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comments1.xml" ContentType="application/vnd.openxmlformats-officedocument.spreadsheetml.comments+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G:\Other computers\My Laptop\WORK\KH\"/>
    </mc:Choice>
  </mc:AlternateContent>
  <xr:revisionPtr revIDLastSave="0" documentId="13_ncr:1_{14CB513B-FD79-47C0-9373-284E463DDCD3}" xr6:coauthVersionLast="47" xr6:coauthVersionMax="47" xr10:uidLastSave="{00000000-0000-0000-0000-000000000000}"/>
  <bookViews>
    <workbookView xWindow="-108" yWindow="-108" windowWidth="23256" windowHeight="12456" xr2:uid="{00000000-000D-0000-FFFF-FFFF00000000}"/>
  </bookViews>
  <sheets>
    <sheet name="12.08" sheetId="101" r:id="rId1"/>
    <sheet name="11.08" sheetId="100" r:id="rId2"/>
    <sheet name="07.08" sheetId="99" r:id="rId3"/>
    <sheet name="06.08" sheetId="98" r:id="rId4"/>
    <sheet name="05.08" sheetId="97" r:id="rId5"/>
    <sheet name="04.08" sheetId="96" r:id="rId6"/>
    <sheet name="03.08" sheetId="95" r:id="rId7"/>
    <sheet name="01.08" sheetId="93" r:id="rId8"/>
    <sheet name="30.07" sheetId="92" r:id="rId9"/>
    <sheet name="29.07 (2)" sheetId="94" r:id="rId10"/>
    <sheet name="29.07" sheetId="91" r:id="rId11"/>
    <sheet name="27.07" sheetId="90" r:id="rId12"/>
    <sheet name="25.07" sheetId="89" r:id="rId13"/>
    <sheet name="23.07 (2)" sheetId="87" r:id="rId14"/>
    <sheet name="23.07" sheetId="86" r:id="rId15"/>
    <sheet name="22.07" sheetId="85" r:id="rId16"/>
    <sheet name="21.07" sheetId="84" r:id="rId17"/>
    <sheet name="16.07" sheetId="83" r:id="rId18"/>
    <sheet name="15.07" sheetId="82" r:id="rId19"/>
    <sheet name="14.07" sheetId="81" r:id="rId20"/>
    <sheet name="13.07" sheetId="80" r:id="rId21"/>
    <sheet name="12.07" sheetId="79" r:id="rId22"/>
    <sheet name="11.07" sheetId="78" r:id="rId23"/>
    <sheet name="10.07" sheetId="77" r:id="rId24"/>
    <sheet name="09.07" sheetId="76" r:id="rId25"/>
    <sheet name="08.07" sheetId="75" r:id="rId26"/>
    <sheet name="07.07" sheetId="74" r:id="rId27"/>
    <sheet name="04.07" sheetId="73" r:id="rId28"/>
    <sheet name="03.07" sheetId="72" r:id="rId29"/>
    <sheet name="2.7" sheetId="71" r:id="rId30"/>
    <sheet name="01.07" sheetId="70" r:id="rId31"/>
    <sheet name="29.06" sheetId="69" r:id="rId32"/>
    <sheet name="26.06" sheetId="68" r:id="rId33"/>
    <sheet name="24.06" sheetId="67" r:id="rId34"/>
    <sheet name="23.06" sheetId="66" r:id="rId35"/>
    <sheet name="19.06 (2)" sheetId="65" r:id="rId36"/>
    <sheet name="19.06" sheetId="64" r:id="rId37"/>
    <sheet name="18.06" sheetId="63" r:id="rId38"/>
    <sheet name="17.06" sheetId="62" r:id="rId39"/>
    <sheet name="16.06" sheetId="61" r:id="rId40"/>
    <sheet name="15.06" sheetId="60" r:id="rId41"/>
    <sheet name="12.06" sheetId="58" r:id="rId42"/>
    <sheet name="02.06 (2)" sheetId="59" r:id="rId43"/>
    <sheet name="11.06" sheetId="57" r:id="rId44"/>
    <sheet name="10.06" sheetId="56" r:id="rId45"/>
    <sheet name="09.06" sheetId="55" r:id="rId46"/>
    <sheet name="08.06" sheetId="54" r:id="rId47"/>
    <sheet name="06.06" sheetId="53" r:id="rId48"/>
    <sheet name="02.06" sheetId="52" r:id="rId49"/>
    <sheet name="01.06" sheetId="51" r:id="rId50"/>
    <sheet name="30.05" sheetId="50" r:id="rId51"/>
    <sheet name="29.05" sheetId="49" r:id="rId52"/>
    <sheet name="27.05 (2)" sheetId="48" r:id="rId53"/>
    <sheet name="27.05" sheetId="47" r:id="rId54"/>
    <sheet name="26.05" sheetId="46" r:id="rId55"/>
    <sheet name="25.05" sheetId="45" r:id="rId56"/>
    <sheet name="23.05" sheetId="44" r:id="rId57"/>
    <sheet name="22.05" sheetId="43" r:id="rId58"/>
    <sheet name="21.05" sheetId="42" r:id="rId59"/>
    <sheet name="20.05" sheetId="41" r:id="rId60"/>
    <sheet name="19.05" sheetId="40" r:id="rId61"/>
    <sheet name="16.05" sheetId="39" r:id="rId62"/>
    <sheet name="15.05" sheetId="37" r:id="rId63"/>
    <sheet name="14.05" sheetId="36" r:id="rId64"/>
    <sheet name="13.05" sheetId="35" r:id="rId65"/>
    <sheet name="12.05" sheetId="34" r:id="rId66"/>
    <sheet name="11.05" sheetId="33" r:id="rId67"/>
    <sheet name="09.05" sheetId="32" r:id="rId68"/>
    <sheet name="08.05" sheetId="31" r:id="rId69"/>
    <sheet name="07.05" sheetId="30" r:id="rId70"/>
    <sheet name="06.05" sheetId="29" r:id="rId71"/>
    <sheet name="04.05" sheetId="28" r:id="rId72"/>
    <sheet name="29.04" sheetId="27" r:id="rId73"/>
    <sheet name="28.04" sheetId="26" r:id="rId74"/>
    <sheet name="24.04" sheetId="25" r:id="rId75"/>
    <sheet name="23.04" sheetId="24" r:id="rId76"/>
    <sheet name="22.04" sheetId="23" r:id="rId77"/>
    <sheet name="21.04" sheetId="22" r:id="rId78"/>
    <sheet name="17.04" sheetId="20" r:id="rId79"/>
    <sheet name="16.04" sheetId="18" r:id="rId80"/>
    <sheet name="15.04" sheetId="16" r:id="rId81"/>
    <sheet name="14.04" sheetId="13" r:id="rId82"/>
    <sheet name="Nhập" sheetId="10" r:id="rId83"/>
  </sheets>
  <definedNames>
    <definedName name="_xlnm._FilterDatabase" localSheetId="49" hidden="1">'01.06'!$A$12:$N$15</definedName>
    <definedName name="_xlnm._FilterDatabase" localSheetId="30" hidden="1">'01.07'!$A$12:$N$13</definedName>
    <definedName name="_xlnm._FilterDatabase" localSheetId="7" hidden="1">'01.08'!$A$12:$N$15</definedName>
    <definedName name="_xlnm._FilterDatabase" localSheetId="48" hidden="1">'02.06'!$A$12:$N$17</definedName>
    <definedName name="_xlnm._FilterDatabase" localSheetId="42" hidden="1">'02.06 (2)'!$A$12:$N$14</definedName>
    <definedName name="_xlnm._FilterDatabase" localSheetId="28" hidden="1">'03.07'!$A$12:$N$13</definedName>
    <definedName name="_xlnm._FilterDatabase" localSheetId="6" hidden="1">'03.08'!$A$12:$N$15</definedName>
    <definedName name="_xlnm._FilterDatabase" localSheetId="71" hidden="1">'04.05'!$A$12:$N$14</definedName>
    <definedName name="_xlnm._FilterDatabase" localSheetId="27" hidden="1">'04.07'!$A$12:$N$20</definedName>
    <definedName name="_xlnm._FilterDatabase" localSheetId="5" hidden="1">'04.08'!$A$12:$N$15</definedName>
    <definedName name="_xlnm._FilterDatabase" localSheetId="4" hidden="1">'05.08'!$A$12:$N$15</definedName>
    <definedName name="_xlnm._FilterDatabase" localSheetId="70" hidden="1">'06.05'!$A$12:$N$14</definedName>
    <definedName name="_xlnm._FilterDatabase" localSheetId="47" hidden="1">'06.06'!$A$12:$N$15</definedName>
    <definedName name="_xlnm._FilterDatabase" localSheetId="3" hidden="1">'06.08'!$A$12:$N$15</definedName>
    <definedName name="_xlnm._FilterDatabase" localSheetId="69" hidden="1">'07.05'!$A$12:$N$14</definedName>
    <definedName name="_xlnm._FilterDatabase" localSheetId="26" hidden="1">'07.07'!$A$12:$N$16</definedName>
    <definedName name="_xlnm._FilterDatabase" localSheetId="2" hidden="1">'07.08'!$A$12:$N$13</definedName>
    <definedName name="_xlnm._FilterDatabase" localSheetId="68" hidden="1">'08.05'!$A$12:$N$14</definedName>
    <definedName name="_xlnm._FilterDatabase" localSheetId="46" hidden="1">'08.06'!$A$12:$N$15</definedName>
    <definedName name="_xlnm._FilterDatabase" localSheetId="25" hidden="1">'08.07'!$A$12:$N$15</definedName>
    <definedName name="_xlnm._FilterDatabase" localSheetId="67" hidden="1">'09.05'!$A$12:$N$14</definedName>
    <definedName name="_xlnm._FilterDatabase" localSheetId="45" hidden="1">'09.06'!$A$12:$N$15</definedName>
    <definedName name="_xlnm._FilterDatabase" localSheetId="24" hidden="1">'09.07'!$A$12:$N$15</definedName>
    <definedName name="_xlnm._FilterDatabase" localSheetId="44" hidden="1">'10.06'!$A$12:$N$15</definedName>
    <definedName name="_xlnm._FilterDatabase" localSheetId="23" hidden="1">'10.07'!$A$12:$N$15</definedName>
    <definedName name="_xlnm._FilterDatabase" localSheetId="66" hidden="1">'11.05'!$A$12:$N$14</definedName>
    <definedName name="_xlnm._FilterDatabase" localSheetId="43" hidden="1">'11.06'!$A$12:$N$15</definedName>
    <definedName name="_xlnm._FilterDatabase" localSheetId="22" hidden="1">'11.07'!$A$12:$N$15</definedName>
    <definedName name="_xlnm._FilterDatabase" localSheetId="1" hidden="1">'11.08'!$A$12:$N$13</definedName>
    <definedName name="_xlnm._FilterDatabase" localSheetId="65" hidden="1">'12.05'!$A$12:$N$14</definedName>
    <definedName name="_xlnm._FilterDatabase" localSheetId="41" hidden="1">'12.06'!$A$12:$N$15</definedName>
    <definedName name="_xlnm._FilterDatabase" localSheetId="21" hidden="1">'12.07'!$A$12:$N$15</definedName>
    <definedName name="_xlnm._FilterDatabase" localSheetId="0" hidden="1">'12.08'!$A$12:$N$13</definedName>
    <definedName name="_xlnm._FilterDatabase" localSheetId="64" hidden="1">'13.05'!$A$12:$N$14</definedName>
    <definedName name="_xlnm._FilterDatabase" localSheetId="20" hidden="1">'13.07'!$A$12:$N$15</definedName>
    <definedName name="_xlnm._FilterDatabase" localSheetId="81" hidden="1">'14.04'!$A$12:$N$35</definedName>
    <definedName name="_xlnm._FilterDatabase" localSheetId="63" hidden="1">'14.05'!$A$12:$N$14</definedName>
    <definedName name="_xlnm._FilterDatabase" localSheetId="19" hidden="1">'14.07'!$A$12:$N$15</definedName>
    <definedName name="_xlnm._FilterDatabase" localSheetId="80" hidden="1">'15.04'!$A$12:$N$34</definedName>
    <definedName name="_xlnm._FilterDatabase" localSheetId="62" hidden="1">'15.05'!$A$12:$N$22</definedName>
    <definedName name="_xlnm._FilterDatabase" localSheetId="40" hidden="1">'15.06'!$A$12:$N$14</definedName>
    <definedName name="_xlnm._FilterDatabase" localSheetId="18" hidden="1">'15.07'!$A$12:$N$15</definedName>
    <definedName name="_xlnm._FilterDatabase" localSheetId="79" hidden="1">'16.04'!$A$12:$N$15</definedName>
    <definedName name="_xlnm._FilterDatabase" localSheetId="61" hidden="1">'16.05'!$A$12:$N$13</definedName>
    <definedName name="_xlnm._FilterDatabase" localSheetId="39" hidden="1">'16.06'!$A$12:$N$14</definedName>
    <definedName name="_xlnm._FilterDatabase" localSheetId="17" hidden="1">'16.07'!$A$12:$N$15</definedName>
    <definedName name="_xlnm._FilterDatabase" localSheetId="78" hidden="1">'17.04'!$A$12:$N$15</definedName>
    <definedName name="_xlnm._FilterDatabase" localSheetId="38" hidden="1">'17.06'!$A$12:$N$13</definedName>
    <definedName name="_xlnm._FilterDatabase" localSheetId="37" hidden="1">'18.06'!$A$12:$N$13</definedName>
    <definedName name="_xlnm._FilterDatabase" localSheetId="60" hidden="1">'19.05'!$A$12:$N$14</definedName>
    <definedName name="_xlnm._FilterDatabase" localSheetId="36" hidden="1">'19.06'!$A$12:$N$13</definedName>
    <definedName name="_xlnm._FilterDatabase" localSheetId="35" hidden="1">'19.06 (2)'!$A$12:$N$13</definedName>
    <definedName name="_xlnm._FilterDatabase" localSheetId="29" hidden="1">'2.7'!$A$12:$N$13</definedName>
    <definedName name="_xlnm._FilterDatabase" localSheetId="59" hidden="1">'20.05'!$A$12:$N$13</definedName>
    <definedName name="_xlnm._FilterDatabase" localSheetId="77" hidden="1">'21.04'!$A$12:$N$15</definedName>
    <definedName name="_xlnm._FilterDatabase" localSheetId="58" hidden="1">'21.05'!$A$12:$N$14</definedName>
    <definedName name="_xlnm._FilterDatabase" localSheetId="16" hidden="1">'21.07'!$A$12:$N$13</definedName>
    <definedName name="_xlnm._FilterDatabase" localSheetId="76" hidden="1">'22.04'!$A$12:$N$15</definedName>
    <definedName name="_xlnm._FilterDatabase" localSheetId="57" hidden="1">'22.05'!$A$12:$N$14</definedName>
    <definedName name="_xlnm._FilterDatabase" localSheetId="15" hidden="1">'22.07'!$A$12:$N$13</definedName>
    <definedName name="_xlnm._FilterDatabase" localSheetId="75" hidden="1">'23.04'!$A$12:$N$14</definedName>
    <definedName name="_xlnm._FilterDatabase" localSheetId="56" hidden="1">'23.05'!$A$12:$N$13</definedName>
    <definedName name="_xlnm._FilterDatabase" localSheetId="34" hidden="1">'23.06'!$A$12:$N$13</definedName>
    <definedName name="_xlnm._FilterDatabase" localSheetId="14" hidden="1">'23.07'!$A$12:$N$13</definedName>
    <definedName name="_xlnm._FilterDatabase" localSheetId="13" hidden="1">'23.07 (2)'!$A$12:$N$13</definedName>
    <definedName name="_xlnm._FilterDatabase" localSheetId="74" hidden="1">'24.04'!$A$12:$N$14</definedName>
    <definedName name="_xlnm._FilterDatabase" localSheetId="33" hidden="1">'24.06'!$A$12:$N$13</definedName>
    <definedName name="_xlnm._FilterDatabase" localSheetId="55" hidden="1">'25.05'!$A$12:$N$13</definedName>
    <definedName name="_xlnm._FilterDatabase" localSheetId="12" hidden="1">'25.07'!$A$12:$N$15</definedName>
    <definedName name="_xlnm._FilterDatabase" localSheetId="54" hidden="1">'26.05'!$A$12:$N$13</definedName>
    <definedName name="_xlnm._FilterDatabase" localSheetId="32" hidden="1">'26.06'!$A$12:$N$13</definedName>
    <definedName name="_xlnm._FilterDatabase" localSheetId="53" hidden="1">'27.05'!$A$12:$N$13</definedName>
    <definedName name="_xlnm._FilterDatabase" localSheetId="52" hidden="1">'27.05 (2)'!$A$12:$N$13</definedName>
    <definedName name="_xlnm._FilterDatabase" localSheetId="11" hidden="1">'27.07'!$A$12:$N$15</definedName>
    <definedName name="_xlnm._FilterDatabase" localSheetId="73" hidden="1">'28.04'!$A$12:$N$14</definedName>
    <definedName name="_xlnm._FilterDatabase" localSheetId="72" hidden="1">'29.04'!$A$12:$N$14</definedName>
    <definedName name="_xlnm._FilterDatabase" localSheetId="51" hidden="1">'29.05'!$A$12:$N$13</definedName>
    <definedName name="_xlnm._FilterDatabase" localSheetId="31" hidden="1">'29.06'!$A$12:$N$13</definedName>
    <definedName name="_xlnm._FilterDatabase" localSheetId="10" hidden="1">'29.07'!$A$12:$N$15</definedName>
    <definedName name="_xlnm._FilterDatabase" localSheetId="9" hidden="1">'29.07 (2)'!$A$12:$N$15</definedName>
    <definedName name="_xlnm._FilterDatabase" localSheetId="50" hidden="1">'30.05'!$A$12:$N$50</definedName>
    <definedName name="_xlnm._FilterDatabase" localSheetId="8" hidden="1">'30.07'!$A$12:$N$15</definedName>
    <definedName name="_xlnm._FilterDatabase" localSheetId="82" hidden="1">Nhập!$A$12:$N$35</definedName>
    <definedName name="_xlnm.Print_Area" localSheetId="49">'01.06'!$B$1:$N$13</definedName>
    <definedName name="_xlnm.Print_Area" localSheetId="30">'01.07'!$B$1:$N$13</definedName>
    <definedName name="_xlnm.Print_Area" localSheetId="7">'01.08'!$B$1:$N$13</definedName>
    <definedName name="_xlnm.Print_Area" localSheetId="48">'02.06'!$B$1:$N$15</definedName>
    <definedName name="_xlnm.Print_Area" localSheetId="42">'02.06 (2)'!$B$1:$N$14</definedName>
    <definedName name="_xlnm.Print_Area" localSheetId="28">'03.07'!$B$1:$N$13</definedName>
    <definedName name="_xlnm.Print_Area" localSheetId="6">'03.08'!$B$1:$N$13</definedName>
    <definedName name="_xlnm.Print_Area" localSheetId="71">'04.05'!$B$1:$N$92</definedName>
    <definedName name="_xlnm.Print_Area" localSheetId="27">'04.07'!$B$1:$N$13</definedName>
    <definedName name="_xlnm.Print_Area" localSheetId="5">'04.08'!$B$1:$N$13</definedName>
    <definedName name="_xlnm.Print_Area" localSheetId="4">'05.08'!$B$1:$N$13</definedName>
    <definedName name="_xlnm.Print_Area" localSheetId="70">'06.05'!$B$1:$N$92</definedName>
    <definedName name="_xlnm.Print_Area" localSheetId="47">'06.06'!$B$1:$N$14</definedName>
    <definedName name="_xlnm.Print_Area" localSheetId="3">'06.08'!$B$1:$N$13</definedName>
    <definedName name="_xlnm.Print_Area" localSheetId="69">'07.05'!$B$1:$N$90</definedName>
    <definedName name="_xlnm.Print_Area" localSheetId="26">'07.07'!$B$1:$N$13</definedName>
    <definedName name="_xlnm.Print_Area" localSheetId="2">'07.08'!$B$1:$N$13</definedName>
    <definedName name="_xlnm.Print_Area" localSheetId="68">'08.05'!$B$1:$N$91</definedName>
    <definedName name="_xlnm.Print_Area" localSheetId="46">'08.06'!$B$1:$N$14</definedName>
    <definedName name="_xlnm.Print_Area" localSheetId="25">'08.07'!$B$1:$N$13</definedName>
    <definedName name="_xlnm.Print_Area" localSheetId="67">'09.05'!$B$1:$N$76</definedName>
    <definedName name="_xlnm.Print_Area" localSheetId="45">'09.06'!$B$1:$N$14</definedName>
    <definedName name="_xlnm.Print_Area" localSheetId="24">'09.07'!$B$1:$N$13</definedName>
    <definedName name="_xlnm.Print_Area" localSheetId="44">'10.06'!$B$1:$N$14</definedName>
    <definedName name="_xlnm.Print_Area" localSheetId="23">'10.07'!$B$1:$N$13</definedName>
    <definedName name="_xlnm.Print_Area" localSheetId="66">'11.05'!$B$1:$N$67</definedName>
    <definedName name="_xlnm.Print_Area" localSheetId="43">'11.06'!$B$1:$N$14</definedName>
    <definedName name="_xlnm.Print_Area" localSheetId="22">'11.07'!$B$1:$N$13</definedName>
    <definedName name="_xlnm.Print_Area" localSheetId="1">'11.08'!$B$1:$N$13</definedName>
    <definedName name="_xlnm.Print_Area" localSheetId="65">'12.05'!$B$1:$N$63</definedName>
    <definedName name="_xlnm.Print_Area" localSheetId="41">'12.06'!$B$1:$N$14</definedName>
    <definedName name="_xlnm.Print_Area" localSheetId="21">'12.07'!$B$1:$N$13</definedName>
    <definedName name="_xlnm.Print_Area" localSheetId="0">'12.08'!$B$1:$N$13</definedName>
    <definedName name="_xlnm.Print_Area" localSheetId="64">'13.05'!$B$1:$N$62</definedName>
    <definedName name="_xlnm.Print_Area" localSheetId="20">'13.07'!$B$1:$N$13</definedName>
    <definedName name="_xlnm.Print_Area" localSheetId="81">'14.04'!$B$1:$N$138</definedName>
    <definedName name="_xlnm.Print_Area" localSheetId="63">'14.05'!$B$1:$N$56</definedName>
    <definedName name="_xlnm.Print_Area" localSheetId="19">'14.07'!$B$1:$N$13</definedName>
    <definedName name="_xlnm.Print_Area" localSheetId="80">'15.04'!$B$1:$N$137</definedName>
    <definedName name="_xlnm.Print_Area" localSheetId="62">'15.05'!$B$1:$N$18</definedName>
    <definedName name="_xlnm.Print_Area" localSheetId="40">'15.06'!$B$1:$N$14</definedName>
    <definedName name="_xlnm.Print_Area" localSheetId="18">'15.07'!$B$1:$N$13</definedName>
    <definedName name="_xlnm.Print_Area" localSheetId="79">'16.04'!$B$1:$N$137</definedName>
    <definedName name="_xlnm.Print_Area" localSheetId="61">'16.05'!$B$1:$N$22</definedName>
    <definedName name="_xlnm.Print_Area" localSheetId="39">'16.06'!$B$1:$N$14</definedName>
    <definedName name="_xlnm.Print_Area" localSheetId="17">'16.07'!$B$1:$N$13</definedName>
    <definedName name="_xlnm.Print_Area" localSheetId="78">'17.04'!$B$1:$N$136</definedName>
    <definedName name="_xlnm.Print_Area" localSheetId="38">'17.06'!$B$1:$N$13</definedName>
    <definedName name="_xlnm.Print_Area" localSheetId="37">'18.06'!$B$1:$N$13</definedName>
    <definedName name="_xlnm.Print_Area" localSheetId="60">'19.05'!$B$1:$N$55</definedName>
    <definedName name="_xlnm.Print_Area" localSheetId="36">'19.06'!$B$1:$N$13</definedName>
    <definedName name="_xlnm.Print_Area" localSheetId="35">'19.06 (2)'!$B$1:$N$13</definedName>
    <definedName name="_xlnm.Print_Area" localSheetId="29">'2.7'!$B$1:$N$13</definedName>
    <definedName name="_xlnm.Print_Area" localSheetId="59">'20.05'!$B$1:$N$21</definedName>
    <definedName name="_xlnm.Print_Area" localSheetId="77">'21.04'!$B$1:$N$117</definedName>
    <definedName name="_xlnm.Print_Area" localSheetId="58">'21.05'!$B$1:$N$54</definedName>
    <definedName name="_xlnm.Print_Area" localSheetId="16">'21.07'!$B$1:$N$13</definedName>
    <definedName name="_xlnm.Print_Area" localSheetId="76">'22.04'!$B$1:$N$116</definedName>
    <definedName name="_xlnm.Print_Area" localSheetId="57">'22.05'!$B$1:$N$54</definedName>
    <definedName name="_xlnm.Print_Area" localSheetId="15">'22.07'!$B$1:$N$13</definedName>
    <definedName name="_xlnm.Print_Area" localSheetId="75">'23.04'!$B$1:$N$106</definedName>
    <definedName name="_xlnm.Print_Area" localSheetId="56">'23.05'!$B$1:$N$18</definedName>
    <definedName name="_xlnm.Print_Area" localSheetId="34">'23.06'!$B$1:$N$13</definedName>
    <definedName name="_xlnm.Print_Area" localSheetId="14">'23.07'!$B$1:$N$13</definedName>
    <definedName name="_xlnm.Print_Area" localSheetId="13">'23.07 (2)'!$B$1:$N$13</definedName>
    <definedName name="_xlnm.Print_Area" localSheetId="74">'24.04'!$B$1:$N$105</definedName>
    <definedName name="_xlnm.Print_Area" localSheetId="33">'24.06'!$B$1:$N$13</definedName>
    <definedName name="_xlnm.Print_Area" localSheetId="55">'25.05'!$B$1:$N$15</definedName>
    <definedName name="_xlnm.Print_Area" localSheetId="12">'25.07'!$B$1:$N$13</definedName>
    <definedName name="_xlnm.Print_Area" localSheetId="54">'26.05'!$B$1:$N$15</definedName>
    <definedName name="_xlnm.Print_Area" localSheetId="32">'26.06'!$B$1:$N$13</definedName>
    <definedName name="_xlnm.Print_Area" localSheetId="53">'27.05'!$B$1:$N$15</definedName>
    <definedName name="_xlnm.Print_Area" localSheetId="52">'27.05 (2)'!$B$1:$N$15</definedName>
    <definedName name="_xlnm.Print_Area" localSheetId="11">'27.07'!$B$1:$N$13</definedName>
    <definedName name="_xlnm.Print_Area" localSheetId="73">'28.04'!$B$1:$N$104</definedName>
    <definedName name="_xlnm.Print_Area" localSheetId="72">'29.04'!$B$1:$N$104</definedName>
    <definedName name="_xlnm.Print_Area" localSheetId="51">'29.05'!$B$1:$N$15</definedName>
    <definedName name="_xlnm.Print_Area" localSheetId="31">'29.06'!$B$1:$N$13</definedName>
    <definedName name="_xlnm.Print_Area" localSheetId="10">'29.07'!$B$1:$N$13</definedName>
    <definedName name="_xlnm.Print_Area" localSheetId="9">'29.07 (2)'!$B$1:$N$13</definedName>
    <definedName name="_xlnm.Print_Area" localSheetId="50">'30.05'!$B$1:$N$15</definedName>
    <definedName name="_xlnm.Print_Area" localSheetId="8">'30.07'!$B$1:$N$13</definedName>
    <definedName name="_xlnm.Print_Area" localSheetId="82">Nhập!$B$1:$N$138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101" l="1"/>
  <c r="A47" i="101"/>
  <c r="A46" i="101"/>
  <c r="A45" i="101"/>
  <c r="A44" i="101" l="1"/>
  <c r="A43" i="101"/>
  <c r="A42" i="101"/>
  <c r="A41" i="101"/>
  <c r="A40" i="101"/>
  <c r="A39" i="101"/>
  <c r="A38" i="101"/>
  <c r="A37" i="101"/>
  <c r="A36" i="101"/>
  <c r="A35" i="101"/>
  <c r="A34" i="101"/>
  <c r="A33" i="101"/>
  <c r="A32" i="101"/>
  <c r="A31" i="101"/>
  <c r="A30" i="101"/>
  <c r="A29" i="101"/>
  <c r="A28" i="101"/>
  <c r="A27" i="101"/>
  <c r="A26" i="101"/>
  <c r="A25" i="101" l="1"/>
  <c r="A24" i="101"/>
  <c r="A23" i="101"/>
  <c r="A22" i="101"/>
  <c r="A21" i="101"/>
  <c r="A20" i="101"/>
  <c r="A19" i="101"/>
  <c r="A18" i="101"/>
  <c r="A17" i="101"/>
  <c r="A16" i="101"/>
  <c r="A15" i="101"/>
  <c r="A14" i="101"/>
  <c r="G10" i="101"/>
  <c r="A15" i="100"/>
  <c r="A16" i="100"/>
  <c r="A17" i="100"/>
  <c r="A18" i="100"/>
  <c r="A19" i="100"/>
  <c r="A20" i="100"/>
  <c r="A25" i="100"/>
  <c r="A24" i="100"/>
  <c r="A23" i="100"/>
  <c r="A22" i="100"/>
  <c r="A21" i="100"/>
  <c r="A14" i="100"/>
  <c r="G10" i="100"/>
  <c r="A23" i="99"/>
  <c r="A22" i="99"/>
  <c r="A21" i="99"/>
  <c r="A20" i="99"/>
  <c r="A19" i="99"/>
  <c r="A18" i="99"/>
  <c r="A17" i="99"/>
  <c r="A16" i="99"/>
  <c r="A15" i="99"/>
  <c r="A33" i="99"/>
  <c r="A32" i="99"/>
  <c r="A31" i="99"/>
  <c r="A30" i="99"/>
  <c r="A29" i="99"/>
  <c r="A28" i="99"/>
  <c r="A27" i="99"/>
  <c r="A26" i="99"/>
  <c r="A25" i="99"/>
  <c r="A24" i="99"/>
  <c r="A14" i="99"/>
  <c r="G10" i="99" l="1"/>
  <c r="A20" i="98"/>
  <c r="A19" i="98" l="1"/>
  <c r="A18" i="98" l="1"/>
  <c r="A17" i="98"/>
  <c r="A16" i="98"/>
  <c r="A15" i="98"/>
  <c r="A14" i="98"/>
  <c r="G10" i="98"/>
  <c r="A28" i="97"/>
  <c r="A27" i="97"/>
  <c r="A26" i="97"/>
  <c r="A25" i="97"/>
  <c r="A24" i="97"/>
  <c r="A23" i="97"/>
  <c r="A22" i="97"/>
  <c r="A21" i="97"/>
  <c r="A20" i="97"/>
  <c r="A19" i="97"/>
  <c r="A18" i="97"/>
  <c r="A17" i="97"/>
  <c r="A16" i="97"/>
  <c r="A15" i="97"/>
  <c r="A14" i="97"/>
  <c r="G10" i="97"/>
  <c r="A17" i="96"/>
  <c r="A16" i="96"/>
  <c r="A15" i="96"/>
  <c r="A14" i="96"/>
  <c r="G10" i="96"/>
  <c r="A19" i="95"/>
  <c r="A18" i="95"/>
  <c r="A17" i="95"/>
  <c r="A16" i="95"/>
  <c r="A15" i="95"/>
  <c r="A14" i="95"/>
  <c r="G10" i="95"/>
  <c r="A30" i="93"/>
  <c r="A29" i="93"/>
  <c r="A28" i="93"/>
  <c r="A27" i="93"/>
  <c r="A26" i="93" l="1"/>
  <c r="A25" i="93"/>
  <c r="A24" i="93"/>
  <c r="A23" i="93"/>
  <c r="A22" i="93"/>
  <c r="A21" i="93"/>
  <c r="A20" i="93"/>
  <c r="A19" i="93"/>
  <c r="A18" i="93"/>
  <c r="A17" i="93"/>
  <c r="A34" i="94"/>
  <c r="A33" i="94"/>
  <c r="A32" i="94"/>
  <c r="A31" i="94"/>
  <c r="A30" i="94"/>
  <c r="A29" i="94"/>
  <c r="A28" i="94"/>
  <c r="A27" i="94"/>
  <c r="A26" i="94"/>
  <c r="A25" i="94"/>
  <c r="A24" i="94"/>
  <c r="A23" i="94"/>
  <c r="A22" i="94"/>
  <c r="A21" i="94"/>
  <c r="A20" i="94"/>
  <c r="A19" i="94"/>
  <c r="A18" i="94"/>
  <c r="A17" i="94"/>
  <c r="A16" i="94"/>
  <c r="A15" i="94"/>
  <c r="A14" i="94"/>
  <c r="G10" i="94"/>
  <c r="A16" i="93" l="1"/>
  <c r="A15" i="93"/>
  <c r="A14" i="93"/>
  <c r="G10" i="93"/>
  <c r="A20" i="92"/>
  <c r="A19" i="92"/>
  <c r="A18" i="92"/>
  <c r="A17" i="92"/>
  <c r="A16" i="92"/>
  <c r="A15" i="92"/>
  <c r="A14" i="92"/>
  <c r="G10" i="92"/>
  <c r="A34" i="91"/>
  <c r="A33" i="91"/>
  <c r="A32" i="91"/>
  <c r="A31" i="91"/>
  <c r="A30" i="91" l="1"/>
  <c r="A29" i="91"/>
  <c r="A28" i="91"/>
  <c r="A27" i="91"/>
  <c r="A26" i="91"/>
  <c r="A25" i="91"/>
  <c r="A24" i="91"/>
  <c r="A23" i="91"/>
  <c r="A22" i="91"/>
  <c r="A21" i="91"/>
  <c r="A20" i="91"/>
  <c r="A19" i="91"/>
  <c r="A18" i="91"/>
  <c r="A17" i="91"/>
  <c r="A16" i="91"/>
  <c r="A15" i="91"/>
  <c r="A14" i="91"/>
  <c r="G10" i="91"/>
  <c r="A21" i="90"/>
  <c r="M20" i="90"/>
  <c r="A20" i="90" l="1"/>
  <c r="A19" i="90"/>
  <c r="A18" i="90"/>
  <c r="A17" i="90"/>
  <c r="A16" i="90"/>
  <c r="A15" i="90"/>
  <c r="A14" i="90"/>
  <c r="G10" i="90"/>
  <c r="A27" i="89"/>
  <c r="A28" i="89"/>
  <c r="A29" i="89"/>
  <c r="A30" i="89"/>
  <c r="A31" i="89"/>
  <c r="A26" i="89"/>
  <c r="A25" i="89"/>
  <c r="A24" i="89"/>
  <c r="A23" i="89"/>
  <c r="A22" i="89"/>
  <c r="A21" i="89"/>
  <c r="A20" i="89"/>
  <c r="A19" i="89" l="1"/>
  <c r="A18" i="89"/>
  <c r="A17" i="89"/>
  <c r="A16" i="89"/>
  <c r="A15" i="89"/>
  <c r="A14" i="89"/>
  <c r="G10" i="89"/>
  <c r="A21" i="87"/>
  <c r="A20" i="87"/>
  <c r="A19" i="87"/>
  <c r="A18" i="87"/>
  <c r="A17" i="87"/>
  <c r="A16" i="87"/>
  <c r="A15" i="87"/>
  <c r="A14" i="87"/>
  <c r="G10" i="87"/>
  <c r="A15" i="86"/>
  <c r="A14" i="86"/>
  <c r="G10" i="86"/>
  <c r="A45" i="85"/>
  <c r="A44" i="85"/>
  <c r="A43" i="85"/>
  <c r="A42" i="85"/>
  <c r="A15" i="85" l="1"/>
  <c r="A16" i="85"/>
  <c r="A17" i="85"/>
  <c r="A18" i="85"/>
  <c r="A19" i="85"/>
  <c r="A20" i="85"/>
  <c r="A21" i="85"/>
  <c r="A22" i="85"/>
  <c r="A23" i="85"/>
  <c r="A24" i="85"/>
  <c r="A25" i="85"/>
  <c r="A26" i="85"/>
  <c r="A27" i="85"/>
  <c r="A28" i="85"/>
  <c r="A29" i="85"/>
  <c r="A30" i="85"/>
  <c r="A31" i="85"/>
  <c r="A32" i="85"/>
  <c r="A33" i="85"/>
  <c r="A34" i="85"/>
  <c r="A35" i="85"/>
  <c r="A36" i="85"/>
  <c r="A37" i="85"/>
  <c r="A38" i="85"/>
  <c r="A39" i="85"/>
  <c r="A40" i="85"/>
  <c r="A41" i="85"/>
  <c r="A14" i="85"/>
  <c r="G10" i="85" l="1"/>
  <c r="G10" i="84"/>
  <c r="A16" i="83"/>
  <c r="A15" i="83"/>
  <c r="A14" i="83"/>
  <c r="G10" i="83"/>
  <c r="A16" i="82"/>
  <c r="A15" i="82"/>
  <c r="A14" i="82"/>
  <c r="G10" i="82"/>
  <c r="A16" i="81"/>
  <c r="A15" i="81"/>
  <c r="A14" i="81"/>
  <c r="G10" i="81"/>
  <c r="A16" i="80"/>
  <c r="A15" i="80"/>
  <c r="A14" i="80"/>
  <c r="G10" i="80"/>
  <c r="A16" i="79"/>
  <c r="A15" i="79"/>
  <c r="A14" i="79"/>
  <c r="G10" i="79"/>
  <c r="A27" i="78"/>
  <c r="A26" i="78"/>
  <c r="A25" i="78"/>
  <c r="A24" i="78"/>
  <c r="A23" i="78"/>
  <c r="A22" i="78"/>
  <c r="A21" i="78"/>
  <c r="A20" i="78"/>
  <c r="A19" i="78"/>
  <c r="A18" i="78"/>
  <c r="A28" i="78"/>
  <c r="A16" i="78"/>
  <c r="A15" i="78"/>
  <c r="A14" i="78"/>
  <c r="G10" i="78"/>
  <c r="A22" i="77"/>
  <c r="A21" i="77"/>
  <c r="A20" i="77"/>
  <c r="A19" i="77"/>
  <c r="A18" i="77"/>
  <c r="A17" i="77"/>
  <c r="A16" i="77"/>
  <c r="A15" i="77"/>
  <c r="A14" i="77"/>
  <c r="G10" i="77"/>
  <c r="A29" i="76"/>
  <c r="A28" i="76"/>
  <c r="A27" i="76"/>
  <c r="A26" i="76"/>
  <c r="A25" i="76"/>
  <c r="A24" i="76"/>
  <c r="A23" i="76"/>
  <c r="A22" i="76"/>
  <c r="A21" i="76"/>
  <c r="A20" i="76"/>
  <c r="A19" i="76"/>
  <c r="A18" i="76"/>
  <c r="A17" i="76"/>
  <c r="A16" i="76"/>
  <c r="A15" i="76"/>
  <c r="A14" i="76"/>
  <c r="G10" i="76"/>
  <c r="A15" i="75"/>
  <c r="A14" i="75"/>
  <c r="G10" i="75"/>
  <c r="A17" i="74"/>
  <c r="A16" i="74"/>
  <c r="A15" i="74"/>
  <c r="A14" i="74"/>
  <c r="G10" i="74"/>
  <c r="A21" i="73"/>
  <c r="A20" i="73"/>
  <c r="A19" i="73"/>
  <c r="A18" i="73"/>
  <c r="A17" i="73"/>
  <c r="A16" i="73"/>
  <c r="A15" i="73"/>
  <c r="A14" i="73"/>
  <c r="G10" i="73"/>
  <c r="A24" i="72"/>
  <c r="A23" i="72"/>
  <c r="A22" i="72"/>
  <c r="A21" i="72"/>
  <c r="A20" i="72"/>
  <c r="A19" i="72"/>
  <c r="A18" i="72"/>
  <c r="A17" i="72"/>
  <c r="A16" i="72"/>
  <c r="A15" i="72"/>
  <c r="A14" i="72"/>
  <c r="G10" i="72"/>
  <c r="A14" i="71"/>
  <c r="G10" i="71"/>
  <c r="A27" i="70" l="1"/>
  <c r="A28" i="70"/>
  <c r="A29" i="70"/>
  <c r="A25" i="70"/>
  <c r="A26" i="70"/>
  <c r="A24" i="70"/>
  <c r="A23" i="70"/>
  <c r="A22" i="70"/>
  <c r="A21" i="70"/>
  <c r="A20" i="70"/>
  <c r="A19" i="70"/>
  <c r="A18" i="70"/>
  <c r="A17" i="70"/>
  <c r="A16" i="70"/>
  <c r="A15" i="70"/>
  <c r="A14" i="70"/>
  <c r="G10" i="70"/>
  <c r="A16" i="69"/>
  <c r="A17" i="69"/>
  <c r="A18" i="69"/>
  <c r="A15" i="69" l="1"/>
  <c r="A14" i="69"/>
  <c r="G10" i="69"/>
  <c r="A30" i="68"/>
  <c r="A31" i="68"/>
  <c r="A28" i="68"/>
  <c r="A29" i="68"/>
  <c r="A27" i="68" l="1"/>
  <c r="A26" i="68"/>
  <c r="A25" i="68"/>
  <c r="A24" i="68"/>
  <c r="A23" i="68"/>
  <c r="A22" i="68"/>
  <c r="A21" i="68"/>
  <c r="A20" i="68"/>
  <c r="A19" i="68"/>
  <c r="A18" i="68"/>
  <c r="A17" i="68"/>
  <c r="A16" i="68"/>
  <c r="A15" i="68"/>
  <c r="A14" i="68"/>
  <c r="G10" i="68"/>
  <c r="A22" i="67"/>
  <c r="A23" i="67"/>
  <c r="A24" i="67"/>
  <c r="A25" i="67"/>
  <c r="A26" i="67"/>
  <c r="A21" i="67" l="1"/>
  <c r="A20" i="67"/>
  <c r="A19" i="67"/>
  <c r="A18" i="67"/>
  <c r="A17" i="67"/>
  <c r="A16" i="67"/>
  <c r="A15" i="67"/>
  <c r="A14" i="67"/>
  <c r="G10" i="67"/>
  <c r="A21" i="66"/>
  <c r="A22" i="66"/>
  <c r="A19" i="66"/>
  <c r="A20" i="66"/>
  <c r="A16" i="66" l="1"/>
  <c r="A17" i="66"/>
  <c r="A18" i="66"/>
  <c r="A15" i="66" l="1"/>
  <c r="A14" i="66"/>
  <c r="G10" i="66"/>
  <c r="A15" i="65"/>
  <c r="A14" i="65"/>
  <c r="G10" i="65"/>
  <c r="A48" i="64"/>
  <c r="A49" i="64"/>
  <c r="A50" i="64"/>
  <c r="A51" i="64"/>
  <c r="A52" i="64"/>
  <c r="A53" i="64"/>
  <c r="A54" i="64"/>
  <c r="A55" i="64"/>
  <c r="A56" i="64"/>
  <c r="A31" i="64"/>
  <c r="A32" i="64"/>
  <c r="A33" i="64"/>
  <c r="A34" i="64"/>
  <c r="A35" i="64"/>
  <c r="A36" i="64"/>
  <c r="A37" i="64"/>
  <c r="A38" i="64"/>
  <c r="A39" i="64"/>
  <c r="A40" i="64"/>
  <c r="A41" i="64"/>
  <c r="A42" i="64"/>
  <c r="A43" i="64"/>
  <c r="A44" i="64"/>
  <c r="A45" i="64"/>
  <c r="A46" i="64"/>
  <c r="A47" i="64"/>
  <c r="A17" i="64"/>
  <c r="A18" i="64"/>
  <c r="A19" i="64"/>
  <c r="A20" i="64"/>
  <c r="A21" i="64"/>
  <c r="A22" i="64"/>
  <c r="A23" i="64"/>
  <c r="A24" i="64"/>
  <c r="A25" i="64"/>
  <c r="A26" i="64"/>
  <c r="A27" i="64"/>
  <c r="A28" i="64"/>
  <c r="A29" i="64"/>
  <c r="A30" i="64"/>
  <c r="A16" i="64"/>
  <c r="A15" i="64"/>
  <c r="A14" i="64"/>
  <c r="G10" i="64"/>
  <c r="A16" i="63"/>
  <c r="A15" i="63"/>
  <c r="A14" i="63"/>
  <c r="G10" i="63"/>
  <c r="A25" i="62" l="1"/>
  <c r="A24" i="62"/>
  <c r="A23" i="62"/>
  <c r="A22" i="62"/>
  <c r="A21" i="62" l="1"/>
  <c r="A20" i="62"/>
  <c r="A19" i="62"/>
  <c r="A18" i="62"/>
  <c r="A17" i="62"/>
  <c r="A16" i="62"/>
  <c r="A15" i="62"/>
  <c r="A14" i="62"/>
  <c r="G10" i="62"/>
  <c r="A25" i="61"/>
  <c r="A26" i="61"/>
  <c r="A27" i="61"/>
  <c r="A28" i="61"/>
  <c r="A15" i="61"/>
  <c r="A16" i="61"/>
  <c r="A17" i="61"/>
  <c r="A18" i="61"/>
  <c r="A19" i="61"/>
  <c r="A20" i="61"/>
  <c r="A21" i="61"/>
  <c r="A22" i="61"/>
  <c r="A23" i="61"/>
  <c r="A24" i="61"/>
  <c r="A14" i="61"/>
  <c r="G10" i="61"/>
  <c r="A14" i="60"/>
  <c r="G10" i="60"/>
  <c r="M14" i="59"/>
  <c r="A14" i="59" l="1"/>
  <c r="G10" i="59"/>
  <c r="A16" i="58"/>
  <c r="A17" i="58"/>
  <c r="A15" i="58"/>
  <c r="A14" i="58"/>
  <c r="G10" i="58"/>
  <c r="A15" i="57"/>
  <c r="A14" i="57"/>
  <c r="G10" i="57"/>
  <c r="A23" i="56"/>
  <c r="A24" i="56"/>
  <c r="A25" i="56"/>
  <c r="A26" i="56"/>
  <c r="A19" i="56"/>
  <c r="A20" i="56"/>
  <c r="A21" i="56"/>
  <c r="A22" i="56"/>
  <c r="A18" i="56"/>
  <c r="A17" i="56"/>
  <c r="A16" i="56"/>
  <c r="A15" i="56"/>
  <c r="A14" i="56"/>
  <c r="G10" i="56"/>
  <c r="A18" i="55"/>
  <c r="A17" i="55" l="1"/>
  <c r="A16" i="55"/>
  <c r="A15" i="55"/>
  <c r="A14" i="55"/>
  <c r="G10" i="55"/>
  <c r="A27" i="54"/>
  <c r="A26" i="54"/>
  <c r="A25" i="54" l="1"/>
  <c r="A24" i="54"/>
  <c r="A23" i="54"/>
  <c r="A22" i="54"/>
  <c r="A21" i="54"/>
  <c r="A20" i="54"/>
  <c r="A19" i="54"/>
  <c r="A18" i="54"/>
  <c r="A17" i="54"/>
  <c r="A16" i="54"/>
  <c r="A15" i="54"/>
  <c r="A14" i="54"/>
  <c r="G10" i="54"/>
  <c r="A15" i="53"/>
  <c r="A14" i="53"/>
  <c r="G10" i="53"/>
  <c r="A17" i="52"/>
  <c r="A16" i="52"/>
  <c r="A15" i="52"/>
  <c r="A14" i="52"/>
  <c r="G10" i="52"/>
  <c r="A16" i="51"/>
  <c r="A15" i="51"/>
  <c r="A14" i="51"/>
  <c r="G10" i="51"/>
  <c r="A53" i="50"/>
  <c r="A52" i="50"/>
  <c r="A51" i="50"/>
  <c r="A42" i="50" l="1"/>
  <c r="A43" i="50"/>
  <c r="A44" i="50"/>
  <c r="A45" i="50"/>
  <c r="A46" i="50"/>
  <c r="A47" i="50"/>
  <c r="A48" i="50"/>
  <c r="A49" i="50"/>
  <c r="A50" i="50"/>
  <c r="A16" i="50"/>
  <c r="A17" i="50"/>
  <c r="A18" i="50"/>
  <c r="A19" i="50"/>
  <c r="A20" i="50"/>
  <c r="A21" i="50"/>
  <c r="A22" i="50"/>
  <c r="A23" i="50"/>
  <c r="A24" i="50"/>
  <c r="A25" i="50"/>
  <c r="A26" i="50"/>
  <c r="A27" i="50"/>
  <c r="A28" i="50"/>
  <c r="A29" i="50"/>
  <c r="A30" i="50"/>
  <c r="A31" i="50"/>
  <c r="A32" i="50"/>
  <c r="A33" i="50"/>
  <c r="A34" i="50"/>
  <c r="A35" i="50"/>
  <c r="A36" i="50"/>
  <c r="A37" i="50"/>
  <c r="A38" i="50"/>
  <c r="A39" i="50"/>
  <c r="A40" i="50"/>
  <c r="A41" i="50"/>
  <c r="A15" i="50" l="1"/>
  <c r="A14" i="50"/>
  <c r="G10" i="50"/>
  <c r="A15" i="49"/>
  <c r="A14" i="49"/>
  <c r="G10" i="49"/>
  <c r="A15" i="48"/>
  <c r="A14" i="48"/>
  <c r="G10" i="48"/>
  <c r="A22" i="47"/>
  <c r="A21" i="47"/>
  <c r="A20" i="47"/>
  <c r="A19" i="47"/>
  <c r="A18" i="47"/>
  <c r="A17" i="47"/>
  <c r="A16" i="47"/>
  <c r="A15" i="47"/>
  <c r="A14" i="47"/>
  <c r="G10" i="47"/>
  <c r="A19" i="46"/>
  <c r="A20" i="46"/>
  <c r="A21" i="46"/>
  <c r="A22" i="46"/>
  <c r="A23" i="46"/>
  <c r="A24" i="46"/>
  <c r="A25" i="46"/>
  <c r="A17" i="46"/>
  <c r="A18" i="46"/>
  <c r="A16" i="46"/>
  <c r="A15" i="46" l="1"/>
  <c r="A14" i="46"/>
  <c r="G10" i="46"/>
  <c r="A15" i="45"/>
  <c r="A14" i="45"/>
  <c r="G10" i="45"/>
  <c r="A17" i="44"/>
  <c r="A16" i="44"/>
  <c r="A15" i="44"/>
  <c r="A14" i="44"/>
  <c r="G10" i="44"/>
  <c r="A21" i="43"/>
  <c r="A22" i="43"/>
  <c r="A23" i="43"/>
  <c r="A24" i="43"/>
  <c r="A25" i="43"/>
  <c r="A26" i="43"/>
  <c r="A27" i="43"/>
  <c r="A28" i="43"/>
  <c r="A29" i="43"/>
  <c r="A16" i="43"/>
  <c r="A17" i="43"/>
  <c r="A18" i="43"/>
  <c r="A19" i="43"/>
  <c r="A20" i="43"/>
  <c r="A15" i="43"/>
  <c r="A14" i="43"/>
  <c r="G10" i="43"/>
  <c r="M15" i="42"/>
  <c r="L15" i="42"/>
  <c r="A15" i="42"/>
  <c r="A14" i="42"/>
  <c r="G10" i="42"/>
  <c r="A20" i="41"/>
  <c r="A21" i="41" l="1"/>
  <c r="A19" i="41"/>
  <c r="A18" i="41"/>
  <c r="A17" i="41"/>
  <c r="A16" i="41"/>
  <c r="A15" i="41"/>
  <c r="A14" i="41"/>
  <c r="G10" i="41"/>
  <c r="A18" i="40"/>
  <c r="A19" i="40"/>
  <c r="A17" i="40" l="1"/>
  <c r="A16" i="40"/>
  <c r="A15" i="40"/>
  <c r="A14" i="40"/>
  <c r="G10" i="40"/>
  <c r="A20" i="39"/>
  <c r="A19" i="39"/>
  <c r="A18" i="39" l="1"/>
  <c r="A17" i="39"/>
  <c r="A16" i="39"/>
  <c r="A15" i="39"/>
  <c r="A14" i="39"/>
  <c r="G10" i="39"/>
  <c r="A22" i="37"/>
  <c r="A21" i="37"/>
  <c r="A20" i="37"/>
  <c r="A15" i="37"/>
  <c r="A16" i="37"/>
  <c r="A17" i="37"/>
  <c r="A18" i="37"/>
  <c r="A19" i="37"/>
  <c r="A14" i="37" l="1"/>
  <c r="G10" i="37"/>
  <c r="A17" i="36"/>
  <c r="A16" i="36"/>
  <c r="A15" i="36"/>
  <c r="A14" i="36"/>
  <c r="G10" i="36"/>
  <c r="A22" i="35"/>
  <c r="A21" i="35"/>
  <c r="A20" i="35"/>
  <c r="A19" i="35"/>
  <c r="A18" i="35"/>
  <c r="A17" i="35"/>
  <c r="A16" i="35"/>
  <c r="A15" i="35"/>
  <c r="A14" i="35"/>
  <c r="G10" i="35"/>
  <c r="A23" i="34"/>
  <c r="A22" i="34"/>
  <c r="A21" i="34"/>
  <c r="A19" i="34" l="1"/>
  <c r="A20" i="34"/>
  <c r="A18" i="34"/>
  <c r="A17" i="34"/>
  <c r="A16" i="34"/>
  <c r="A15" i="34"/>
  <c r="A14" i="34"/>
  <c r="G10" i="34"/>
  <c r="A15" i="33"/>
  <c r="A16" i="33"/>
  <c r="A17" i="33"/>
  <c r="A18" i="33"/>
  <c r="A19" i="33"/>
  <c r="A20" i="33"/>
  <c r="A21" i="33"/>
  <c r="A22" i="33"/>
  <c r="A14" i="33"/>
  <c r="G10" i="33"/>
  <c r="A16" i="32"/>
  <c r="A15" i="32"/>
  <c r="A14" i="32"/>
  <c r="G10" i="32"/>
  <c r="A26" i="31"/>
  <c r="A27" i="31" l="1"/>
  <c r="A28" i="31"/>
  <c r="A29" i="31"/>
  <c r="A30" i="31"/>
  <c r="A25" i="31" l="1"/>
  <c r="M24" i="31"/>
  <c r="M23" i="31"/>
  <c r="M22" i="31"/>
  <c r="A24" i="31"/>
  <c r="A18" i="31" l="1"/>
  <c r="A19" i="31"/>
  <c r="A20" i="31"/>
  <c r="A21" i="31"/>
  <c r="A22" i="31"/>
  <c r="A23" i="31"/>
  <c r="A17" i="31"/>
  <c r="A16" i="31"/>
  <c r="A15" i="31"/>
  <c r="A14" i="31"/>
  <c r="G10" i="31"/>
  <c r="A17" i="30"/>
  <c r="A16" i="30" l="1"/>
  <c r="A15" i="30"/>
  <c r="A14" i="30"/>
  <c r="G10" i="30"/>
  <c r="A18" i="29"/>
  <c r="A17" i="29" l="1"/>
  <c r="A15" i="29" l="1"/>
  <c r="A16" i="29"/>
  <c r="A14" i="29"/>
  <c r="G10" i="29" l="1"/>
  <c r="A15" i="28"/>
  <c r="A14" i="28"/>
  <c r="G10" i="28"/>
  <c r="A23" i="27"/>
  <c r="A24" i="27"/>
  <c r="A25" i="27"/>
  <c r="A19" i="27"/>
  <c r="A20" i="27"/>
  <c r="A21" i="27"/>
  <c r="A22" i="27"/>
  <c r="A18" i="27"/>
  <c r="A15" i="27"/>
  <c r="A16" i="27"/>
  <c r="A17" i="27"/>
  <c r="A14" i="27"/>
  <c r="G10" i="27" l="1"/>
  <c r="A26" i="26"/>
  <c r="A25" i="26"/>
  <c r="A24" i="26"/>
  <c r="A23" i="26" l="1"/>
  <c r="A22" i="26"/>
  <c r="A21" i="26" l="1"/>
  <c r="A20" i="26"/>
  <c r="A19" i="26"/>
  <c r="A18" i="26"/>
  <c r="A17" i="26"/>
  <c r="A16" i="26"/>
  <c r="A15" i="26"/>
  <c r="A14" i="26"/>
  <c r="G10" i="26"/>
  <c r="A22" i="25" l="1"/>
  <c r="A21" i="25" l="1"/>
  <c r="A20" i="25"/>
  <c r="A15" i="25" l="1"/>
  <c r="A16" i="25"/>
  <c r="A17" i="25"/>
  <c r="A18" i="25"/>
  <c r="A19" i="25"/>
  <c r="A14" i="25"/>
  <c r="G10" i="25"/>
  <c r="A21" i="24"/>
  <c r="M21" i="24"/>
  <c r="M18" i="24"/>
  <c r="L18" i="24"/>
  <c r="A20" i="24"/>
  <c r="A19" i="24"/>
  <c r="A18" i="24"/>
  <c r="A17" i="24"/>
  <c r="A16" i="24"/>
  <c r="A14" i="24" l="1"/>
  <c r="G10" i="24"/>
  <c r="M28" i="23"/>
  <c r="L28" i="23"/>
  <c r="M27" i="23"/>
  <c r="L27" i="23"/>
  <c r="A28" i="23"/>
  <c r="A27" i="23"/>
  <c r="A26" i="23"/>
  <c r="A25" i="23"/>
  <c r="A24" i="23"/>
  <c r="M23" i="23"/>
  <c r="M22" i="23"/>
  <c r="A23" i="23" l="1"/>
  <c r="A22" i="23"/>
  <c r="M21" i="23" l="1"/>
  <c r="L21" i="23"/>
  <c r="M20" i="23"/>
  <c r="L20" i="23"/>
  <c r="M14" i="23"/>
  <c r="A21" i="23"/>
  <c r="A20" i="23"/>
  <c r="A19" i="23"/>
  <c r="A18" i="23"/>
  <c r="A17" i="23"/>
  <c r="A16" i="23"/>
  <c r="A15" i="23"/>
  <c r="A14" i="23"/>
  <c r="G10" i="23"/>
  <c r="A22" i="22"/>
  <c r="A21" i="22"/>
  <c r="A20" i="22"/>
  <c r="A19" i="22"/>
  <c r="A18" i="22" l="1"/>
  <c r="A14" i="22"/>
  <c r="A15" i="22"/>
  <c r="A16" i="22"/>
  <c r="A17" i="22"/>
  <c r="G10" i="22" l="1"/>
  <c r="A32" i="20"/>
  <c r="A31" i="20"/>
  <c r="A29" i="20"/>
  <c r="A30" i="20"/>
  <c r="A27" i="20"/>
  <c r="A26" i="20"/>
  <c r="K22" i="20"/>
  <c r="A25" i="20"/>
  <c r="A28" i="20"/>
  <c r="A24" i="20"/>
  <c r="A23" i="20"/>
  <c r="A20" i="20"/>
  <c r="A21" i="20"/>
  <c r="A22" i="20"/>
  <c r="A17" i="20"/>
  <c r="A18" i="20"/>
  <c r="A19" i="20"/>
  <c r="L16" i="20" l="1"/>
  <c r="M16" i="20" s="1"/>
  <c r="L15" i="20"/>
  <c r="M15" i="20" s="1"/>
  <c r="L14" i="20"/>
  <c r="M14" i="20" s="1"/>
  <c r="A16" i="20"/>
  <c r="A14" i="20"/>
  <c r="A15" i="20"/>
  <c r="G10" i="20"/>
  <c r="A15" i="18" l="1"/>
  <c r="A14" i="18"/>
  <c r="G10" i="18"/>
  <c r="A31" i="16" l="1"/>
  <c r="A30" i="16"/>
  <c r="A29" i="16"/>
  <c r="A28" i="16"/>
  <c r="A27" i="16"/>
  <c r="A26" i="16"/>
  <c r="A25" i="16"/>
  <c r="A24" i="16"/>
  <c r="A23" i="16"/>
  <c r="A22" i="16"/>
  <c r="A21" i="16"/>
  <c r="A20" i="16"/>
  <c r="A19" i="16"/>
  <c r="A18" i="16"/>
  <c r="A17" i="16"/>
  <c r="A16" i="16"/>
  <c r="M18" i="16" l="1"/>
  <c r="M17" i="16"/>
  <c r="L16" i="16"/>
  <c r="M16" i="16" s="1"/>
  <c r="M15" i="16"/>
  <c r="M14" i="16"/>
  <c r="A15" i="16"/>
  <c r="A14" i="16"/>
  <c r="A14" i="13"/>
  <c r="G10" i="16" l="1"/>
  <c r="A16" i="13"/>
  <c r="A17" i="13"/>
  <c r="A15" i="13"/>
  <c r="G10" i="13"/>
  <c r="A18" i="10"/>
  <c r="A14" i="10"/>
  <c r="A17" i="10"/>
  <c r="A16" i="10"/>
  <c r="A15" i="10"/>
  <c r="G10"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Duc Anh</author>
  </authors>
  <commentList>
    <comment ref="B30" authorId="0" shapeId="0" xr:uid="{8405AFD9-37BC-4F80-8C15-677520FB6545}">
      <text>
        <r>
          <rPr>
            <b/>
            <sz val="9"/>
            <color indexed="81"/>
            <rFont val="Tahoma"/>
            <family val="2"/>
          </rPr>
          <t>Nguyen Duc Anh:</t>
        </r>
        <r>
          <rPr>
            <sz val="9"/>
            <color indexed="81"/>
            <rFont val="Tahoma"/>
            <family val="2"/>
          </rPr>
          <t xml:space="preserve">
</t>
        </r>
      </text>
    </comment>
  </commentList>
</comments>
</file>

<file path=xl/sharedStrings.xml><?xml version="1.0" encoding="utf-8"?>
<sst xmlns="http://schemas.openxmlformats.org/spreadsheetml/2006/main" count="8524" uniqueCount="1379">
  <si>
    <t>Mã Đơn Hàng (*)</t>
  </si>
  <si>
    <t>Điều Hành</t>
  </si>
  <si>
    <t>Số Xe (*)</t>
  </si>
  <si>
    <t>Tên tài xế</t>
  </si>
  <si>
    <t>Tên Hàng (*)</t>
  </si>
  <si>
    <t>Kho Nhập (*)</t>
  </si>
  <si>
    <t xml:space="preserve"> Giờ Dự Kiến Về Kho</t>
  </si>
  <si>
    <t>Địa Chỉ Lấy Hàng (*)</t>
  </si>
  <si>
    <t>Địa Chỉ Giao Hàng (*)</t>
  </si>
  <si>
    <t>Số Lượng</t>
  </si>
  <si>
    <t>Khối lượng (Kg)</t>
  </si>
  <si>
    <t>Thể Tích (m³)</t>
  </si>
  <si>
    <t>GHI CHÚ</t>
  </si>
  <si>
    <t>CÔNG TY CỔ PHẦN GIAO HÀNG NHANH SPIDER</t>
  </si>
  <si>
    <t>Email: hung.michael@spiderexpress.net Website: Spiderexpress.net Hotline: 0961 466 670</t>
  </si>
  <si>
    <t>Trụ sở chính: 6/156 Tôn Thất Thiệp, Phường Phú Xuân, Thành phố Huế</t>
  </si>
  <si>
    <t xml:space="preserve">PHIẾU YÊU CẦU NHẬP KHO </t>
  </si>
  <si>
    <t>Chi nhánh 1: Kho Andromeda – Số 16 Đường 15, Khu chế xuất Linh Trung, phường Linh Xuân, TP. HCM</t>
  </si>
  <si>
    <t>Chi nhánh 2: Kho Hubble - Số 15 Đường 15, Khu chế xuất Linh Trung, phường Linh Xuân, TP. HCM</t>
  </si>
  <si>
    <t>Chi nhánh 4: Kho Vela - Phùng Chí Kiên, phường Đường Hào, Hưng Yên</t>
  </si>
  <si>
    <t>Chi nhánh 3: Kho Magellan - Đường số 2, Khu công nghiệp Hòa Cầm, phường Cẩm Lệ, TP Đà Nẵng</t>
  </si>
  <si>
    <t>Ngày tháng(*)</t>
  </si>
  <si>
    <t>Kho Andromeda</t>
  </si>
  <si>
    <t>LTV2604-0300</t>
  </si>
  <si>
    <t>LTV2604-0320</t>
  </si>
  <si>
    <t>LTV2604-0321</t>
  </si>
  <si>
    <t>LTV2604-0323</t>
  </si>
  <si>
    <t>NDA-Đức Anh 0356617307</t>
  </si>
  <si>
    <t>BALO MICHELIN CSPC003032</t>
  </si>
  <si>
    <t>Kho TBS WR2C+5PF, Phường Đông Hoà, Hồ Chính Minh</t>
  </si>
  <si>
    <t>CÔNG TY CP ĐẦU TƯ &amp; XÂY DỰNG QUANG VINH Thanh Hóa Số 685 Đường Bà Triệu, Phường Hạc Thành</t>
  </si>
  <si>
    <t xml:space="preserve">CÔNG TY TNHH AUTOPRO VIỆT NAM Thanh Hóa Lô 44 KCN Tây Bắc Ga, Phường Đông Cương, TP Thanh Hóa </t>
  </si>
  <si>
    <t>DNTN SĂM LỐP ÔTÔ TRỌNG NGHĨA Hà Tĩnh Lô số 25, Đường Hàm Nghi - Phường Thành Sen,Tỉnh Hà Tĩnh</t>
  </si>
  <si>
    <t>21 Điểm Miền Bắc</t>
  </si>
  <si>
    <t>LTV2604-0325</t>
  </si>
  <si>
    <t>LỐP MICHELIN</t>
  </si>
  <si>
    <t>17H</t>
  </si>
  <si>
    <t>CÔNG TY TNHH TM VÀ DV VỎ XE TÍN NGHĨA
Số 1 Phạm Hùng Tp. Buôn Ma Thuột, ( ký ghi rõ tên đại lý và ngày nhận hàng)</t>
  </si>
  <si>
    <t>LTV2604-0327</t>
  </si>
  <si>
    <t>Lốp Michelin</t>
  </si>
  <si>
    <t>Kho Mapletree số 16, đường 6, KCN_VSIP
Phu Chan, Tu Son, Bac Ninh</t>
  </si>
  <si>
    <t>34G-00128</t>
  </si>
  <si>
    <t>Trần Hải Đăng</t>
  </si>
  <si>
    <t>Kho Polaris</t>
  </si>
  <si>
    <t>LTV2604-0328</t>
  </si>
  <si>
    <t>Kho Andromda</t>
  </si>
  <si>
    <t>Phạm Quốc Hùng</t>
  </si>
  <si>
    <t>75H02943</t>
  </si>
  <si>
    <t>LHD2604-219</t>
  </si>
  <si>
    <t>75H05175</t>
  </si>
  <si>
    <t>Đỗ Minh Nhựt</t>
  </si>
  <si>
    <t>Gạo Thu Hồi</t>
  </si>
  <si>
    <t>LTV2604-0328.1</t>
  </si>
  <si>
    <t>BHX_CTH_TNO - Kho DC Thốt Nốt
Thửa đất số 1436, 1438, 1442, 1443, Tờ bản đồ số 7, Khu vực Tràng Thọ A, Phường Trung Nhứt, Quận Thốt Nốt, Thành phố Cần Thơ, Việt Nam</t>
  </si>
  <si>
    <t>"Spider Warehousing 
Số 16 , Đường 15, Phường Linh Trung, Thủ Đức, Tp.HCM
Mr.Thành: 0928935939
Mr.Linh: 0889562988"</t>
  </si>
  <si>
    <t xml:space="preserve">CÔNG TY TNHH MTV A LẬP TẠI CẦN THƠ
Gọi trước giao kho nào a lập : 0913870791 16 Hùng Vương, Thới Bình, Ninh Kiều, Cần Thơ
A Lập : 0913870791 </t>
  </si>
  <si>
    <t>HAXACO CẦN THƠ 102 CMT8, Ninh Kiều, Cần Thơ</t>
  </si>
  <si>
    <t>LHD2604-218</t>
  </si>
  <si>
    <t>LHD2604-222</t>
  </si>
  <si>
    <t>NDA</t>
  </si>
  <si>
    <t>17h</t>
  </si>
  <si>
    <t>BHX_BTR_CTH - Kho DC Bến Tre
Tổ NDTQ số 1D (Thửa đất số 175,672,67.7,678,700,701, Tờ bản đồ số 23), Ấp Hữu Chiến, Xã Hữu Định, Huyện Châu Thành, Tỉnh Bến Tre, Việt Nam</t>
  </si>
  <si>
    <t>BHX_KGI_CTH - Kho DC Kiên Giang
Lô L4, Đường số 2, Khu Công Nghiệp Thạnh Lộc, Xã Thạnh Lộc, Huyện Châu Thành, Tỉnh Kiên Giang, Việt Nam</t>
  </si>
  <si>
    <t>75H05390</t>
  </si>
  <si>
    <t>Nguyễn Hữu Toản</t>
  </si>
  <si>
    <t>75H05161</t>
  </si>
  <si>
    <t>Đặng Ngọc Bình</t>
  </si>
  <si>
    <t>NDA2604-0001</t>
  </si>
  <si>
    <t>NDA2604-0002</t>
  </si>
  <si>
    <t>NDA2604-0003</t>
  </si>
  <si>
    <t>LTV2604-0331</t>
  </si>
  <si>
    <t>LTV2604-0331.1</t>
  </si>
  <si>
    <t>LTV2604-0331.2</t>
  </si>
  <si>
    <t>LTV2604-0332</t>
  </si>
  <si>
    <t>LTV2604-0333</t>
  </si>
  <si>
    <t>LTV2604-0334</t>
  </si>
  <si>
    <t>LTV2604-0335</t>
  </si>
  <si>
    <t>Nước Dừa</t>
  </si>
  <si>
    <t xml:space="preserve">Lốp Michelin + KM </t>
  </si>
  <si>
    <t>Số 12 Đại Lộ Độc Lập - KCN Sóng Thần - Bình Dương</t>
  </si>
  <si>
    <t>BHX Vinh</t>
  </si>
  <si>
    <t xml:space="preserve">ÂN ĐIẺN 
522/1 Nguyễn Lương Bằng Linh Chiểu Đà Nẵng ( ký ghi rõ tên đại lý và ngày nhận hàng) anh </t>
  </si>
  <si>
    <t>Thành Phát Đà Nẵng
1 Võ Thanh Vỹ, Hòa Phước, Hòa Vang Đà Nẵng ( ký ghi rõ tên đại lý và ngày nhận hàng)</t>
  </si>
  <si>
    <t>CTY TNHH THƯƠNG MẠI DỊCH VỤ NGỌC HẠNH
367-369-371 Nguyễn Hữu Thọ, Cẩm Lệ, Đà Nẵng
( ký ghi rõ tên đại lý và ngày nhận hàng)</t>
  </si>
  <si>
    <t>Minh Thịnh Phát  
An Ninh, Diên Khánh, Khánh Hòa</t>
  </si>
  <si>
    <t>Minh Thịnh Phát
1528 Hùng Vương, Phường Cam Nghĩa, Tp. Cam Ranh, Khánh Hòa ( ký ghi rõ tên đại lý và ngày nhận hàng)</t>
  </si>
  <si>
    <t>CÔNG TY TNHH SAO MAI EM
276 Thống Nhất, phường Phương Sơn, Tp. Nha Trang ( ký ghi rõ tên đại lý và ngày nhận hàng)</t>
  </si>
  <si>
    <t>CTY TNHH THƯƠNG MẠI VÀ DỊCH VỤ LÊ VÂN
Quốc lộ 1A, Đ. Lê Duẩn, KP.3, P. Đài Sơn, Tp. Phan Rang-Tháp Chàm,  (ký ghi rõ tên đại lý và ngày nhận hàng)</t>
  </si>
  <si>
    <t>BHX Quảng Trị</t>
  </si>
  <si>
    <t>BHX Thanh Hóa</t>
  </si>
  <si>
    <t>TBS</t>
  </si>
  <si>
    <t>LTV2604-0329</t>
  </si>
  <si>
    <t>LTV2604-0330</t>
  </si>
  <si>
    <t>Hoàn Lĩnh An Giang</t>
  </si>
  <si>
    <t>Tuấn Hiệp Cà Mau</t>
  </si>
  <si>
    <t>43H29730</t>
  </si>
  <si>
    <t>Quách Nguyễn Trung Kiên</t>
  </si>
  <si>
    <t>61h20913</t>
  </si>
  <si>
    <t>Trần Văn Hảo</t>
  </si>
  <si>
    <t>LTV2604-0337</t>
  </si>
  <si>
    <t>LTV2604-0338</t>
  </si>
  <si>
    <t>LTV2604-0339</t>
  </si>
  <si>
    <t>LTV2604-0340</t>
  </si>
  <si>
    <t>Khuyến Mãi</t>
  </si>
  <si>
    <t>Auto Pro Thanh Hóa</t>
  </si>
  <si>
    <t>Long Vinh Bắc Ninh</t>
  </si>
  <si>
    <t>A Lập Cần Thơ</t>
  </si>
  <si>
    <t>Ân Điển Đà Nẵng</t>
  </si>
  <si>
    <t>LTV2604-0341</t>
  </si>
  <si>
    <t>LTV2604-0342</t>
  </si>
  <si>
    <t>50E65101</t>
  </si>
  <si>
    <t>Nguyễn Minh Thiện</t>
  </si>
  <si>
    <t>CÔNG TY TNHH LỐP Ô TÔ HOÀNG HẢI
32 Lý Tự Trọng, Phường Vỹ Dạ, TP Huế</t>
  </si>
  <si>
    <t>CÔNG TY TNHH MTV TM-DV Ô TÔ HỢP NGUYÊN
222 Phan Đình Phùng Yên Đỗ Pleiku Gia Lai ( ký ghi rõ tên đại lý và ngày nhận hàng)</t>
  </si>
  <si>
    <t>NDA2604-0005.1</t>
  </si>
  <si>
    <t>NDA2604-0006.1</t>
  </si>
  <si>
    <t>NDA2604-0007.1</t>
  </si>
  <si>
    <t>LTV2604-0352</t>
  </si>
  <si>
    <t>LTV2604-0353</t>
  </si>
  <si>
    <t>BHX KHO DC CHAU THANH A CẦN THƠ
Thửa đất số 1061-1172-1174-2240-4930, Tờ bản đồ số 2, Ấp Tân Lợi, Xã Tân Hòa, Thành phố Cần Thơ, Việt Nam</t>
  </si>
  <si>
    <t>BHX KHO DC CẦN ĐƯỚC TÂY NINH
Thửa đất số 2905, Tờ bản đồ số 3, Xã Long Cang, Tỉnh Tây Ninh, Việt Nam</t>
  </si>
  <si>
    <t>BHX KHO DC ĐỒNG PHÚ BÌNH PHƯỚC
Thửa đất số 57, 58, 63, 69, 68, 37, 38, 76, Tờ bản đồ 07, 12, 11, Xã Đồng Phú, Tỉnh Đồng Nai, Việt Nam</t>
  </si>
  <si>
    <t>75H04848</t>
  </si>
  <si>
    <t xml:space="preserve"> Hồ Lâm Minh Vũ</t>
  </si>
  <si>
    <t>Khuyến mãi Michelin</t>
  </si>
  <si>
    <t>LTV2604-0346</t>
  </si>
  <si>
    <t>LTV2604-0347</t>
  </si>
  <si>
    <t>LTV2604-0348</t>
  </si>
  <si>
    <t>LTV2604-0349</t>
  </si>
  <si>
    <t>LTV2604-0350</t>
  </si>
  <si>
    <t>LTV2604-0351</t>
  </si>
  <si>
    <t>CTY TNHH THƯƠNG MẠI VÀ DỊCH VỤ LÊ VÂN
Quốc lộ 1A, Đ. Lê Duẩn, KP.3, P. Đài Sơn, Tp. Phan Rang-Tháp Chàm,  (ký ghi rõ tên đại lý và ngày nhận hàng)
Mr Thanh 0946160399</t>
  </si>
  <si>
    <t>Thành Phương Quảng Ngãi
104 Hai Bà Trưng, TP Quảng Ngãi
( ký ghi rõ tên đại lý và ngày nhận hàng)
Mr Phương '0913408811</t>
  </si>
  <si>
    <t>CTY TNHH KỸ THUẬT TRIỂN PHÁT
Nguyễn Phước Lan, Cẩm Lệ District, Da Nang</t>
  </si>
  <si>
    <t>Công TNHH lốp xe ô tô Công Thành
163 Đại lộ Nguyễn Tất Thành Phương Tuy Hòa Phú Yên</t>
  </si>
  <si>
    <t>Tân Kim Phúc Bình Định
182A đường Nguyễn Thái Học phường Quy Nhơn Nam Gia Lai</t>
  </si>
  <si>
    <t>Tân Kim Phúc Bình Định
Lô 14 15 16 khu đô thị An Phú phường Quang Trung Quy Nhơn</t>
  </si>
  <si>
    <t>61H12059</t>
  </si>
  <si>
    <t>Nguyễn Hồng Sơn</t>
  </si>
  <si>
    <t>LTV2604-0344</t>
  </si>
  <si>
    <t>LTV2604-0345</t>
  </si>
  <si>
    <t>CÔNG TY TNHH THƯƠNG MẠI DỊCH VỤ TĨNH AN Số 51,Hùng Vương,Phường 9, TP Đà Lạt,</t>
  </si>
  <si>
    <t xml:space="preserve">CÔNG TY TNHH MTV TM DV HOÀNG THÊM
 Số 170, Quốc lộ 1, Tuyến tránh, Khóm 3, Phường 10, Tp. SócTrăng, </t>
  </si>
  <si>
    <t>LỐP XE TUẤN BẢO LÂM ĐỒNG 
482 QL20, Phú Hội, Đức Trọng, Lâm Đồng</t>
  </si>
  <si>
    <t>LTV2604-0344.1</t>
  </si>
  <si>
    <t>LTV2604-0344.2</t>
  </si>
  <si>
    <t>QUỐC Anh lâm đồn</t>
  </si>
  <si>
    <t xml:space="preserve">Lốp Michelin </t>
  </si>
  <si>
    <t>Lốp Michelin + KM</t>
  </si>
  <si>
    <t>LTV2604-0354</t>
  </si>
  <si>
    <t>LTV2604-0355</t>
  </si>
  <si>
    <t>Minh Thịnh Phát
An Ninh, Diên Khánh, Khánh Hòa</t>
  </si>
  <si>
    <t>Kho Mapletree số 16, đường 6, KCN_VSIP
Phu Chan, Tu Son, Bac Ninh
Lh : 0936895607</t>
  </si>
  <si>
    <t>HỦY</t>
  </si>
  <si>
    <t>LTV2604-0356</t>
  </si>
  <si>
    <t>LTV2604-0356.1</t>
  </si>
  <si>
    <t>CÔNG TY TNHH MTV A LẬP TẠI CẦN THƠ
Gọi trước giao kho nào a lập : 0913870791
16 Hùng Vương, Thới Bình, Ninh Kiều, Cần Thơ</t>
  </si>
  <si>
    <t>HAXACO CẦN THƠ
102 CMT8, Ninh Kiều, Cần Thơ</t>
  </si>
  <si>
    <t>Lâm Anh Tuấn Lâm Đồng</t>
  </si>
  <si>
    <t>Bảo's Lâm Đồng</t>
  </si>
  <si>
    <t>LTV2604-0357</t>
  </si>
  <si>
    <t>LTV2604-0364</t>
  </si>
  <si>
    <t>LTV2604-0377</t>
  </si>
  <si>
    <t>LTV2604-0378</t>
  </si>
  <si>
    <t>29E51743</t>
  </si>
  <si>
    <t xml:space="preserve"> Hà Hữu Hiệp</t>
  </si>
  <si>
    <t>Spider Polaris
Tân Tiến, Văn Giang, Hưng Yên
Mr.Tùng 0966839361</t>
  </si>
  <si>
    <t>20 Đơn miền Bắc</t>
  </si>
  <si>
    <t>DNTN SĂM LỐP ÔTÔ TRỌNG NGHĨA 
Lô số 25, Đường Hàm Nghi - Phường Thành Sen,Tỉnh Hà Tĩnh</t>
  </si>
  <si>
    <t>CÔNG TY CP ĐẦU TƯ &amp; XÂY DỰNG QUANG VINH Số 685 Đường Bà Triệu, Phường Hạc Thành</t>
  </si>
  <si>
    <t>CÔNG TY TNHH AN PHÚC THỊNH (AUTOPRO) 
Lô 44 KCN Tây Bắc Ga, Phường Hàm Rồng, Thanh Hóa</t>
  </si>
  <si>
    <t>LTV2604-0394</t>
  </si>
  <si>
    <t>LTV2604-0396</t>
  </si>
  <si>
    <t>LTV2604-0396.1</t>
  </si>
  <si>
    <t>LTV2604-0397</t>
  </si>
  <si>
    <t>LTV2604-0397.1</t>
  </si>
  <si>
    <t>CÔNG TY TNHH LỐP XE TRẦN ĐỨC ĐẮK NÔNG
Tổ 7, QL14, Phường Nghĩa Phú, Thị xã Gia Nghĩa, Tỉnh Đắk Nông,( ký ghi rõ tên đại lý và ngày nhận hàng)</t>
  </si>
  <si>
    <t xml:space="preserve">CÔNG TY TNHH MTV LỐP Ô TÔ CHÂU
156-158 Lê Duẩn, Trà Bá, Pleiku, gia Lai </t>
  </si>
  <si>
    <t>75H06849</t>
  </si>
  <si>
    <t xml:space="preserve">Vi Văn Khánh </t>
  </si>
  <si>
    <t>LTV2604-0502</t>
  </si>
  <si>
    <t>LTV2604-0503</t>
  </si>
  <si>
    <t>LTV2604-0504</t>
  </si>
  <si>
    <t>LTV2604-0504.1</t>
  </si>
  <si>
    <t>LTV2604-0504.2</t>
  </si>
  <si>
    <t>LTV2604-0502.1</t>
  </si>
  <si>
    <t>LTV2604-0389</t>
  </si>
  <si>
    <t>LTV2604-0393</t>
  </si>
  <si>
    <t>Khuyến mãi Balo Michelin</t>
  </si>
  <si>
    <t>CÔNG TY TNHH MỘT THÀNH VIÊN TÂN KIM PHÚC
359 Tây Sơn, Tp. Quy Nhơn, Bình Định ( ký ghi rõ tên đại lý và ngày nhận hàng)</t>
  </si>
  <si>
    <t>TRƯƠNG CÔNG ĐỒNG (ĐỒNG TIẾN ĐẠT + OTO CÔNG THÀNH)
86 Nguyễn Tất Thành, Phường 2, TP. Tuy Hòa, Tỉnh Phú Yên ( ký ghi rõ tên đại lý và ngày nhận hàng)</t>
  </si>
  <si>
    <t>43H21087</t>
  </si>
  <si>
    <t>Huỳnh Quý Nhật</t>
  </si>
  <si>
    <t>LTV2604-0500</t>
  </si>
  <si>
    <t>LTV2604-0501</t>
  </si>
  <si>
    <t xml:space="preserve">Hoàng Lĩnh An Giang 666/6 Phạm Cự Lượng, Tân Phú, Long Xuyên An giang
A Giang 0918 212 555
</t>
  </si>
  <si>
    <t>CÔNG TY TNHH THƯƠNG MẠI DỊCH VỤ TUẤN HIỆP Số 29, đường Lý Thường Kiệt, khóm 7, Phường 6, Thành phố Cà Mau, Tỉnh Cà Mau, Việt Nam
SDT 0914619091</t>
  </si>
  <si>
    <t>Lốp Michelin +KM</t>
  </si>
  <si>
    <t>LTV2604-0386</t>
  </si>
  <si>
    <t>LTV2604-0387</t>
  </si>
  <si>
    <t>LTV2604-0390</t>
  </si>
  <si>
    <t>CÔNG TY TNHH KINH DOANH TỔNG HỢP ÂN ĐIỂN  96 Điện Biên Phủ, Phường Thanh Khê,Thành Phố Đà Nẵng, Việt Nam</t>
  </si>
  <si>
    <t>CÔNG TY TNHH THƯƠNG MẠI-DỊCHVỤ NGỌC HẠNH 383/10 Hải Phòng, Phường Thanh Khê, Thành phố Đà Nẵng, Việt Nam</t>
  </si>
  <si>
    <t>CÔNG TY TNHH SAO MAI EM 276 đường Thống Nhất, phường Tây Nha Trang</t>
  </si>
  <si>
    <t>LTV2604-0380</t>
  </si>
  <si>
    <t>LTV2604-0381</t>
  </si>
  <si>
    <t xml:space="preserve">CÔNG TY TNHH MTV TM DV HOÀNG THÊM Số 170, Quốc lộ 1, Tuyến tránh, Khóm 3, Phường 10, Tp. SócTrăng, </t>
  </si>
  <si>
    <t>Công ty TNHH Ngân Thái Phùng
Số 541, đường 30/4, Khu phố Ninh Trung, phường Bình Minh, tỉnh Tây Ninh</t>
  </si>
  <si>
    <t>NDA2605-0001</t>
  </si>
  <si>
    <t>NDA2605-0005</t>
  </si>
  <si>
    <t>CTY LONG VINH - (TNHH) 
Số 01, Đường Lý Thánh Tông, Phường Từ Sơn, Bắc Ninh</t>
  </si>
  <si>
    <t>NDA2605-0014</t>
  </si>
  <si>
    <t>NDA2605-0013</t>
  </si>
  <si>
    <t>NDA2605-0015</t>
  </si>
  <si>
    <t>NDA2605-0016</t>
  </si>
  <si>
    <t>NDA2605-0017</t>
  </si>
  <si>
    <t>Khuyến mãi</t>
  </si>
  <si>
    <t xml:space="preserve">Hoàng Lĩnh An Giang 
666/6 Phạm Cự Lượng, Tân Phú, Long Xuyên An giang
</t>
  </si>
  <si>
    <t>Minh Thịnh Phát
332 Hùng Vương, Phường Cam Nghĩa, Tp. Cam Ranh, Khánh Hòa ( ký ghi rõ tên đại lý và ngày nhận hàng)</t>
  </si>
  <si>
    <t>Thi lốp Dương Nội 
D03-L29KHU A KDT Dương Nội Phương Dương Nội Quận Hà Đông Hà Nội</t>
  </si>
  <si>
    <t>Michelin Trọng Nghĩa
Số 90 hàm Nghi thành phố hà Tĩnh</t>
  </si>
  <si>
    <t>61H21436</t>
  </si>
  <si>
    <t xml:space="preserve"> NGUYỄN VĂN SƠN</t>
  </si>
  <si>
    <t>11 Đơn miền Bắc</t>
  </si>
  <si>
    <t>LHD2604-219.1</t>
  </si>
  <si>
    <t>Kho 3D UNI, NHÀ BÈ</t>
  </si>
  <si>
    <t>20H</t>
  </si>
  <si>
    <t>75H03395</t>
  </si>
  <si>
    <t>Hà Trung Thọ</t>
  </si>
  <si>
    <t>LTV2604-0506</t>
  </si>
  <si>
    <t>LTV2604-0507</t>
  </si>
  <si>
    <t>LTV2604-0508</t>
  </si>
  <si>
    <t>LTV2604-0509</t>
  </si>
  <si>
    <t>LTV2604-0510</t>
  </si>
  <si>
    <t>CÔNG TY TNHH KINH DOANH TỔNG HỢP ÂN ĐIỂN  
96 Điện Biên Phủ, Phường Thanh Khê,Thành Phố Đà Nẵng, Việt Nam</t>
  </si>
  <si>
    <t>Thành Phương Quảng Ngãi
104 Hai Bà Trưng, TP Quảng Ngãi
( ký ghi rõ tên đại lý và ngày nhận hàng)</t>
  </si>
  <si>
    <t xml:space="preserve">61H14062 </t>
  </si>
  <si>
    <t>LTV2604-0511</t>
  </si>
  <si>
    <t>LỐP XE TUẤN BẢO LÂM ĐỒNG 482 QL20, Phú Hội, Đức Trọng, Lâm Đồng</t>
  </si>
  <si>
    <t>LTV2604-0511.1</t>
  </si>
  <si>
    <t>LTV2604-0511.2</t>
  </si>
  <si>
    <t>Công ty TNHH Quốc Anh Đà Lạt ( Vỏ xe, Ắc quy Quốc Anh ) 26 Đường Hoàng Văn Thụ, Phường 5, Đà Lạt, Lâm Đồng, Vietnam</t>
  </si>
  <si>
    <t>Lâm Anh Tuấn Lâm Đồng 16i Trần Phú, Lộc Nga, Bảo Lộc, Lâm Đồng, Việt Nam</t>
  </si>
  <si>
    <t>Công Ty Vỏ Xe Lê Đình Dương 1089 QL20, Liên Nghĩa, Đức Trọng, Lâm Đồng, Vietnam</t>
  </si>
  <si>
    <t>LTV2604-0512</t>
  </si>
  <si>
    <t>NDA2605-0019.2</t>
  </si>
  <si>
    <t>NDA2605-0020</t>
  </si>
  <si>
    <t>Mai Quốc Toản</t>
  </si>
  <si>
    <t>29E15201</t>
  </si>
  <si>
    <t>CÔNG TY TNHH THƯƠNG MẠI DỊCH VỤ TUẤN HIỆP 
Số 29, đường Lý Thường Kiệt, khóm 7, Phường 6, Thành phố Cà Mau, Tỉnh Cà Mau, Việt Nam</t>
  </si>
  <si>
    <t>CÔNG TY TNHH MTV A LẬP TẠI CẦN THƠ
Gọi trước giao kho nào a lập : 0913870791 16 Hùng Vương, Thới Bình, Ninh Kiều, Cần Thơ</t>
  </si>
  <si>
    <t>CÔNG TY TNHH THƯƠNG MẠI DỊCH VỤ TĨNH AN Số 51,Hùng Vương,Phường 9, TP Đà Lạt</t>
  </si>
  <si>
    <t>NDA2605-0021</t>
  </si>
  <si>
    <t>NDA2605-0022</t>
  </si>
  <si>
    <t>NDA2605-0022.1</t>
  </si>
  <si>
    <t>NDA2605-0022.2</t>
  </si>
  <si>
    <t>NDA2605-0023</t>
  </si>
  <si>
    <t>NDA2605-0019</t>
  </si>
  <si>
    <t>NDA2605-0024</t>
  </si>
  <si>
    <t>Khuyễn Mãi Michelin</t>
  </si>
  <si>
    <t>BẮC NINH
Block 16, Mapletree WH, No 137, Road 6, VSIP Phu Chan, Tu Son, Bac Ninh</t>
  </si>
  <si>
    <t>NDA2605-0019.3</t>
  </si>
  <si>
    <t>NDA2605-0025</t>
  </si>
  <si>
    <t>NDA2605-0026</t>
  </si>
  <si>
    <t>NDA2605-0027</t>
  </si>
  <si>
    <t>CTY TNHH MERCEDES- BENZ VIỆT NAM
113 Nguyễn Hữu Thọ, Phường Hòa Thuận Tây, Quận Hải Châu, Thành phố Đà Nẵng, Việt Nam ( ký ghi rõ tên đại lý và ngày nhận hàng)</t>
  </si>
  <si>
    <t>NDA2605-0038</t>
  </si>
  <si>
    <t>NDA2605-0038.1</t>
  </si>
  <si>
    <t>43H29423</t>
  </si>
  <si>
    <t>Dương Minh Đông</t>
  </si>
  <si>
    <t>NDA2605-0029</t>
  </si>
  <si>
    <t>NDA2605-0037</t>
  </si>
  <si>
    <t xml:space="preserve">ÂN ĐIỂN
522/1 Nguyễn Lương Bằng Linh Chiểu Đà Nẵng ( ký ghi rõ tên đại lý và ngày nhận hàng) anh </t>
  </si>
  <si>
    <t>NDA2605-0039</t>
  </si>
  <si>
    <t>Khuyến Mãi Michelin</t>
  </si>
  <si>
    <t>Michelin Car Service - Nhật Phát Nguyễn Khánh Toàn
69 Nguyễn Khánh Toàn, Nghĩa Đô, Hà Nội</t>
  </si>
  <si>
    <t>NDA2605-0049</t>
  </si>
  <si>
    <t>NDA2605-0050</t>
  </si>
  <si>
    <t>NDA2605-0051</t>
  </si>
  <si>
    <t>NDA2605-0052</t>
  </si>
  <si>
    <t>CÔNG TY TNHH VỎ XE Ô TÔ HẢI TRIỀU
255 Đường 23/10 phường Phương Sài, TP Nha Trang Khánh Hòa</t>
  </si>
  <si>
    <t>NDA2605-0046</t>
  </si>
  <si>
    <t>NDA2605-0047</t>
  </si>
  <si>
    <t>NDA2605-0048</t>
  </si>
  <si>
    <t>Hoàng Lĩnh An Giang 666/6 Phạm Cự Lượng, Tân Phú, Long Xuyên An giang</t>
  </si>
  <si>
    <t>CÔNG TY TNHH THƯƠNG MẠI DỊCH VỤ TUẤN HIỆP Số 29, đường Lý Thường Kiệt, khóm 7, Phường 6, Thành phố Cà Mau, Tỉnh Cà Mau, Việt Nam</t>
  </si>
  <si>
    <t>NDA2605-0066</t>
  </si>
  <si>
    <t>NDA2605-0067</t>
  </si>
  <si>
    <t>Mer Nha Trang 
Vòng xoay cầu Bình tân, KDC Số 1 Hờn Rớ, Phước Đồng , Nha trang Khánh Hòa, ( ký ghi rõ tên đại lý và ngày nhận hàng)</t>
  </si>
  <si>
    <t>50H85583</t>
  </si>
  <si>
    <t xml:space="preserve">Thắng </t>
  </si>
  <si>
    <t>NDA2605-0075</t>
  </si>
  <si>
    <t>NDA2605-0076</t>
  </si>
  <si>
    <t>NDA2605-0077</t>
  </si>
  <si>
    <t>CÔNG TY CỔ PHẦN CƠ KHÍ Ô TÔ THỐNG NHẤT
Nhà máy Ô TÔ Thống Nhất Huế-Phú Bài, Lô B51,B52, KCN Phú Bài, Hương Thủy,  Huế ( ký ghi rõ tên đại lý và ngày nhận hàng)</t>
  </si>
  <si>
    <t>NDA2605-0078</t>
  </si>
  <si>
    <t>CÔNG TY TNHH THƯƠNG MẠI VÀ DỊCH VỤ BÍCH THƯ Tổ 5, Phường Định Công,Thành Phố Hà Nội, Việt Nam</t>
  </si>
  <si>
    <t>Phạm Văn Cường</t>
  </si>
  <si>
    <t>75H02671</t>
  </si>
  <si>
    <t>NDA2605-0079</t>
  </si>
  <si>
    <t>NDA2605-0086</t>
  </si>
  <si>
    <t>NDA2605-0087</t>
  </si>
  <si>
    <t>NDA2605-0088</t>
  </si>
  <si>
    <t>29H72942</t>
  </si>
  <si>
    <t>Nguyễn Thanh Tấn</t>
  </si>
  <si>
    <t>CÔNG TY TNHH FASTCOM VIỆT NAM
Tầng 3 nhà sản xuất, 352 giải phóng, phường phương liệt, tp Hà Nội</t>
  </si>
  <si>
    <t>NDA2605-0089</t>
  </si>
  <si>
    <t>NDA2605-0105</t>
  </si>
  <si>
    <t>NDA2605-0106</t>
  </si>
  <si>
    <t>NDA2605-0106.1</t>
  </si>
  <si>
    <t>NDA2605-0106.2</t>
  </si>
  <si>
    <t>NDA2605-0107</t>
  </si>
  <si>
    <t>NDA2605-0108</t>
  </si>
  <si>
    <t>NDA2605-0109</t>
  </si>
  <si>
    <t xml:space="preserve">Phạm Văn Tiếp </t>
  </si>
  <si>
    <t>29E03680</t>
  </si>
  <si>
    <t>NDA2605-0104</t>
  </si>
  <si>
    <t xml:space="preserve">CÔNG TY TNHH THƯƠNG MẠI DỊCH VỤ TUẤN HIỆP 
Số 29, đường Lý Thường Kiệt, khóm 7, Phường 6, Thành phố Cà Mau, Tỉnh Cà Mau, Việt Nam
</t>
  </si>
  <si>
    <t>NDA2605-0096</t>
  </si>
  <si>
    <t>NDA2605-0096A</t>
  </si>
  <si>
    <t>NDA2605-0096B</t>
  </si>
  <si>
    <t>Kho Củ Chi: Lô A2-7, Đường số N4, KCN Tây Bắc Củ Chi, Xã Tân An Hội, Thành Phố Hồ Chí Minh.</t>
  </si>
  <si>
    <t>KIÊN TRUNG-311 Nguyễn Hội, KP 4, Phường Xuân An-Phan Thiết-Bình Thuận-02523879777</t>
  </si>
  <si>
    <t>NPP Trúc Nhi-Đường Lê Duẩn, P.Đài Sơn, Tp. Phan Rang - Tháp Chàm, Tỉnh Ninh Thuận-Ninh Thuận-Ninh Thuận-0918201900 VÂN</t>
  </si>
  <si>
    <t>Tiến Phương-227 Quốc lộ 1A, Xóm 2, Xã Hòa Minh-Tuy Phong-Bình Thuận-0907008070</t>
  </si>
  <si>
    <t xml:space="preserve">Ngô Tấn Lợi      </t>
  </si>
  <si>
    <t>61E03487</t>
  </si>
  <si>
    <t>NDA2605-0110</t>
  </si>
  <si>
    <t>NDA2605-0114</t>
  </si>
  <si>
    <t>NDA2605-0114.1</t>
  </si>
  <si>
    <t>NDA2605-0114.2</t>
  </si>
  <si>
    <t>NDA2605-0115</t>
  </si>
  <si>
    <t>NDA2605-0113</t>
  </si>
  <si>
    <t>CÔNG TY TNHH KINH DOANH TỔNG HỢP ÂN ĐIỂN
96 Điện Biên Phủ, phường Thanh Khê, thành phố Đà Nẵng, Việt Nam</t>
  </si>
  <si>
    <t>POSM</t>
  </si>
  <si>
    <t>Khuyến mãi Got IT</t>
  </si>
  <si>
    <t>NDA2605-0111</t>
  </si>
  <si>
    <t>NDA2605-0112</t>
  </si>
  <si>
    <t>BXH_KHO DC NINH BÌNH
Kho X1 Cảng ICD Phúc Lộc, tại KCN Khánh Phú, phường Đông Hoa Lư, Ninh Bình, Việt Nam</t>
  </si>
  <si>
    <t>BHX_KHO DC THÁI BÌNH
Cụm Công Nghiệp Vũ Ninh, xã Vũ Quý,Tỉnh Hưng Yên</t>
  </si>
  <si>
    <t xml:space="preserve"> Trần Minh Toàn</t>
  </si>
  <si>
    <t>47H11245</t>
  </si>
  <si>
    <t>Kho Vận Á Châu Số 1: Số 12 Đại Lộ Độc Lập, KCN Sóng Thần 1, Dĩ An, TPHCM</t>
  </si>
  <si>
    <t>NDA2605-0118</t>
  </si>
  <si>
    <t>Vĩ</t>
  </si>
  <si>
    <t xml:space="preserve">60D01312 </t>
  </si>
  <si>
    <t>Thửa đất số 10, Tờ bản đồ 07, Phường Điện Bàn Đông, Thành phố Đà Nẵng, Việt Nam</t>
  </si>
  <si>
    <t>NDA2605-0132</t>
  </si>
  <si>
    <t>72H05390</t>
  </si>
  <si>
    <t>NDA2605-0133</t>
  </si>
  <si>
    <t>NDA2605-0134</t>
  </si>
  <si>
    <t>NDA2605-0135</t>
  </si>
  <si>
    <t>NDA2605-0136</t>
  </si>
  <si>
    <t>NDA2605-0137</t>
  </si>
  <si>
    <t>NDA2605-0138</t>
  </si>
  <si>
    <t>NDA2605-0139</t>
  </si>
  <si>
    <t>NDA2605-0140</t>
  </si>
  <si>
    <t>Michelin Car Service - ABM Võ Chí Công
Sơ 123 Võ Chí Công, Phường Xuân La, Quận Tây Hồ, Hà Nội</t>
  </si>
  <si>
    <t>Michelin Car Service - ABM Sơn Tây
764 Tân Phúc, Sơn Đông, Sơn Tây, Hà Nội</t>
  </si>
  <si>
    <t>Michelin Car Service - ABM Võ Hà Giang
74 Lý Thường Kiệt, Phường Ngọc Hà, Hà Giang</t>
  </si>
  <si>
    <t>Michelin Car Service - ABM Ngọc Hồi
889 Đường Ngọc Hồi, xã Tứ Hiệp, huyện Thanh Trì, Hà Nội</t>
  </si>
  <si>
    <t>Michelin Car Service - ABM Hồ Tùng Mậu
Số 202 Hồ Tùng Mậu, Phường Phú Diễn, quận Bắc Từ Liêm, Hà Nội</t>
  </si>
  <si>
    <t>Michelin Car Service -Hunter Mai Linh
Quảng Trường Hồ Xương Rồng, phường Phan Đình Phùng, Thái Nguyên</t>
  </si>
  <si>
    <t>Michelin Car Service --Hunter Mai Linh Bắc Kan
Số 286 đường Thái Nguyên, Cổng chào Thành phố Bắc Ninh</t>
  </si>
  <si>
    <t>Michelin Car Service - Bích Thư Vĩnh Tuy
Số 19 Nguyễn Văn Viên, Vĩnh Tuy, Hai Bà Trưng, Hà Nội</t>
  </si>
  <si>
    <t>Trần Huỳnh Tấn Kiệt</t>
  </si>
  <si>
    <t>75H02665</t>
  </si>
  <si>
    <t>NDA2605-0152</t>
  </si>
  <si>
    <t>NDA2605-0153</t>
  </si>
  <si>
    <t>NDA2605-0153.1</t>
  </si>
  <si>
    <t>NDA2605-0154</t>
  </si>
  <si>
    <t>NDA2605-0155</t>
  </si>
  <si>
    <t>CÔNG TY TNHH MTV LỐP Ô TÔ CHÂU
156-158 Lê Duẩn, Trà Bá, Pleiku, gia Lai</t>
  </si>
  <si>
    <t>29E15014</t>
  </si>
  <si>
    <t>NDA2605-0156</t>
  </si>
  <si>
    <t>NDA2605-0157</t>
  </si>
  <si>
    <t>Công ty TNHH Sản Xuất và Thương Mại ABM
143 Hồ Tùng Mậu, Cầu Diễn, Quận Từ Liêm Hà Nội</t>
  </si>
  <si>
    <t>Công Ty TNHH Thương Mai Phương Đông
Michelin car service - Phương Đông 1, 169P Hoàng Ngân, Trung Hòa Cầu Giấy, Hà Nội</t>
  </si>
  <si>
    <t>NDA2605-0158</t>
  </si>
  <si>
    <t>Nguyên Khánh Bình</t>
  </si>
  <si>
    <t>NDA2605-0131</t>
  </si>
  <si>
    <t xml:space="preserve">50E31963 </t>
  </si>
  <si>
    <t xml:space="preserve">Phạm Nguyễn minh Hiếu </t>
  </si>
  <si>
    <t>BHX Châu Thành A
Thửa đất số 1061-1172-1174-2240-4930, Tờ bản đồ số 2, Ấp Tân Lợi, Xã Tân Hòa, Thành phố Cần Thơ, Việt Nam</t>
  </si>
  <si>
    <t>NDA2605-0159</t>
  </si>
  <si>
    <t>Văn Phòng Michelin
08 Hoàng Văn Thái, Khu đô thị Phú Mỹ Hưng, Tân Mỹ, Hồ Chí Minh, Vietnam</t>
  </si>
  <si>
    <t>NDA2605-0162</t>
  </si>
  <si>
    <t>NDA2605-0162.1</t>
  </si>
  <si>
    <t>NDA2605-0163</t>
  </si>
  <si>
    <t>NDA2605-0164</t>
  </si>
  <si>
    <t>NDA2605-0164.1</t>
  </si>
  <si>
    <t>NDA2605-0164.2</t>
  </si>
  <si>
    <t>NDA2605-0165</t>
  </si>
  <si>
    <t>NDA2605-0160</t>
  </si>
  <si>
    <t>NDA2605-0161</t>
  </si>
  <si>
    <t>NDA2605-0168</t>
  </si>
  <si>
    <t>NDA2605-0168A</t>
  </si>
  <si>
    <t>NDA2605-0168B</t>
  </si>
  <si>
    <t>43H30703</t>
  </si>
  <si>
    <t>Bùi Ngọc Tân</t>
  </si>
  <si>
    <t>NPP Hợi Đồng
vòng xuyến Thạch Long, Xã Thạch Long, Huyện Thạch Hà, Hà Tĩnh
Ms Dung 0335843775</t>
  </si>
  <si>
    <t>NPP Minh Tuấn 
'Khối 1, Phường Vinh Tân, Thành phố Vinh,Tỉnh Nghệ An.
SDT: 0357320784</t>
  </si>
  <si>
    <t>NPP Long Anh
'Lô CC3-3 KCN Tây Bắc Ga, Phường Đông Thọ, Thành phố Thanh Hoá, Thanh Hoá
SDT: 0842410131</t>
  </si>
  <si>
    <t>NDA2605-0170</t>
  </si>
  <si>
    <t>NDA2605-0177</t>
  </si>
  <si>
    <t>NDA2605-0178</t>
  </si>
  <si>
    <t>NDA2605-0179</t>
  </si>
  <si>
    <t>NDA2605-0182</t>
  </si>
  <si>
    <t>Lê Văn Tấn</t>
  </si>
  <si>
    <t>72H00028</t>
  </si>
  <si>
    <t>NDA2605-0180</t>
  </si>
  <si>
    <t>NDA2605-0180.1</t>
  </si>
  <si>
    <t>NDA2605-0180.2</t>
  </si>
  <si>
    <t>NDA2605-0181</t>
  </si>
  <si>
    <t>NDA2605-0183</t>
  </si>
  <si>
    <t>Michelin Car Service - Nhật Quang Bảo Lộc
16i Trần Phú, phường Lộc Sơn, Tp Bảo Lộc</t>
  </si>
  <si>
    <t>Lâm Đồng</t>
  </si>
  <si>
    <t>NDA2605-0187</t>
  </si>
  <si>
    <t>NDA2605-0188</t>
  </si>
  <si>
    <t>NDA2605-0189</t>
  </si>
  <si>
    <t>NDA2605-0190</t>
  </si>
  <si>
    <t>NDA2605-0191</t>
  </si>
  <si>
    <t>Cao Hữu Dũng</t>
  </si>
  <si>
    <t>99H00123</t>
  </si>
  <si>
    <t>NDA2605-0186</t>
  </si>
  <si>
    <t>75H01596</t>
  </si>
  <si>
    <t>Nguyễn Thái Nguyên</t>
  </si>
  <si>
    <t>CÔNG TY CỔ PHẦN THƯƠNG MẠI BÁCH HOÁ XANH - KHO DC PHÚ MỸ
Ấp 4, Xã Châu Pha, Thành phố Hồ Chí Minh, Việt Nam</t>
  </si>
  <si>
    <t>CÔNG TY CỔ PHẦN THƯƠNG MẠI BÁCH HOÁ XANH - KHO DC TRẦN ĐẠI NGHĨA
G16/108A, Đường Trần Đại Nghĩa, Ấp 7, Xã Bình Lợi, Thành phố Hồ Chí Minh, Việt Nam</t>
  </si>
  <si>
    <t>CÔNG TY CỔ PHẦN THƯƠNG MẠI BÁCH HOÁ XANH - KHO DC VĨNH LỘC
Lô A65/II - A72/II, đường số 4, KCN Vĩnh Lộc, Phường Bình Tân, Thành phố Hồ Chí Minh, Việt Nam</t>
  </si>
  <si>
    <t>CÔNG TY CỔ PHẦN THƯƠNG MẠI BÁCH HOÁ XANH - KHO DC NHÀ BÈ
Lô F5-1 và F5-2, Khu F, Khu Công Nghiệp Hiệp Phước, Xã Hiệp Phước, Thành phố Hồ Chí Minh, Việt Nam</t>
  </si>
  <si>
    <t>CÔNG TY CỔ PHẦN THƯƠNG MẠI BÁCH HOÁ XANH - KHO DC QUẢNG TRỊ
Thửa đất số 26, Tờ bản đồ 01, Khu công nghiệp Đông ái Tử, Xã Triệu Phong, Tỉnh Quảng Trị, Việt Nam</t>
  </si>
  <si>
    <t>NDA2605-0194</t>
  </si>
  <si>
    <t>Lợi</t>
  </si>
  <si>
    <t>51D90489</t>
  </si>
  <si>
    <t>NDA2605-0199</t>
  </si>
  <si>
    <t>NDA2605-0200</t>
  </si>
  <si>
    <t>NDA2605-0200A</t>
  </si>
  <si>
    <t>NDA2605-0200B</t>
  </si>
  <si>
    <t>43H21203</t>
  </si>
  <si>
    <t>Phan Văn Tâm</t>
  </si>
  <si>
    <t>NPP Núi Xanh_BH-Thôn 4, TT Ea Pok-Cư Mgar-Dak Lak-0849012989</t>
  </si>
  <si>
    <t>Tường nghi-09 đường Cù Chính Lan, Nha Trang, Khánh Hòa-Nha Trang-Nha Trang-382555632</t>
  </si>
  <si>
    <t>NHẬT ANH-TDP Hòa Tiến, Phường Cam Nghĩa, TP Cam Ranh, Khánh Hòa-TP Cam Ranh-Cam Ranh-0939.327.203</t>
  </si>
  <si>
    <t>Thanh Phong-Thôn Xuân Hoà 2 , xã Ninh Phụng 
, Thị xã Ninh Hoà , Tỉnh khánh ho-Ninh Hòa-Ninh Hòa-0932755622
0909077573</t>
  </si>
  <si>
    <t>NDA2605-0201</t>
  </si>
  <si>
    <t>NDA2605-0202</t>
  </si>
  <si>
    <t>NDA2605-0205</t>
  </si>
  <si>
    <t>NDA2605-0206</t>
  </si>
  <si>
    <t>NDA2605-0207</t>
  </si>
  <si>
    <t>NDA2605-0208</t>
  </si>
  <si>
    <t>NDA2605-0209</t>
  </si>
  <si>
    <t>NDA2605-0209A</t>
  </si>
  <si>
    <t>NDA2605-0210</t>
  </si>
  <si>
    <t>Nguyễn Hùng Dũng</t>
  </si>
  <si>
    <t xml:space="preserve">51D10144 </t>
  </si>
  <si>
    <t>NDA2605-0209B</t>
  </si>
  <si>
    <t>NDA2605-0211</t>
  </si>
  <si>
    <t>TỦ KIDO</t>
  </si>
  <si>
    <t>Kho Phan Huy Ích: 16/5 Phan Huy Ích, Phường Tân Sơn, Thành Phố Hồ Chí Minh.</t>
  </si>
  <si>
    <t>NPP Toàn Hiếu-29 Ngô Sỹ Dương-Cẩm Lệ-Đà Nẵng-0901950950</t>
  </si>
  <si>
    <t>NDA2605-0212</t>
  </si>
  <si>
    <t>Đậu Văn Tài</t>
  </si>
  <si>
    <t>75H03793</t>
  </si>
  <si>
    <t>75H01212</t>
  </si>
  <si>
    <t>Nguyễn Hữu Thương</t>
  </si>
  <si>
    <t>0H</t>
  </si>
  <si>
    <t>NDA2605-0218</t>
  </si>
  <si>
    <t>NDA2605-0218A</t>
  </si>
  <si>
    <t>NDA2605-0218B</t>
  </si>
  <si>
    <t>NDA2605-0219</t>
  </si>
  <si>
    <t>Công ty TNHH Quốc Anh Đà Lạt ( Vỏ xe, Ắc quy Quốc Anh ) 
26 Đường Hoàng Văn Thụ, Phường 5, Đà Lạt, Lâm Đồng, Vietnam</t>
  </si>
  <si>
    <t>CÔNG TY TNHH THƯƠNG MẠI DỊCH VỤ TĨNH AN 
Số 51,Hùng Vương,Phường 9, TP Đà Lạt,</t>
  </si>
  <si>
    <t>Lâm Anh Tuấn Lâm Đồng 
16i Trần Phú, Lộc Nga, Bảo Lộc, Lâm Đồng, Việt Nam</t>
  </si>
  <si>
    <t>NDA2605-0215</t>
  </si>
  <si>
    <t>NDA2605-0216</t>
  </si>
  <si>
    <t>NDA2605-0217</t>
  </si>
  <si>
    <t>CÔNG TY TNHH SAO MAI EM
276 Thống Nhất, phường Phương Sơn, Tp. Nha Trang 
( ký ghi rõ tên đại lý và ngày nhận hàng)</t>
  </si>
  <si>
    <t>TRƯƠNG CÔNG ĐỒNG (ĐỒNG TIẾN ĐẠT + OTO CÔNG THÀNH)
86 Nguyễn Tất Thành, Phường 2, TP. Tuy Hòa, Tỉnh Phú Yên
 ( ký ghi rõ tên đại lý và ngày nhận hàng)</t>
  </si>
  <si>
    <t>Phạm Văn Tiếp</t>
  </si>
  <si>
    <t>NDA2605-0212A</t>
  </si>
  <si>
    <t>NDA2605-0212B</t>
  </si>
  <si>
    <t>NDA2605-0213</t>
  </si>
  <si>
    <t>NDA2605-0213A</t>
  </si>
  <si>
    <t>NDA2605-0213B</t>
  </si>
  <si>
    <t>NDA2605-0214</t>
  </si>
  <si>
    <t>NDA2605-0214A</t>
  </si>
  <si>
    <t>NDA2605-0214B</t>
  </si>
  <si>
    <t>NDA2605-0214C</t>
  </si>
  <si>
    <t>NPP Vũ Minh Hưng-179B Nguyễn Công Trứ, Phường An Hải Bắc, Quận Sơn Trà, TP. Đà Nẵng-Sơn Trà-Đà Nẵng-0913457337</t>
  </si>
  <si>
    <t>NPP Minh Ngọc-Lô 30 Võ Duy Dương-TP Qui Nhơn-Bình Định-0914124540</t>
  </si>
  <si>
    <t>NPP Hữu Phúc-Khối 02, TT Bồng Sơn-Huyện Hoài Nhơn-Bình Định-</t>
  </si>
  <si>
    <t>NPP Linh Kiên Nghi-01 Trần Phú, P.8, TP Tuy Hòa, Phú Yên-Thành phố Tuy Hoà-Phú Yên-0909289820</t>
  </si>
  <si>
    <t>NPP Hồng Thanh-Thôn Trung Bính, Xã Bảo Ninh-TP Đồng Hới-Quảng Bình-0914038957</t>
  </si>
  <si>
    <t>NPP Diệu Lê-9 Hùng Vương-Đông Hà-Quảng Trị-0905241642</t>
  </si>
  <si>
    <t>NPP Duy Trí-Số 9, Đường số 1 Cụm Công Nghiệp An Hòa, Phường An Hòa, Thành Phố Huế, Tỉnh Thừa Thiên Huế-TP Huế-Huế-0903.585.909</t>
  </si>
  <si>
    <t>NPP Tấn Thành-Lô 517 - 520 Khu quy hoạch Vinh Vệ đường tỉnh lộ 10, xã Phú Mỹ, huyện Phú Vang, Tỉnh Thừa Thiên Huế-Phú Vang-Huế-0905006399</t>
  </si>
  <si>
    <t>NGUYỄN HỮU THƯƠNG</t>
  </si>
  <si>
    <t>ĐẬU VĂN TÀI</t>
  </si>
  <si>
    <t>CÔNG TY CỔ PHẦN THƯƠNG MẠI BÁCH HOÁ XANH - KHO DC PHÚ MỸẤp 4, Xã Châu Pha, Thành phố Hồ Chí Minh, Việt Nam</t>
  </si>
  <si>
    <t>CÔNG TY CỔ PHẦN THƯƠNG MẠI BÁCH HOÁ XANH - KHO DC TRẦN ĐẠI NGHĨAG16/108A, Đường Trần Đại Nghĩa, Ấp 7, Xã Bình Lợi, Thành phố Hồ Chí Minh, Việt Nam</t>
  </si>
  <si>
    <t>CÔNG TY CỔ PHẦN THƯƠNG MẠI BÁCH HOÁ XANH - KHO DC NHÀ BÈLô F5-1 và F5-2, Khu F, Khu Công Nghiệp Hiệp Phước, Xã Hiệp Phước, Thành phố Hồ Chí Minh, Việt Nam</t>
  </si>
  <si>
    <t>NDA2605-0221</t>
  </si>
  <si>
    <t>NDA2605-0222</t>
  </si>
  <si>
    <t>NDA2605-0224</t>
  </si>
  <si>
    <t>Lê Phúc Khang</t>
  </si>
  <si>
    <t xml:space="preserve">50H00289 </t>
  </si>
  <si>
    <t>Tiên</t>
  </si>
  <si>
    <t>NDA2606-0001</t>
  </si>
  <si>
    <t>NDA2606-0002</t>
  </si>
  <si>
    <t>29C69830</t>
  </si>
  <si>
    <t>Trần Huỳnh Tuấn Kiệt</t>
  </si>
  <si>
    <t>NDA2606-0005</t>
  </si>
  <si>
    <t>NDA2606-0005A</t>
  </si>
  <si>
    <t>NDA2606-0004</t>
  </si>
  <si>
    <t>CÔNG TY TNHH TM VÀ DV VỎ XE TÍN NGHĨA
Số 1 Phạm Hùng Tp. Buôn Ma Thuột
( ký ghi rõ tên đại lý và ngày nhận hàng)</t>
  </si>
  <si>
    <t>CÔNG TY TNHH LỐP XE TRẦN ĐỨC ĐẮK NÔNG
Tổ 7, QL14, Phường Nghĩa Phú, Thị xã Gia Nghĩa, Tỉnh Đắk Nông
( ký ghi rõ tên đại lý và ngày nhận hàng)</t>
  </si>
  <si>
    <t xml:space="preserve"> Địa chỉ 16A.Lê Đại Hành.Tp Nhatrang
Nguyễn trung thưởng.0334279864</t>
  </si>
  <si>
    <t>QJ5M+G76 Phú Thạnh, Hồ Chí Minh, Việt Nam</t>
  </si>
  <si>
    <t>Nội Thất</t>
  </si>
  <si>
    <t>NDA2606-0007</t>
  </si>
  <si>
    <t>NDA2606-0008</t>
  </si>
  <si>
    <t>PHAN VĂN TÂM</t>
  </si>
  <si>
    <t>50H82297</t>
  </si>
  <si>
    <t>Phan Văn Hoàng Giang</t>
  </si>
  <si>
    <t>CÔNG TY TNHH MTV A LẬP TẠI CẦN THƠ
 16 Hùng Vương, Thới Bình, Ninh Kiều, Cần Thơ</t>
  </si>
  <si>
    <t>NDA2606-0009</t>
  </si>
  <si>
    <t>NDA2606-0010</t>
  </si>
  <si>
    <t>NDA2606-0011</t>
  </si>
  <si>
    <t>NDA2606-0012</t>
  </si>
  <si>
    <t>NDA2606-0013</t>
  </si>
  <si>
    <t>NDA2606-0014</t>
  </si>
  <si>
    <t>NDA2606-0015</t>
  </si>
  <si>
    <t>Michelin Car Service - Ân Điển Thanh Khê
96 Điện Biên Phủ, Phường Chính Gián, Quận Thanh Khê, Đà Nẵng</t>
  </si>
  <si>
    <t>Michelin Car Service - Tuấn Thành
11B Đinh Tiên Hoàng, Phường Thanh Châu, Phú Lý, Hà Nam</t>
  </si>
  <si>
    <t>Michelin Car Service - Quang Vinh
Lô 5 - 5A, PG1 Vincom, Phố Nguyễn Du, Phường Điện Biên, Thanh Hóa</t>
  </si>
  <si>
    <t>Michelin Car Service - Ân Điển Cẩm Lệ
37-39 Lê Đại Hành, Phường Khuê Trung, Quận Cẩm Lệ, Đà Nẵng</t>
  </si>
  <si>
    <t>Michelin Car Service - Hà Thành Phù Đổng
Tô 3A, Khu Hương Trầm, đường Phù Đổng, phường Dữu Lâu, Việt Trì, Phú Thọ</t>
  </si>
  <si>
    <t>Michelin Car Service - Nhật Phát Trương Công Giai
82 Trương Công Giai, Phường Dịch Vọng, Quận Cầu Giấy</t>
  </si>
  <si>
    <t>Michelin Car Service - Trọng Nghĩa
Số 90 Hàm Nghi, TP. Hà Tĩnh, Hà Tĩnh</t>
  </si>
  <si>
    <t>Kho TBS WR2C+5PF, Phường Đông Hoà, Hồ Chí Minh</t>
  </si>
  <si>
    <t>NDA2606-0020</t>
  </si>
  <si>
    <t>NDA2606-0020A</t>
  </si>
  <si>
    <t>NDA2606-0020B</t>
  </si>
  <si>
    <t>NDA2606-0021</t>
  </si>
  <si>
    <t>NDA2606-0021A</t>
  </si>
  <si>
    <t>NDA2606-0021B</t>
  </si>
  <si>
    <t>NDA2606-0022</t>
  </si>
  <si>
    <t xml:space="preserve">ÂN ĐIẺN 
522/1 Nguyễn Lương Bằng Linh Chiểu Đà Nẵng 
( ký ghi rõ tên đại lý và ngày nhận hàng) anh </t>
  </si>
  <si>
    <t>Thành Phát Đà Nẵng
1 Võ Thanh Vỹ, Hòa Phước, Hòa Vang Đà Nẵng 
( ký ghi rõ tên đại lý và ngày nhận hàng)</t>
  </si>
  <si>
    <t>Minh Thịnh Phát
1528 Hùng Vương, Phường Cam Nghĩa, Tp.Cam Ranh, Khánh Hòa 
( ký ghi rõ tên đại lý và ngày nhận hàng)</t>
  </si>
  <si>
    <t>CTY TNHH THƯƠNG MẠI VÀ DỊCH VỤ LÊ VÂN
Quốc lộ 1A, Đ. Lê Duẩn, KP.3, P. Đài Sơn, Tp. Phan Rang-Tháp Chàm
 (ký ghi rõ tên đại lý và ngày nhận hàng)</t>
  </si>
  <si>
    <t>HỒ NGUYÊN VĂN ĐÌNH QUÝ</t>
  </si>
  <si>
    <t>43H31450</t>
  </si>
  <si>
    <t>NDA2606-0018</t>
  </si>
  <si>
    <t>NDA2606-0019</t>
  </si>
  <si>
    <t>Hoàng Lĩnh An Giang
 666/6 Phạm Cự Lượng, Tân Phú, Long Xuyên An giang</t>
  </si>
  <si>
    <t>CÔNG TY TNHH MỘT THÀNH VIÊN TÂN KIM PHÚC
359 Tây Sơn, Tp. Quy Nhơn, Bình Định 
( ký ghi rõ tên đại lý và ngày nhận hàng)</t>
  </si>
  <si>
    <t>CÔNG TY TNHH MTV TM-DV Ô TÔ HỢP NGUYÊN
222 Phan Đình Phùng Yên Đỗ Pleiku Gia Lai 
( ký ghi rõ tên đại lý và ngày nhận hàng)</t>
  </si>
  <si>
    <t>61H20913</t>
  </si>
  <si>
    <t>NDA2606-0024</t>
  </si>
  <si>
    <t>NDA2606-0025</t>
  </si>
  <si>
    <t>Kho Bình Dương (Kho Sanaky): Lô B-4A2-CN, Đường DE1, Khu CN Mỹ Phước 3, Phường Bến Cát, TP. Hồ Chí Minh.</t>
  </si>
  <si>
    <t>Kho Việt Quang -Khối phố Bình An, Thị trấn Nam Phước, huyện Duy Xuyên, Quảng Nam--Quảng Nam-</t>
  </si>
  <si>
    <t>NPP Hữu Phúc-Khối 02, TT Bồng Sơn-Huyện Hoài Nhơn-Bình Định-0935115185</t>
  </si>
  <si>
    <t>NDA2605-0251</t>
  </si>
  <si>
    <t>NDA2605-0251A</t>
  </si>
  <si>
    <t>Tủ KIDO</t>
  </si>
  <si>
    <t xml:space="preserve"> Phạm Hồ Nhật Tâm</t>
  </si>
  <si>
    <t>75H06877</t>
  </si>
  <si>
    <t>19H</t>
  </si>
  <si>
    <t>NDA2606-0029</t>
  </si>
  <si>
    <t>NDA2606-0030</t>
  </si>
  <si>
    <t>NDA2606-0031</t>
  </si>
  <si>
    <t>NDA2606-0033</t>
  </si>
  <si>
    <t>NDA2606-0034</t>
  </si>
  <si>
    <t>NDA2606-0035</t>
  </si>
  <si>
    <t>NDA2606-0036</t>
  </si>
  <si>
    <t>NDA2606-0037</t>
  </si>
  <si>
    <t>NDA2606-0038</t>
  </si>
  <si>
    <t>NDA2606-0039</t>
  </si>
  <si>
    <t>NDA2606-0041</t>
  </si>
  <si>
    <t>NDA2606-0042</t>
  </si>
  <si>
    <t>NDA2606-0048</t>
  </si>
  <si>
    <t>NDA2606-0048A</t>
  </si>
  <si>
    <t>NDA2606-0049</t>
  </si>
  <si>
    <t>NDA2606-0050</t>
  </si>
  <si>
    <t>NDA2606-0050A</t>
  </si>
  <si>
    <t>NDA2606-0051</t>
  </si>
  <si>
    <t>NDA2606-0051A</t>
  </si>
  <si>
    <t>NDA2606-0051B</t>
  </si>
  <si>
    <t>NDA2606-0052</t>
  </si>
  <si>
    <t>NDA2606-0052A</t>
  </si>
  <si>
    <t>NDA2606-0053</t>
  </si>
  <si>
    <t>NDA2606-0053A</t>
  </si>
  <si>
    <t>NDA2606-0054</t>
  </si>
  <si>
    <t>NDA2606-0054A</t>
  </si>
  <si>
    <t>NDA2606-0054B</t>
  </si>
  <si>
    <t>NDA2606-0055</t>
  </si>
  <si>
    <t>CÔNG TY CỔ PHẦN THƯƠNG MẠI BÁCH HOÁ XANH - KHO DC BUÔN MA THUỘT
Lô 26 Đường Số 4, Khu Công Nghiệp 1 Tân An, Phường Tân An, Tỉnh Đắk Lắk, Việt Nam</t>
  </si>
  <si>
    <t>CÔNG TY CỔ PHẦN THƯƠNG MẠI BÁCH HOÁ XANH - KHO DC ĐIỆN BÀN
Thửa đất số 10, Tờ bản đồ 07, Phường Điện Bàn Đông, Thành phố Đà Nẵng, Việt Nam</t>
  </si>
  <si>
    <t>CÔNG TY CỔ PHẦN THƯƠNG MẠI BÁCH HOÁ XANH - KHO DC DIÊN KHÁNH
Lô số 12, 13 thuộc Cụm Công Nghiệp Diên Phú – VCN, Xã Diên Điền, Tỉnh Khánh Hòa, Việt Nam</t>
  </si>
  <si>
    <t>CÔNG TY CỔ PHẦN THƯƠNG MẠI BÁCH HOÁ XANH - KHO DC ĐỨC TRỌNG
Lô F3-KCN, Khu Công Nghiệp Phú Hội, Xã Đức Trọng, Tỉnh Lâm Đồng, Việt Nam</t>
  </si>
  <si>
    <t>CÔNG TY CỔ PHẦN THƯƠNG MẠI BÁCH HOÁ XANH - KHO DC GIA LAI
Thửa đất số 173a, 174, 109, Tờ bản đồ số 40, Xã Ia Hrung, Tỉnh Gia Lai, Việt Nam</t>
  </si>
  <si>
    <t>CÔNG TY CỔ PHẦN THƯƠNG MẠI BÁCH HOÁ XANH - KHO DC HÀM THUẬN NAM
Lô C7 - 6/2, C7 - 7, C7 - 8/1 Đường N4, Khu Công Nghiệp Hàm Kiệm 1, Xã Tuyên Quang, Tỉnh Lâm Đồng, Việt Nam</t>
  </si>
  <si>
    <t>CÔNG TY CỔ PHẦN THƯƠNG MẠI BÁCH HOÁ XANH - KHO DC NINH BÌNH
Kho X1 cảng ICD Phúc Lộc, tại KCN Khánh Phú, phường Đông Hoa Lư, Ninh Bình, Việt Nam</t>
  </si>
  <si>
    <t>CÔNG TY CỔ PHẦN THƯƠNG MẠI BÁCH HOÁ XANH - KHO DC QUẢNG NGÃI
Thửa đất số 289, Tờ bản đồ 26, Xã Thọ Phong, Tỉnh Quảng Ngãi</t>
  </si>
  <si>
    <t>CÔNG TY CỔ PHẦN THƯƠNG MẠI BÁCH HOÁ XANH - KHO DC QUY NHƠN
Lô BI-3, BI-4, KCN Long Mỹ, Phường Quy Nhơn Tây, Tỉnh Gia Lai, Việt Nam</t>
  </si>
  <si>
    <t>CÔNG TY CỔ PHẦN THƯƠNG MẠI BÁCH HOÁ XANH - KHO DC THÁI BÌNH
Cụm công nghiệp Vũ Ninh, Xã Vũ Quý, Tỉnh Hưng Yên</t>
  </si>
  <si>
    <t>CÔNG TY CỔ PHẦN THƯƠNG MẠI BÁCH HOÁ XANH - KHO DC THANH HOÁ
Thửa đất số 1450, Tờ bản đồ số 17, Xã Quảng Bình, Tỉnh Thanh Hóa, Việt Nam</t>
  </si>
  <si>
    <t>Minh Thịnh Phát
553 Đường 23/10, Phường Tây Nha Trang, Tỉnh Khánh Hòa</t>
  </si>
  <si>
    <t>CÔNG TY TNHH HOÀNG TÚNG
20 Mạc Thị Bưởi, Q.Hai Bà Trưng, Hà Nội</t>
  </si>
  <si>
    <t>CÔNG TY TNHH THƯƠNG MẠI PHƯƠNG ĐÔNG
Cụm CN Phú Minh, Phường Cổ Nhuế 2, Quận Bắc Từ Liêm, Hà Nội</t>
  </si>
  <si>
    <t>CÔNG TY TNHH PHƯƠNG MẠI THÁI PHƯƠNG
B1 - 2, phố Việt Hưng, phường Việt Hưng, Q.Long Biên,  Tp. Hà Nội</t>
  </si>
  <si>
    <t>Cty TNHH ĐẦU TƯ VÀ PHÁT TRIỂN LỢI MẬN
Thửa đất số 42, đường Phạm Bạch Hổ, P.Lam Sơn, Tp. Hưng Yên,</t>
  </si>
  <si>
    <t>NDA2606-0032</t>
  </si>
  <si>
    <t>NDA2606-0040</t>
  </si>
  <si>
    <t>NDA2606-0043</t>
  </si>
  <si>
    <t>NDA2606-0044</t>
  </si>
  <si>
    <t>NDA2606-0044A</t>
  </si>
  <si>
    <t>NDA2606-0044B</t>
  </si>
  <si>
    <t>NDA2606-0045</t>
  </si>
  <si>
    <t>NDA2606-0046</t>
  </si>
  <si>
    <t>NDA2606-0047</t>
  </si>
  <si>
    <t>Kho Vận Á Châu Số 1: Số 12 Đại Lộ Độc Lập,  KCN Sóng Thần 1, Dĩ An, TPHCM</t>
  </si>
  <si>
    <t>CÔNG TY CỔ PHẦN THƯƠNG MẠI BÁCH HOÁ XANH - KHO DC ĐỒNG PHÚ
Thửa đất số 57, 58, 63, 69, 68, 37, 38, 76, Tờ bản đồ 07, 12, 11, Xã Đồng Phú, Tỉnh Đồng Nai, Việt Nam</t>
  </si>
  <si>
    <t xml:space="preserve">CÔNG TY CỔ PHẦN THƯƠNG MẠI BÁCH HOÁ XANH - KHO DC TÂY NINH
Thửa đất 477 và 841, tờ bản đồ 18, ấp Bàu Lùn, Phường Bình Minh, Tỉnh Tây Ninh, Việt Nam
</t>
  </si>
  <si>
    <t>CÔNG TY TNHH MTV A LẬP TẠI CẦN THƠ
 16 Hùng Vương, Thới Bình, Ninh Kiều, Cần Thơ
Gọi trước giao kho nào a lập : 0913870791</t>
  </si>
  <si>
    <t xml:space="preserve">CÔNG TY TNHH MTV TM DV HOÀNG THÊM 
Số 170, Quốc lộ 1, Tuyến tránh, Khóm 3, Phường 10, Tp. SócTrăng, </t>
  </si>
  <si>
    <t>8,65</t>
  </si>
  <si>
    <t>NDA2606-0056</t>
  </si>
  <si>
    <t>NDA2606-0057</t>
  </si>
  <si>
    <t>NDA2606-0058</t>
  </si>
  <si>
    <t>NDA2606-0071</t>
  </si>
  <si>
    <t>NDA2606-0072</t>
  </si>
  <si>
    <t>CÔNG TY CỔ PHẦN THƯƠNG MẠI BÁCH HOÁ XANH - KHO DC CẦN ĐƯỚC (2022)Thửa đất số 2905, Tờ bản đồ số 3, Xã Long Cang, Tỉnh Tây Ninh, Việt Nam</t>
  </si>
  <si>
    <t>CÔNG TY CỔ PHẦN THƯƠNG MẠI BÁCH HOÁ XANH - KHO DC XUYÊN ÁNhà kho số WH1.1 Khu công nghiệp Xuyên Á, Xã Đức Lập, Tỉnh Tây Ninh, Việt Nam</t>
  </si>
  <si>
    <t>CÔNG TY CỔ PHẦN THƯƠNG MẠI BÁCH HOÁ XANH - KHO DC CHÂU THÀNH AThửa đất số 1061-1172-1174-2240-4930, Tờ bản đồ số 2, Ấp Tân Lợi, Xã Tân Hòa, Thành phố Cần Thơ, Việt Nam</t>
  </si>
  <si>
    <t>NDA2606-0068</t>
  </si>
  <si>
    <t>NDA2606-0070</t>
  </si>
  <si>
    <t>47H-11245</t>
  </si>
  <si>
    <t xml:space="preserve"> Trần Thiện Minh</t>
  </si>
  <si>
    <t>NDA2606-0097</t>
  </si>
  <si>
    <t>NDA2606-0096</t>
  </si>
  <si>
    <t xml:space="preserve">50H-85624 </t>
  </si>
  <si>
    <t>NDA2606-0105</t>
  </si>
  <si>
    <t>NDA2606-0105A</t>
  </si>
  <si>
    <t>NDA2606-0105B</t>
  </si>
  <si>
    <t>NDA2606-0105C</t>
  </si>
  <si>
    <t>NDA2606-0110</t>
  </si>
  <si>
    <t>NDA2606-0110A</t>
  </si>
  <si>
    <t>NHẬT ANH-TDP Hòa Tiến, Phường Cam Nghĩa, TP Cam Ranh, Khánh Hòa-TP Cam Ranh-Khánh Hòa-0939.327.203</t>
  </si>
  <si>
    <t>ĐỨC ANH</t>
  </si>
  <si>
    <t>Thanh Phong-Thôn Xuân Hoà 2 , xã Ninh Phụng 
, Thị xã Ninh Hoà , Tỉnh khánh ho-Ninh Hòa-Khánh Hòa-0932755622
0909077573</t>
  </si>
  <si>
    <t>Tường nghi-09 đường Cù Chính Lan, Nha Trang, Khánh Hòa-Nha Trang-Khánh Hòa-382555632</t>
  </si>
  <si>
    <t>NDA2606-0113</t>
  </si>
  <si>
    <t>NDA2606-0113A</t>
  </si>
  <si>
    <t>NPP Phan Tấn Phát-88 Tôn Đức Thắng, P. An Sơn-Thành phố Tam Kỳ-Quảng Nam-02353854474</t>
  </si>
  <si>
    <t>NPP Phú Hải Châu-236/10 Hoàng Hoa Thám, P. Quảng Phú-TP Quảng Ngãi-Quảng Ngãi-0988374437</t>
  </si>
  <si>
    <t>NDA2606-0116</t>
  </si>
  <si>
    <t>NDA2606-0116A</t>
  </si>
  <si>
    <t>NDA2606-0116B</t>
  </si>
  <si>
    <t>NDA2606-0116C</t>
  </si>
  <si>
    <t>NPP Duy Trí-Số 9, Đường số 1 Cụm Công Nghiệp An Hòa, Phường An Hòa, Thành Phố Huế, Tỉnh Thừa Thiên Huế-TP Huế-Thừa Thiên Huế-0903.585.909</t>
  </si>
  <si>
    <t>NPP Tấn Thành-Lô 517 - 520 Khu quy hoạch Vinh Vệ đường tỉnh lộ 10, xã Phú Mỹ, huyện Phú Vang, Tỉnh Thừa Thiên Huế-Phú Vang-Thừa Thiên Huế-0905006399</t>
  </si>
  <si>
    <t>18H</t>
  </si>
  <si>
    <t>50E46367</t>
  </si>
  <si>
    <t>Trần Việt Phi</t>
  </si>
  <si>
    <t xml:space="preserve">51C43915 </t>
  </si>
  <si>
    <t xml:space="preserve">Nguyên Văn Phương </t>
  </si>
  <si>
    <t>43H20438</t>
  </si>
  <si>
    <t>NGUYỄN VĂN HƯNG</t>
  </si>
  <si>
    <t xml:space="preserve"> 75H06793</t>
  </si>
  <si>
    <t>NDA2606-0103</t>
  </si>
  <si>
    <t>NDA2606-0103A</t>
  </si>
  <si>
    <t>NPP Kiên Trúc Mai-G8-1 Đường Văn Cao, Phường An Hòa-Thành phố Rạch Giá-Kiên Giang-0909121216</t>
  </si>
  <si>
    <t>NPP Huê Nguyên Phú Quốc-Thừa Đất số 74, KP4, Tổ 9, TT.An Thới -Huyện đảo Phú Quốc-Kiên Giang-0941190002</t>
  </si>
  <si>
    <t>NDA2606-0127</t>
  </si>
  <si>
    <t>NDA2606-0127A</t>
  </si>
  <si>
    <t>NDA2606-0129</t>
  </si>
  <si>
    <t>NDA2606-0130</t>
  </si>
  <si>
    <t>75h01137</t>
  </si>
  <si>
    <t>NDA2606-0131</t>
  </si>
  <si>
    <t>NDA2606-0139</t>
  </si>
  <si>
    <t>NDA2606-0140</t>
  </si>
  <si>
    <t>NDA2606-0141</t>
  </si>
  <si>
    <t>NDA2606-0141A</t>
  </si>
  <si>
    <t>NDA2606-0141B</t>
  </si>
  <si>
    <t>NDA2606-0142</t>
  </si>
  <si>
    <t>NDA2606-0143</t>
  </si>
  <si>
    <t>NDA2606-0144</t>
  </si>
  <si>
    <t>NDA2606-0146</t>
  </si>
  <si>
    <t>CÔNG TY CỔ PHẦN CƠ KHÍ Ô TÔ THỐNG NHẤT
Nhà máy Ô TÔ Thống Nhất Huế-Phú Bài, Lô B51,B52, KCN Phú Bài, Hương Thủy,  Huế 
( ký ghi rõ tên đại lý và ngày nhận hàng)</t>
  </si>
  <si>
    <t>NDA2606-0132</t>
  </si>
  <si>
    <t>NDA2606-0133</t>
  </si>
  <si>
    <t>NDA2606-0134</t>
  </si>
  <si>
    <t>NDA2606-0134A</t>
  </si>
  <si>
    <t>Kho Quảng Nam -95 Nguyễn Hoàng, Xã Nam Phước, Duy Xuyên, Quảng Nam -Duy Xuyên-Quảng Nam-Thiện - 0906797042</t>
  </si>
  <si>
    <t>NPP An Gia-81 Bà Huyện Thanh Quan, Phường Trà Bá, Thành Phố Pleiku, Tỉnh Gia Lai-TP Pleiku-Gia lai-0982.001.307</t>
  </si>
  <si>
    <t>NPP Núi Xanh-Thôn 4, TT Ea Pok-Cư Mgar-Dak Lak-0849012989</t>
  </si>
  <si>
    <t>BÁNH CONE</t>
  </si>
  <si>
    <t>29H37694</t>
  </si>
  <si>
    <t>50H21330</t>
  </si>
  <si>
    <t>NDA2606-0150</t>
  </si>
  <si>
    <t>NDA2606-0150A</t>
  </si>
  <si>
    <t xml:space="preserve">50F02959 </t>
  </si>
  <si>
    <t>NDA2606-0152</t>
  </si>
  <si>
    <t>NDA2606-0154</t>
  </si>
  <si>
    <t>NDA2606-0153</t>
  </si>
  <si>
    <t>NDA2606-0153A</t>
  </si>
  <si>
    <t>BHX Quảng Ngãi
Thửa đất số 289, Tờ bản đồ 26, xã Thọ Phong, Tinh Quảng Ngãi</t>
  </si>
  <si>
    <t>NDA2606-0157</t>
  </si>
  <si>
    <t xml:space="preserve">51D-90489 </t>
  </si>
  <si>
    <t>Mer Nha Trang 
Vòng xoay cầu Bình tân, KDC Số 1 Hờn Rớ, Phước Đồng , Nha trang Khánh Hòa
( ký ghi rõ tên đại lý và ngày nhận hàng)</t>
  </si>
  <si>
    <t>NDA2606-0166</t>
  </si>
  <si>
    <t>50AA02019</t>
  </si>
  <si>
    <t>NDA2606-0159</t>
  </si>
  <si>
    <t>NDA2606-0159A</t>
  </si>
  <si>
    <t>NDA2606-0159B</t>
  </si>
  <si>
    <t>NDA2606-0160</t>
  </si>
  <si>
    <t>NDA2606-0160A</t>
  </si>
  <si>
    <t>NDA2606-0160B</t>
  </si>
  <si>
    <t>NDA2606-0160C</t>
  </si>
  <si>
    <t>NDA2606-0162</t>
  </si>
  <si>
    <t>NDA2606-0163</t>
  </si>
  <si>
    <t>NDA2606-0164</t>
  </si>
  <si>
    <t>NDA2606-0165</t>
  </si>
  <si>
    <t>Tủ Kem</t>
  </si>
  <si>
    <t>NPP Toàn Hiếu-29 Ngô Sỹ Dương-Cẩm Lệ-Đà Nẵng (TP)-0901950950</t>
  </si>
  <si>
    <t>NPP Vũ Minh Hưng-179B Nguyễn Công Trứ, Phường An Hải Bắc, Quận Sơn Trà, TP. Đà Nẵng-Sơn Trà-Đà Nẵng (TP)-0913457337</t>
  </si>
  <si>
    <t>NPP Trương Thành Phát-63 Nguyễn Văn Cừ, P.Tân An-TP Hội An-Quảng Nam-0917989777</t>
  </si>
  <si>
    <t>NPP Kiến Sơn-155 Đường Ngô Quyền, P. Thống Nhất-Kon Tum-Kon Tum -02606289888</t>
  </si>
  <si>
    <t>NPP Huy Thủy-Tổ dân phố 5, Phường Nghĩa Trung, Thành phố Gia Nghĩa, Tỉnh Dak Nông, Việt Nam-Gia Nghĩa-Đắk Nông-0374132132</t>
  </si>
  <si>
    <t>NPP Trúc Nhi-Đường Lê Duẩn-Tp Phan Rang- Tháp Chàm-Ninh Thuận-0918201900 VÂN</t>
  </si>
  <si>
    <t>Công ty Tường Nghi-09 đường Cù Chính Lan-Nha Trang-Khánh Hòa-382555632</t>
  </si>
  <si>
    <t>Công ty Kiên Trung-311 Nguyễn Hội, KP 4, Phường Xuân An-Phan Thiết-Bình Thuận-02523879777</t>
  </si>
  <si>
    <t>NPP Minh Ngọc-Lô 30 Võ Duy Dương-TP Qui Nhơn-Bình Định-</t>
  </si>
  <si>
    <t>NDA2606-0169</t>
  </si>
  <si>
    <t>NDA2606-0170</t>
  </si>
  <si>
    <t>NDA2606-0171</t>
  </si>
  <si>
    <t>NDA2606-0172</t>
  </si>
  <si>
    <t>Kho Mapletree số 16, đường 6, KCN_VSIP
Phu Chan, Tu Son, Bac Ninh
Lh : 0936895607 ( Ms.Ngân )</t>
  </si>
  <si>
    <t xml:space="preserve"> 61h18991</t>
  </si>
  <si>
    <t>50E44190</t>
  </si>
  <si>
    <t>NDA2606-0179</t>
  </si>
  <si>
    <t>NDA2606-0180</t>
  </si>
  <si>
    <t>NDA2606-0181</t>
  </si>
  <si>
    <t>NDA2606-0182</t>
  </si>
  <si>
    <t>NDA2606-0182A</t>
  </si>
  <si>
    <t>NDA2606-0183</t>
  </si>
  <si>
    <t>NDA2606-0184</t>
  </si>
  <si>
    <t>NDA2606-0185</t>
  </si>
  <si>
    <t>CÔNG TY TNHH HÀ THÀNH
Khu 7, Đại Lộ Hùng Vương, xã Sông Lô, Tp. Việt Trì, tỉnh Phú Thọ</t>
  </si>
  <si>
    <t>50E88559</t>
  </si>
  <si>
    <t xml:space="preserve">CÔNGTY TNHH THƯƠNG MẠI TỔNG HỢP GIAI HÒA 
172A-172B, Trần Hưng Đạo, Phường An Nghiệp, Q. Ninh Kiều, </t>
  </si>
  <si>
    <t>NDA2606-0176</t>
  </si>
  <si>
    <t>NDA2606-0177</t>
  </si>
  <si>
    <t>NDA2606-0178</t>
  </si>
  <si>
    <t>NDA2606-0187</t>
  </si>
  <si>
    <t>NDA2606-0194</t>
  </si>
  <si>
    <t>NDA2606-0195</t>
  </si>
  <si>
    <t>51C65113</t>
  </si>
  <si>
    <t>NDA2606-0199</t>
  </si>
  <si>
    <t>Michelin Car Service - Hoàng Hải
32 Lý Tự Trọng, Xuân Phú Huế</t>
  </si>
  <si>
    <t>CHUYỂN PHÁT NHANH 247</t>
  </si>
  <si>
    <t>NDA2606-0213</t>
  </si>
  <si>
    <t>NDA2606-0214</t>
  </si>
  <si>
    <t>NDA2606-0215</t>
  </si>
  <si>
    <t>NDA2606-0216</t>
  </si>
  <si>
    <t>NDA2606-0217</t>
  </si>
  <si>
    <t>NDA2606-0218</t>
  </si>
  <si>
    <t>NDA2606-0219</t>
  </si>
  <si>
    <t>NDA2606-0220</t>
  </si>
  <si>
    <t>NDA2606-0221</t>
  </si>
  <si>
    <t>NDA2606-0222</t>
  </si>
  <si>
    <t>NDA2606-0223</t>
  </si>
  <si>
    <t>NDA2606-0224</t>
  </si>
  <si>
    <t>NDA2606-0225</t>
  </si>
  <si>
    <t>NDA2606-0226</t>
  </si>
  <si>
    <t>NDA2606-0226A</t>
  </si>
  <si>
    <t>NDA2606-0226B</t>
  </si>
  <si>
    <t>NDA2606-0227</t>
  </si>
  <si>
    <t>KHO DC BUÔN MA THUỘT
Lô 26 Đường Số 4, Khu Công Nghiệp 1 Tân An, Phường Tân An, Tỉnh Đắk Lắk, Việt Nam</t>
  </si>
  <si>
    <t>KHO DC ĐIỆN BÀN
Thửa đất số 10, Tờ bản đồ 07, Phường Điện Bàn Đông, Thành phố Đà Nẵng, Việt Nam</t>
  </si>
  <si>
    <t>KHO DC DIÊN KHÁNH
Lô số 12, 13 thuộc Cụm Công Nghiệp Diên Phú – VCN, Xã Diên Điền, Tỉnh Khánh Hòa, Việt Nam</t>
  </si>
  <si>
    <t>KHO DC GIA LAI
Thửa đất số 173a, 174, 109, Tờ bản đồ số 40, Xã Ia Hrung, Tỉnh Gia Lai, Việt Nam</t>
  </si>
  <si>
    <t>KHO DC HÀM THUẬN NAM
Lô C7 - 6/2, C7 - 7, C7 - 8/1 Đường N4, Khu Công Nghiệp Hàm Kiệm 1, Xã Tuyên Quang, Tỉnh Lâm Đồng, Việt Nam</t>
  </si>
  <si>
    <t>KHO DC NINH BÌNH
Kho X1 cảng ICD Phúc Lộc, tại KCN Khánh Phú, phường Đông Hoa Lư, Ninh Bình, Việt Nam</t>
  </si>
  <si>
    <t>KHO DC QUẢNG BÌNH
Thửa đất số 58, tờ bản đồ số 4, địa chỉ: Thôn Thuận Hoá, xã Thuận Đức, thành phố Đồng Hới, tỉnh Quảng Bình (Nay là phường Đồng Hới, tỉnh Quảng Trị)</t>
  </si>
  <si>
    <t>KHO DC QUẢNG NGÃI
Thửa đất số 289, Tờ bản đồ 26, Xã Thọ Phong, Tỉnh Quảng Ngãi</t>
  </si>
  <si>
    <t xml:space="preserve"> KHO DC QUY NHƠN
Lô BI-3, BI-4, KCN Long Mỹ, Phường Quy Nhơn Tây, Tỉnh Gia Lai, Việt Nam</t>
  </si>
  <si>
    <t>KHO DC THÁI BÌNH
Cụm công nghiệp Vũ Ninh, Xã Vũ Quý, Tỉnh Hưng Yên</t>
  </si>
  <si>
    <t>61H17136</t>
  </si>
  <si>
    <t>NDA2606-0200</t>
  </si>
  <si>
    <t>NDA2606-0201</t>
  </si>
  <si>
    <t>NDA2606-0202</t>
  </si>
  <si>
    <t>NDA2606-0203</t>
  </si>
  <si>
    <t>NDA2606-0204</t>
  </si>
  <si>
    <t>NDA2606-0205</t>
  </si>
  <si>
    <t>NDA2606-0206</t>
  </si>
  <si>
    <t>NDA2606-0207</t>
  </si>
  <si>
    <t>NDA2606-0208</t>
  </si>
  <si>
    <t>NDA2606-0209</t>
  </si>
  <si>
    <t>NDA2606-0210</t>
  </si>
  <si>
    <t>NDA2606-0211</t>
  </si>
  <si>
    <t>NDA2606-0212</t>
  </si>
  <si>
    <t>NDA2606-0228</t>
  </si>
  <si>
    <t>NDA2606-0228A</t>
  </si>
  <si>
    <t>NDA2606-0228B</t>
  </si>
  <si>
    <t>NDA2606-0229</t>
  </si>
  <si>
    <t>KHO DC KIÊN GIANG
Lô L4, Đường số 2, Khu Công Nghiệp Thạnh Lộc, Xã Thạnh Lộc, Tỉnh An Giang, Việt Nam</t>
  </si>
  <si>
    <t>KHO DC LONG BÌNH
G243 Bùi Văn Hòa, Khu Phố 7, Phường Long Bình, Tỉnh Đồng Nai, Việt Nam</t>
  </si>
  <si>
    <t>KHO DC NHÀ BÈ
Lô F5-1 và F5-2, Khu F, Khu Công Nghiệp Hiệp Phước, Xã Hiệp Phước, Thành phố Hồ Chí Minh, Việt Nam</t>
  </si>
  <si>
    <t>KHO DC PHÚ MỸ
Ấp 4, Xã Châu Pha, Thành phố Hồ Chí Minh, Việt Nam</t>
  </si>
  <si>
    <t>KHO DC TÂY NINH
Thửa đất 477 và 841, tờ bản đồ 18, ấp Bàu Lùn, Phường Bình Minh, Tỉnh Tây Ninh, Việt Nam</t>
  </si>
  <si>
    <t>KHO DC THỐT NỐT
Thửa đất số 1436, 1438, 1442, 1443, Tờ bản đồ số 7, Khu vực Tràng Thọ A, Phường Trung Nhứt, Thành phố Cần Thơ, Việt Nam</t>
  </si>
  <si>
    <t>KHO DC TRẦN ĐẠI NGHĨA
G16/108A, Đường Trần Đại Nghĩa, Ấp 7, Xã Bình Lợi, Thành phố Hồ Chí Minh, Việt Nam</t>
  </si>
  <si>
    <t xml:space="preserve">KHO DC VĨNH LỘC
Lô A65/II - A72/II, đường số 4, KCN Vĩnh Lộc, Phường Bình Tân, Thành phố Hồ Chí Minh, Việt Nam </t>
  </si>
  <si>
    <t>KHO DC XUYÊN Á
Nhà kho số WH1.1 Khu công nghiệp Xuyên Á, Xã Đức Lập, Tỉnh Tây Ninh, Việt Nam</t>
  </si>
  <si>
    <t>KHO DC BẾN TRE
Tổ NDTQ số 1D (Thứa đất số 175, 672, 677, 678, 700, 701, Tờ bản đồ số 23), Ấp Hữu Chiến, Phường Phú Tân, Tỉnh Vĩnh Long, Việt Nam</t>
  </si>
  <si>
    <t>KHO DC CẦN ĐƯỚC (2022)
Thửa đất số 2905, Tờ bản đồ số 3, Xã Long Cang, Tỉnh Tây Ninh, Việt Nam</t>
  </si>
  <si>
    <t xml:space="preserve">KHO DC ĐỒNG PHÚ
Thửa đất số 57, 58, 63, 69, 68, 37, 38, 76, Tờ bản đồ 07, 12, 11, Xã Đồng Phú, Tỉnh Đồng Nai, Việt Nam
</t>
  </si>
  <si>
    <t>KHO DC ĐỨC TRỌNG
Lô F3-KCN, Khu Công Nghiệp Phú Hội, Xã Đức Trọng, Tỉnh Lâm Đồng, Việt Nam</t>
  </si>
  <si>
    <t>NDA2606-0196</t>
  </si>
  <si>
    <t>NDA2606-0196A</t>
  </si>
  <si>
    <t>NDA2606-0196B</t>
  </si>
  <si>
    <t>NDA2606-0196C</t>
  </si>
  <si>
    <t>NDA2606-0196D</t>
  </si>
  <si>
    <t>NDA2606-0197</t>
  </si>
  <si>
    <t>NDA2606-0197A</t>
  </si>
  <si>
    <t>NDA2606-0197B</t>
  </si>
  <si>
    <t>NDA2606-0197C</t>
  </si>
  <si>
    <t>NPP Linh Kiên Nghi-01 Trần Phú-Tuy Hòa-Phú Yên-0909289820</t>
  </si>
  <si>
    <t>43H-09422</t>
  </si>
  <si>
    <t>Dù</t>
  </si>
  <si>
    <t>NDA2606-0234</t>
  </si>
  <si>
    <t>NDA2606-0235</t>
  </si>
  <si>
    <t>50E 40693</t>
  </si>
  <si>
    <t>NDA2606-0238</t>
  </si>
  <si>
    <t>NDA2606-0238A</t>
  </si>
  <si>
    <t>NDA2606-0239</t>
  </si>
  <si>
    <t>NDA2606-0240</t>
  </si>
  <si>
    <t>NDA2606-0241</t>
  </si>
  <si>
    <t>CÔNG TY CỔ PHẦN THƯƠNG MẠI BÁCH HOÁ XANH - KHO DC KIÊN GIANG
Lô L4, Đường số 2, Khu Công Nghiệp Thạnh Lộc, Xã Thạnh Lộc, Tỉnh An Giang, Việt Nam</t>
  </si>
  <si>
    <t>CÔNG TY CỔ PHẦN THƯƠNG MẠI BÁCH HOÁ XANH - KHO DC THỐT NỐT
Thửa đất số 1436, 1438, 1442, 1443, Tờ bản đồ số 7, Khu vực Tràng Thọ A, Phường Trung Nhứt, Thành phố Cần Thơ, Việt Nam</t>
  </si>
  <si>
    <t>51D73311</t>
  </si>
  <si>
    <t>NDA2606-0242</t>
  </si>
  <si>
    <t>NDA2606-0243</t>
  </si>
  <si>
    <t>Michelin Car Service - Bích Thư Vĩnh Tuy
Số 19 Nguyễn Văn Viên, Vĩnh Tuy Hai Bà Trưng Hà Nội VN</t>
  </si>
  <si>
    <t>CÔNG TY TNHH DV LÂM ANH TUẤN
 Số 16i, đường Trần Phú, Phường B'lao, Lâm Đồng VN</t>
  </si>
  <si>
    <t>NDA2606-0247</t>
  </si>
  <si>
    <t>NDA2606-0247A</t>
  </si>
  <si>
    <t>NDA2606-0247B</t>
  </si>
  <si>
    <t>NDA2606-0248</t>
  </si>
  <si>
    <t>NDA2606-0248A</t>
  </si>
  <si>
    <t>NDA2606-0248B</t>
  </si>
  <si>
    <t>NDA2606-0249</t>
  </si>
  <si>
    <t>NDA2606-0250</t>
  </si>
  <si>
    <t>Minh Thịnh Phát
553 Đương 23/10, Phường Tây Nha Trang, Tỉnh Khánh Hòa</t>
  </si>
  <si>
    <t>NDA2606-0244</t>
  </si>
  <si>
    <t>NDA2606-0245</t>
  </si>
  <si>
    <t>NDA2606-0246</t>
  </si>
  <si>
    <t>NDA2606-0246A</t>
  </si>
  <si>
    <t>NDA2607-0001</t>
  </si>
  <si>
    <t>CÔNG TY TNHH TMDV TÂY ĐÔ 
Cạnh số 6, đường Trần Hoàng Na, Khu vực 04, Phường Hưng Thạnh, Quận Cái Răng, Thành phố Cần Thơ</t>
  </si>
  <si>
    <t>Kho Cần Thơ
Lot 2-9A3, đường số 10, KCN Trà Nóc 2, Phước Thới, Ô Môn, Cần Thơ
Mr.Tiến: 0772123996</t>
  </si>
  <si>
    <t>Bình Dương</t>
  </si>
  <si>
    <t>75H06793</t>
  </si>
  <si>
    <t xml:space="preserve">61H03389 </t>
  </si>
  <si>
    <t>Thùng xốp</t>
  </si>
  <si>
    <t>NDA2607-0004</t>
  </si>
  <si>
    <t>NDA2607-0004A</t>
  </si>
  <si>
    <t>NDA2607-0004B</t>
  </si>
  <si>
    <t>NDA2607-0005</t>
  </si>
  <si>
    <t>NDA2607-0005A</t>
  </si>
  <si>
    <t>NDA2607-0006</t>
  </si>
  <si>
    <t>NDA2607-0006A</t>
  </si>
  <si>
    <t>NDA2607-0006B</t>
  </si>
  <si>
    <t>NDA2607-0007</t>
  </si>
  <si>
    <t>NDA2607-0008</t>
  </si>
  <si>
    <t>NDA2607-0009</t>
  </si>
  <si>
    <t>NDA2607-0003</t>
  </si>
  <si>
    <t>NDA2607-0010</t>
  </si>
  <si>
    <t>NDA2607-0010A</t>
  </si>
  <si>
    <t>NDA2607-0011</t>
  </si>
  <si>
    <t>NDA2607-0012</t>
  </si>
  <si>
    <t>NDA2606-0136</t>
  </si>
  <si>
    <t>NDA2606-0167</t>
  </si>
  <si>
    <t>TỦ THU HỒI</t>
  </si>
  <si>
    <t>"Xe bo ĐăkNong
Mr. Thọ 0973918088"</t>
  </si>
  <si>
    <t>"Xe Bo Đaklak 
02 Nguyễn Thị Định Phường Thành Nhất Tỉnh  Đaklak ,
Mr: Bằng 0948408383"</t>
  </si>
  <si>
    <t>NDA2607-0015</t>
  </si>
  <si>
    <t>NDA2607-0015A</t>
  </si>
  <si>
    <t>NDA2607-0015B</t>
  </si>
  <si>
    <t>NDA2607-0016</t>
  </si>
  <si>
    <t>NDA2607-0016A</t>
  </si>
  <si>
    <t>NDA2607-0022</t>
  </si>
  <si>
    <t>NDA2607-0022A</t>
  </si>
  <si>
    <t>NDA2607-0023</t>
  </si>
  <si>
    <t>NDA2607-0024</t>
  </si>
  <si>
    <t>NDA2607-0025</t>
  </si>
  <si>
    <t>NDA2607-0026</t>
  </si>
  <si>
    <t>NDA2607-0027</t>
  </si>
  <si>
    <t>NDA2607-0030</t>
  </si>
  <si>
    <t>NDA2607-0031</t>
  </si>
  <si>
    <t>NDA2607-0032</t>
  </si>
  <si>
    <t>NDA2607-0032A</t>
  </si>
  <si>
    <t>DC TBSKho TBS - Sóng Thần  Logistics, đường DT 743, Phường Tân Đông Hiệp , TP Hồ Chí Minh.</t>
  </si>
  <si>
    <t>MICROLINK DA NANG COMMUNICATIONS COMPANY LIMITED
Công ty Microlink Nhà xưởng A2B2, Khu A2, Khu công nghệ thông tin tập trung Đà Nẵng, Phường Liên Chiểu, TP Đà Nẵng, Việt Nam
Contact person: Võ Thị Như Quỳnh
Tel: 0329071493 # 72777</t>
  </si>
  <si>
    <t>FOXLINK DA NANG ELECTRONICS COMPANY LIMITED
Lô J4 và Lô A1, Khu công nghệ cao Đà Nẵng, Phường Liên Chiểu, TP Đà Nẵng, Việt Nam
Contact person: Nguyễn Thị Minh Thùy 
Mob/tel: 0337132177 #72675</t>
  </si>
  <si>
    <t>NDA2607-0020</t>
  </si>
  <si>
    <t>NDA2607-0029</t>
  </si>
  <si>
    <t>NDA2607-0021</t>
  </si>
  <si>
    <t>NDA2607-0019</t>
  </si>
  <si>
    <t>NDA2607-0018</t>
  </si>
  <si>
    <t>Carotn</t>
  </si>
  <si>
    <t>Cảng Cát Lái
Nguyễn Thị Định, Cát Lái, Hồ Chí Minh, Vietnam
Mr. Võ Duy Hoàng
SDT: 0907861069</t>
  </si>
  <si>
    <t>NDA2607-0039</t>
  </si>
  <si>
    <t>KM  Michelin
2.4m x 1.2m each
3 Lốp Xe</t>
  </si>
  <si>
    <t>Camso Vietnam Co., Ltd
05 VSIP II-A, Street 23, Vietnam Singapore Industrial Park II-A, 
Vinh Tan Ward, Ho Chi Minh City,
Vietnam
Tel. :+84 (274) 380-1040</t>
  </si>
  <si>
    <t>Vp Michelin, Q7</t>
  </si>
  <si>
    <t>NDA2607-0041</t>
  </si>
  <si>
    <t>NDA2607-0042</t>
  </si>
  <si>
    <t>NDA2607-0042A</t>
  </si>
  <si>
    <t>NDA2607-0043</t>
  </si>
  <si>
    <t>NDA2607-0044</t>
  </si>
  <si>
    <t>NDA2607-0034</t>
  </si>
  <si>
    <t>NDA2607-0035</t>
  </si>
  <si>
    <t>NDA2607-0036</t>
  </si>
  <si>
    <t>NDA2607-0037</t>
  </si>
  <si>
    <t>NDA2607-0038</t>
  </si>
  <si>
    <t>KM Michelin</t>
  </si>
  <si>
    <t>Michelin Car Service - Thành Phát 1 Võ Thành Vỹ, Phường Hòa Xuân, TP. Đà Nẵng</t>
  </si>
  <si>
    <t>Michelin Car Service - Pari Nha Trang 553 Đường Hai Ba Tháng Mười, Phường Vĩnh Hiệp, Nha Trang</t>
  </si>
  <si>
    <t>Michelin Car Service - Trần Đức Tổ 7, Quốc Lộ 14, Phường Nghĩa Phú, Gia Nghĩa, Đăk Nong</t>
  </si>
  <si>
    <t>Michelin Car Service - Quốc Thái Lô 9-10 Khu Picenza, Phường Đồng Bẩm, Thái Nguyên</t>
  </si>
  <si>
    <t>Michelin Car Service - Tín Nghĩa Hà Huy Tập 251 Hà Huy Tập, P. Buôn Ma Thuột, Tỉnh Đắk Lắk</t>
  </si>
  <si>
    <t>NDA2607-0048</t>
  </si>
  <si>
    <t>Michelin Car Service - Hoàng Hải 241 Phạm Hồng Thái, Trường Vinh, Nghệ An</t>
  </si>
  <si>
    <t>NDA2607-0049</t>
  </si>
  <si>
    <t>NDA2607-0050</t>
  </si>
  <si>
    <t>NDA2607-0051</t>
  </si>
  <si>
    <t>75E01814</t>
  </si>
  <si>
    <t xml:space="preserve"> Thái Văn Tài</t>
  </si>
  <si>
    <t>NDA2607-0045</t>
  </si>
  <si>
    <t>NDA2607-0053</t>
  </si>
  <si>
    <t>NDA2607-0054</t>
  </si>
  <si>
    <t>NDA2607-0055</t>
  </si>
  <si>
    <t>NDA2607-0033</t>
  </si>
  <si>
    <t>Ghế Ăn Dặm</t>
  </si>
  <si>
    <t xml:space="preserve">Đại Lý Bán Lẻ Xăng Dầu - DNTN Bình Đức
WP4J+86G, khu Phố Bình Đáng/2 Bùi Hữu Nghĩa, Bình Hòa, Hồ Chí Minh, Vietnam
Huỳnh Cương 0354226251
03662202232
</t>
  </si>
  <si>
    <t xml:space="preserve">KHO B - Cụm Chi Nhánh Tân Chi - Huyện Tuyên Du - Bắc Ninh
SDT: 0977792286
</t>
  </si>
  <si>
    <t>NDA2607-0064</t>
  </si>
  <si>
    <t>NDA2607-0064A</t>
  </si>
  <si>
    <t>75H01137</t>
  </si>
  <si>
    <t>Phan Văn Trắng</t>
  </si>
  <si>
    <t>NDA2607-0072</t>
  </si>
  <si>
    <t>NDA2607-0073</t>
  </si>
  <si>
    <t>NDA2607-0074</t>
  </si>
  <si>
    <t>NDA2607-0075</t>
  </si>
  <si>
    <t>NDA2607-0076</t>
  </si>
  <si>
    <t>NDA2607-0077</t>
  </si>
  <si>
    <t>NDA2607-0078</t>
  </si>
  <si>
    <t>NDA2607-0084</t>
  </si>
  <si>
    <t>NDA2607-0085</t>
  </si>
  <si>
    <t>NDA2607-0086</t>
  </si>
  <si>
    <t>NDA2607-0088</t>
  </si>
  <si>
    <t>NDA2607-0089</t>
  </si>
  <si>
    <t>NDA2607-0090</t>
  </si>
  <si>
    <t>CÔNG TY CỔ PHẦN THƯƠNG MẠI BÁCH HOÁ XANH - KHO DC BUÔN MA THUỘT Lô 26 Đường Số 4, Khu Công Nghiệp 1 Tân An, Phường Tân An, Tỉnh Đắk Lắk, Việt Nam</t>
  </si>
  <si>
    <t>CÔNG TY CỔ PHẦN THƯƠNG MẠI BÁCH HOÁ XANH - KHO DC GIA LAI Thửa đất số 173a, 174, 109, Tờ bản đồ số 40, Xã Ia Hrung, Tỉnh Gia Lai, Việt Nam</t>
  </si>
  <si>
    <t>CÔNG TY CỔ PHẦN THƯƠNG MẠI BÁCH HOÁ XANH - KHO DC ĐIỆN BÀN Thửa đất số 10, Tờ bản đồ 07, Phường Điện Bàn Đông, Thành phố Đà Nẵng, Việt Nam</t>
  </si>
  <si>
    <t>CÔNG TY CỔ PHẦN THƯƠNG MẠI BÁCH HOÁ XANH - KHO DC NGUYÊN KHÊ Kho 4 Trung Tâm Logistics Nguyên Khê - Tổ Dân phố số 28 , Xã phúc Thịnh , Thành Phố Hà Nội , Việt Nam</t>
  </si>
  <si>
    <t>CÔNG TY CỔ PHẦN THƯƠNG MẠI BÁCH HOÁ XANH - KHO DC THÁI BÌNH Cụm công nghiệp Vũ Ninh, Xã Vũ Quý, Tỉnh Hưng Yên</t>
  </si>
  <si>
    <t>CÔNG TY CỔ PHẦN THƯƠNG MẠI BÁCH HOÁ XANH - KHO DC DIÊN KHÁNH Lô số 12, 13 thuộc Cụm Công Nghiệp Diên Phú – VCN, Xã Diên Điền, Tỉnh Khánh Hòa, Việt Nam</t>
  </si>
  <si>
    <t>CÔNG TY CỔ PHẦN THƯƠNG MẠI BÁCH HOÁ XANH - KHO DC NINH BÌNH Kho X1 cảng ICD Phúc Lộc, tại KCN Khánh Phú, phường Đông Hoa Lư, Ninh Bình, Việt Nam</t>
  </si>
  <si>
    <t>CÔNG TY CỔ PHẦN THƯƠNG MẠI BÁCH HOÁ XANH - KHO DC QUẢNG BÌNH Thửa đất số 58, tờ bản đồ số 4, địa chỉ: Thôn Thuận Hoá, xã Thuận Đức, thành phố Đồng Hới, tỉnh Quảng Bình (Nay là phường Đồng Hới, tỉnh Quảng Trị)</t>
  </si>
  <si>
    <t>Lê Quang Hồng</t>
  </si>
  <si>
    <t>Cường</t>
  </si>
  <si>
    <t>NDA2607-0069</t>
  </si>
  <si>
    <t>NDA2607-0071</t>
  </si>
  <si>
    <t>NDA2607-0070</t>
  </si>
  <si>
    <t>NDA2607-0095</t>
  </si>
  <si>
    <t>NDA2607-0096</t>
  </si>
  <si>
    <t>NDA2607-0097</t>
  </si>
  <si>
    <t>CÔNG TY TNHH THÁI PHÙNG
541 Đường 30 tháng 4, Khu Phố Ninh Trung, Bình Minh, Tây Ninh</t>
  </si>
  <si>
    <t>NDA2607-0128</t>
  </si>
  <si>
    <t>NDA2607-0129</t>
  </si>
  <si>
    <t>NDA2607-0133</t>
  </si>
  <si>
    <t>NDA2607-0134</t>
  </si>
  <si>
    <t>NDA2607-0137</t>
  </si>
  <si>
    <t>NDA2607-0138</t>
  </si>
  <si>
    <t>CÔNG TY TNHH MTV TM DV HOÀNG THÊM 926 Quốc Lộ 1, Phường 2, Tp. Sóc Trăng</t>
  </si>
  <si>
    <t>CÔNG TY TNHH THƯƠNG MẠI TỔNG HỢP GIAI HÒA 172A-172B, Trần Hưng Đạo, Phường Ninh Kiều</t>
  </si>
  <si>
    <t>CÔNG TY TNHH MTV A LẬP TẠI CẦN THƠ Cạnh 41F Đường Mậu Thân, Phường An Hòa, Quận Ninh Kiều</t>
  </si>
  <si>
    <t>CÔNG TY TNHH TMDV TÂY ĐÔ MN Cạnh số 6, đường Trần Hoàng Na, Khu vực 04, Phường Hưng Thạnh</t>
  </si>
  <si>
    <t>CÔNG TY CỔ PHẦN THƯƠNG MẠI BÁCH HOÁ XANH - KHO DC ĐỨC TRỌNG Lô F3-KCN, Khu Công Nghiệp Phú Hội, Xã Đức Trọng, Tỉnh Lâm Đồng, Việt Nam</t>
  </si>
  <si>
    <t>CÔNG TY CỔ PHẦN THƯƠNG MẠI BÁCH HOÁ XANH - KHO DC HÀM THUẬN NAM Lô C7 - 6/2, C7 - 7, C7 - 8/1 Đường N4, Khu Công Nghiệp Hàm Kiệm 1, Xã Tuyên Quang, Tỉnh Lâm Đồng, Việt Nam</t>
  </si>
  <si>
    <t>CÔNG TY CỔ PHẦN THƯƠNG MẠI BÁCH HOÁ XANH - KHO DC QUẢNG TRỊ Thửa đất số 26, Tờ bản đồ 01, Khu công nghiệp Đông ái Tử, Xã Triệu Phong, Tỉnh Quảng Trị, Việt Nam</t>
  </si>
  <si>
    <t>CÔNG TY TNHH MTV TM-DV Ô TÔ HỢP NGUYÊN 222 Phan Đình Phùng, Phường Yên Đỗ, Pleiku Gia Lai</t>
  </si>
  <si>
    <t>CÔNG TY TNHH DV TM MINH THỊNH PHÁT 1528 Hùng Vương, Phường Cam Phú,TP Cam Ranh, tỉnh Khánh Hòa.</t>
  </si>
  <si>
    <t>CÔNG TY TNHH TM VÀ DV  VỎ XE TÍN NGHĨA 3-5 Ngô Quyền, Phường Thắng Lợi, Buôn Ma Thuột</t>
  </si>
  <si>
    <t>CÔNG TY TNHH LỐP XE Ô TÔ CÔNG THÀNH 163 Đại Lộ Nguyễn Tất Thành, Phường Tuy Hòa, Tỉnh Đắk Lắk, Việt Nam</t>
  </si>
  <si>
    <t>CÔNG TY TNHH MỘT THÀNH VIÊN LỐP Ô TÔ CHÂU 156 - 158 Lê Duẩn, P.Trà Bá, Pleiku, Gia Lai 600000</t>
  </si>
  <si>
    <t>CÔNG TY TNHH LỐP Ô TÔ HOÀNG HẢI 32 Lý Tự Trọng, Phường Vỹ Dạ, Thành Phố Huế, Việt Nam</t>
  </si>
  <si>
    <t>BÌNH DƯƠNG</t>
  </si>
  <si>
    <t>NDA2607-0160</t>
  </si>
  <si>
    <t>Kho TBS Đông Hòa, Hồ Chí Minh</t>
  </si>
  <si>
    <t>Hoàng Lĩnh, An Giang</t>
  </si>
  <si>
    <t>Tuấn Hiệp, Cà Mau</t>
  </si>
  <si>
    <t>NDA2607-0162</t>
  </si>
  <si>
    <t>NDA2607-0164</t>
  </si>
  <si>
    <t>NDA2607-0165</t>
  </si>
  <si>
    <t>NDA2607-0166</t>
  </si>
  <si>
    <t>NDA2607-0171</t>
  </si>
  <si>
    <t>CÔNG TY TNHH SAO MAI EM 276-278 Thống Nhất, Phường Phương Sơn, Nha Trang</t>
  </si>
  <si>
    <t>NDA2607-0170</t>
  </si>
  <si>
    <t>Lũy Bán Bích, Hồ Chí Minh</t>
  </si>
  <si>
    <t>Nha Trang</t>
  </si>
  <si>
    <t>50e 36004</t>
  </si>
  <si>
    <t>NDA2607-0063.3</t>
  </si>
  <si>
    <t>BÌnh DƯơng</t>
  </si>
  <si>
    <t>TBS Tân Vạn</t>
  </si>
  <si>
    <t>51B-33341</t>
  </si>
  <si>
    <t>Trần Đức ĐăkNong</t>
  </si>
  <si>
    <t>NDA2607-0175</t>
  </si>
  <si>
    <t>A Thọ</t>
  </si>
  <si>
    <t>NDA2607-0176</t>
  </si>
  <si>
    <t>NDA2607-0177</t>
  </si>
  <si>
    <t>NDA2607-0179</t>
  </si>
  <si>
    <t>NDA2607-0178</t>
  </si>
  <si>
    <t>NDA2607-0181</t>
  </si>
  <si>
    <t>NDA2607-0181A</t>
  </si>
  <si>
    <t>NDA2607-0181B</t>
  </si>
  <si>
    <t>NDA2607-0182</t>
  </si>
  <si>
    <t>Minh Thịnh Phát
553 Đường 23/10 Phường Tây Nha Trang, Tỉnh Khánh Hòa
( ký ghi rõ tên đại lý và ngày nhận hàng)</t>
  </si>
  <si>
    <t>75H00938</t>
  </si>
  <si>
    <t>NDA2607-0183</t>
  </si>
  <si>
    <t>NDA2607-0184</t>
  </si>
  <si>
    <t>NDA2607-0185</t>
  </si>
  <si>
    <t>NDA2607-0186</t>
  </si>
  <si>
    <t>cÔNG TY TNHH LÕP MẠNH DŨNG
404B Thống Nhất, Tân Lập, Thành phố Thái Nguyên, Thái Nguyên</t>
  </si>
  <si>
    <t>cÔNG TY TNHH HUNTER MAI LINH
Trung tâm lốp Hunter Mai Linh, 43 Thống Nhất, Thành phố Thái Nguyên</t>
  </si>
  <si>
    <t>cÔNG TY TNHH QUỐC THÁI THÁI NGUYÊN
863,Dường Dương Tự Minh, Tổ 8, PhườngQuang Vinh, TP Thái Nguy</t>
  </si>
  <si>
    <t>NDA2607-0191</t>
  </si>
  <si>
    <t>NDA2607-0192</t>
  </si>
  <si>
    <t>NDA2607-0193</t>
  </si>
  <si>
    <t>NDA2607-0188</t>
  </si>
  <si>
    <t>NDA2607-0189</t>
  </si>
  <si>
    <t>75H04173</t>
  </si>
  <si>
    <t>NDA2607-0195</t>
  </si>
  <si>
    <t>NDA2607-0197</t>
  </si>
  <si>
    <t>NDA2607-0198</t>
  </si>
  <si>
    <t>Michelin Car Service - Hảl Hoàng
241 Phạm Hồng Thái, Trường Vinh, Nghệ An
Mr Hải- 0888086668</t>
  </si>
  <si>
    <t>Michelin Car Service- Pari Nha Trang
553 Đường Hai Ba Tháng Mười, Phường Vĩnh Hiệp, Nha Trang
Mr. Trí 0989684849</t>
  </si>
  <si>
    <t>Michelin Car Service - Hà Thành Phù Đồng
Tổ 3A, Khu Hương Trầm, Dường Phù Đổng, Phường Dữu Lâu, Việt Trì, Phú thọ</t>
  </si>
  <si>
    <t>NDA2607-0213</t>
  </si>
  <si>
    <t>NDA2607-0214</t>
  </si>
  <si>
    <t>NDA2607-0215</t>
  </si>
  <si>
    <t>NDA2607-0216</t>
  </si>
  <si>
    <t>NDA2607-0217</t>
  </si>
  <si>
    <t>NDA2607-0218</t>
  </si>
  <si>
    <t>NDA2607-0219</t>
  </si>
  <si>
    <t>NDA2607-0220</t>
  </si>
  <si>
    <t>NDA2607-0221</t>
  </si>
  <si>
    <t>Minh Thịnh Phát, Nha Trang Khánh Hòa
553 Đường 23/10 Phường Tây Nha Trang Tỉnh Khánh Hào</t>
  </si>
  <si>
    <t>NDA2607-0222</t>
  </si>
  <si>
    <t>NDA2607-0223</t>
  </si>
  <si>
    <t>NDA2607-0224</t>
  </si>
  <si>
    <t>Bảo's,  Lâm Đồng</t>
  </si>
  <si>
    <t>Lâm Anh Tuấn, Lâm Đồng</t>
  </si>
  <si>
    <t>NDA2607-0225</t>
  </si>
  <si>
    <t>NDA2607-0227</t>
  </si>
  <si>
    <t>CTY TNHH MERCEDES- BENZ VIỆT NAM
113 Nguyễn Hữu Thọ, Phường Hòa Thuận Tây, Quận Hải Châu, Thành phố Đà Nẵng, Việt Nam 
( ký ghi rõ tên đại lý và ngày nhận hàng)</t>
  </si>
  <si>
    <t>CÔNG TY TNHH MỘT THÀNH VIÊN TÂN KIM PHÚC
16-18 Hoàng Văn Thụ, Qui Nhơn Bình ĐỊnh
( ký ghi rõ tên đại lý và ngày nhận hàng)</t>
  </si>
  <si>
    <t>NDA2607-0233</t>
  </si>
  <si>
    <t>NDA2607-0234</t>
  </si>
  <si>
    <t>NDA2607-0235</t>
  </si>
  <si>
    <t>NDA2607-0236</t>
  </si>
  <si>
    <t>NDA2607-0239</t>
  </si>
  <si>
    <t>NDA2607-0244</t>
  </si>
  <si>
    <t>NDA2607-0245</t>
  </si>
  <si>
    <t>NDA2607-0243</t>
  </si>
  <si>
    <t>Kho VĨnh Long</t>
  </si>
  <si>
    <t>75H03271</t>
  </si>
  <si>
    <t>NDA2607-0240</t>
  </si>
  <si>
    <t>NDA2607-0241</t>
  </si>
  <si>
    <t>NDA2607-0242</t>
  </si>
  <si>
    <t>Kho Bắc Ninh: Lô V.13, Khu công nghiệp Thuận Thành 3, Xã Thanh Khương, Huyện Thuận Thành, Tỉnh Bắc NinhNgười nhận: Duyên: 0359118410/ Khôi: 0968155861</t>
  </si>
  <si>
    <t>Kho Nghệ An: Đường D1- KCN Bắc Vinh - Xã Hưng Đông - TP Vinh - Nghệ AnNgười nhận: 0947745559</t>
  </si>
  <si>
    <t>KHO TRANSIMEX ĐÀ NẴNG (HCMT1): Địa chỉ: Lô C2-9 Đường số 10, KCN Hoà Cầm, P. Cẩm Lệ, Tp. Đà Nẵng.Mr. Việt - 093 563 6317</t>
  </si>
  <si>
    <t>NDA2607-0251</t>
  </si>
  <si>
    <t>NDA2607-0252</t>
  </si>
  <si>
    <t>NDA2607-0252A</t>
  </si>
  <si>
    <t>NDA2607-0252B</t>
  </si>
  <si>
    <t>NDA2607-0253</t>
  </si>
  <si>
    <t>NDA2607-0254</t>
  </si>
  <si>
    <t>NDA2607-0255</t>
  </si>
  <si>
    <t>NDA2607-0258</t>
  </si>
  <si>
    <t>Delivery to: Mai Nga hotel- 468 Lạc Long Quân, Chân Mây, Lăng Cô, Huế
Recipient: Ms. Huyền 0355763929</t>
  </si>
  <si>
    <t>NDA2607-0257</t>
  </si>
  <si>
    <t>NDA2607-0256</t>
  </si>
  <si>
    <t>Hộp TT 620ML</t>
  </si>
  <si>
    <t>Lóp Michelin</t>
  </si>
  <si>
    <t>KHO DC HẢI PHÒNG
Tổ dân phố 4 Khu vực Đông Sơn, Phường Lưu Kiếm, Thành phố Hải
Phòng</t>
  </si>
  <si>
    <t>NDA2607-0248</t>
  </si>
  <si>
    <t>50E-17117</t>
  </si>
  <si>
    <t>NDA2607-0259</t>
  </si>
  <si>
    <t>NDA2607-0260</t>
  </si>
  <si>
    <t>NDA2607-0261</t>
  </si>
  <si>
    <t>NDA2607-0262</t>
  </si>
  <si>
    <t>NDA2607-0263</t>
  </si>
  <si>
    <t>NDA2607-0264</t>
  </si>
  <si>
    <t>NDA2607-0265</t>
  </si>
  <si>
    <t>NDA2607-0266</t>
  </si>
  <si>
    <t>NDA2607-0267</t>
  </si>
  <si>
    <t>NDA2607-0268</t>
  </si>
  <si>
    <t>NDA2607-0269</t>
  </si>
  <si>
    <t>NDA2607-0270</t>
  </si>
  <si>
    <t>NDA2607-0271</t>
  </si>
  <si>
    <t>CTY LONG VINH - (TNHH), Bắc Ninh</t>
  </si>
  <si>
    <t>CTY TNHH TM &amp; DV BÁCH THÁI, Hà Nội</t>
  </si>
  <si>
    <t>CÔNG TY CỔ PHẦN XUÂN THIỆU VIỆT NAM, Hà Nội</t>
  </si>
  <si>
    <t>CÔNG TY TNHH THƯƠNG MẠI THÁI PHƯƠNG, Hà Nội</t>
  </si>
  <si>
    <t>CÔNG TY TNHH THƯƠNG MẠI PHƯƠNG ĐÔNG, Hà Nội</t>
  </si>
  <si>
    <t>CÔNG TY CỔ PHẦN LỐP &amp; PHỤ TÙNG Ô TÔ XANH, Hải Phòng</t>
  </si>
  <si>
    <t>CÔNG TY TNHH THƯƠNG MẠI VÀ DỊCH VỤ BÍCH THƯ, Hà Nội</t>
  </si>
  <si>
    <t>CÔNG TY TNHH SẢN XUẤT VÀ THƯƠNG MẠI ABM, Hà Nội</t>
  </si>
  <si>
    <t>CÔNG TY CỔ PHẦN THƯƠNG MẠI THÁI BÌNH XANH, Thái Bình</t>
  </si>
  <si>
    <t>CÔNG TY TNHH LỐP MẠNH DŨNG, Thái Nguyên</t>
  </si>
  <si>
    <t>CÔNG TY TNHH DÂN CHỦ, Hà Nội</t>
  </si>
  <si>
    <t>CÔNG TY TNHH LỐP Ô TÔ VIỆT NAM, Hà Nội</t>
  </si>
  <si>
    <t>CÔNG TY TRÁCH NHIỆM HỮU HẠN NGÂN THÁI PHÙNG, Tây Ninh</t>
  </si>
  <si>
    <t>12 ĐƠN MIỀN BẮC</t>
  </si>
  <si>
    <t>NDA2607-0272</t>
  </si>
  <si>
    <t>NDA2607-0273</t>
  </si>
  <si>
    <t>NDA2607-0274</t>
  </si>
  <si>
    <t>NDA2607-0275</t>
  </si>
  <si>
    <t>Michelin Car Service - Hunter Mai Linh
Quảng Trường Hò Xương Rồng, Phường Phan Đình Phùng, Thái Nguyên
Mr. Quang 0912468105</t>
  </si>
  <si>
    <t>Michelin Car Service- Dân Chủ Quyết Thắng
Số 50 Đường Quyết Thắng, Phường Yên Nghĩa, Quận Hà ĐôngMs. Thúy- 0983327066</t>
  </si>
  <si>
    <t>Michelin Car Service -Ô Tô Xanh Bùi Viên
Thửa 70, tổ dân phổ 19 (dổi diện khu dô thị Waterfront) dường Bùi Viện Hải Phòng
Vū Thị Thanh Hậu 919808232</t>
  </si>
  <si>
    <t>Michelin Car Service- Thái Bình Dương
MỚT: L2-01A, Khu BTKD An Khánh, đường Lê Trọng Tấn, Phường An Khánh, Quận Hoài Đức, Hà Nội
Mr. Quang-" 0946678833</t>
  </si>
  <si>
    <t>NDA2607-0281</t>
  </si>
  <si>
    <t>NDA2607-0282</t>
  </si>
  <si>
    <t>50E-57324</t>
  </si>
  <si>
    <t>NDA2607-0288</t>
  </si>
  <si>
    <t>NDA2607-0289</t>
  </si>
  <si>
    <t>NDA2607-0291</t>
  </si>
  <si>
    <t>NDA2607-0292</t>
  </si>
  <si>
    <t>NDA2607-0293</t>
  </si>
  <si>
    <t>NDA2607-0294</t>
  </si>
  <si>
    <t>NDA2607-0287</t>
  </si>
  <si>
    <t>NDA2607-0286</t>
  </si>
  <si>
    <t>NDA2607-0298</t>
  </si>
  <si>
    <t>NDA2607-0299</t>
  </si>
  <si>
    <t>NDA2607-0300</t>
  </si>
  <si>
    <t>NDA2607-0301</t>
  </si>
  <si>
    <t>NDA2607-0302</t>
  </si>
  <si>
    <t>NDA2607-0303</t>
  </si>
  <si>
    <t>NDA2607-0304</t>
  </si>
  <si>
    <t>NDA2607-0305</t>
  </si>
  <si>
    <t>NDA2607-0306</t>
  </si>
  <si>
    <t>NDA2607-0307</t>
  </si>
  <si>
    <t>CÔNG TY CỔ PHẦN THƯƠNG MẠI BÁCH HOÁ XANH - KHO DC QUY NHƠN Lô BI-3, BI-4, KCN Long Mỹ, Phường Quy Nhơn Tây, Tỉnh Gia Lai, Việt Nam</t>
  </si>
  <si>
    <t>CÔNG TY CỔ PHẦN THƯƠNG MẠI BÁCH HOÁ XANH - KHO DC THANH HOÁ Thửa đất số 1450, Tờ bản đồ số 17, Xã Quảng Bình, Tỉnh Thanh Hóa, Việt Nam</t>
  </si>
  <si>
    <t>CÔNG TY CỔ PHẦN THƯƠNG MẠI BÁCH HOÁ XANH - KHO DC VINH Thửa đất số 75, Tờ bản đồ 14, Đường D1, Khu công nghiệp Bắc Vinh, Phường Vinh Hưng, Tỉnh Nghệ An, Việt Nam</t>
  </si>
  <si>
    <t>NDA2607-0308</t>
  </si>
  <si>
    <t>NDA2607-0309</t>
  </si>
  <si>
    <t>NDA2607-0310</t>
  </si>
  <si>
    <t>NDA2607-0311</t>
  </si>
  <si>
    <t>NDA2607-0312</t>
  </si>
  <si>
    <t>CÔNG TY CỔ PHẦN THƯƠNG MẠI BÁCH HOÁ XANH - KHO DC CẦN ĐƯỚC (2022) Thửa đất số 2905, Tờ bản đồ số 3, Xã Long Cang, Tỉnh Tây Ninh, Việt Nam</t>
  </si>
  <si>
    <t>CÔNG TY CỔ PHẦN THƯƠNG MẠI BÁCH HOÁ XANH - KHO DC CHÂU THÀNH A Thửa đất số 1061-1172-1174-2240-4930, Tờ bản đồ số 2, Ấp Tân Lợi, Xã Tân Hòa, Thành phố Cần Thơ, Việt Nam</t>
  </si>
  <si>
    <t>CÔNG TY CỔ PHẦN THƯƠNG MẠI BÁCH HOÁ XANH - KHO DC PHÚ MỸ Ấp 4, Xã Châu Pha, Thành phố Hồ Chí Minh, Việt Nam</t>
  </si>
  <si>
    <t>CÔNG TY CỔ PHẦN THƯƠNG MẠI BÁCH HOÁ XANH - KHO DC TÂY NINH Thửa đất 477 và 841, tờ bản đồ 18, ấp Bàu Lùn, Phường Bình Minh, Tỉnh Tây Ninh, Việt Nam</t>
  </si>
  <si>
    <t>CÔNG TY CỔ PHẦN THƯƠNG MẠI BÁCH HOÁ XANH - KHO DC XUYÊN Á Nhà kho số WH1.1 Khu công nghiệp Xuyên Á, Xã Đức Lập, Tỉnh Tây Ninh, Việt Nam</t>
  </si>
  <si>
    <t xml:space="preserve"> 43H29730</t>
  </si>
  <si>
    <t>NDA2608-0006</t>
  </si>
  <si>
    <t>NDA2608-0007</t>
  </si>
  <si>
    <t>Minh Thịnh Phát
553A đường 23/10. Phường Tây Nha Trang, Khánh Hòa
( ký ghi rõ tên đại lý và ngày nhận hàng)</t>
  </si>
  <si>
    <t>Spider Warehousing 
Số 16 , Đường 15, Phường Linh Trung, Thủ Đức, Tp.HCM
Mr.Thành: 0928935939</t>
  </si>
  <si>
    <t>NDA2608-0009</t>
  </si>
  <si>
    <t>NDA2608-0010</t>
  </si>
  <si>
    <t>CÔNG TY TNHH MỘT THÀNH VIÊN MASAN HG: Nằm tại KCN Sông Hậu, Xã Châu Thành, Thành Phố Cần Thơ, Việt Nam</t>
  </si>
  <si>
    <t>CÔNG TY TNHH MTV THẾ HỆ MỚI PHÚ THỌ: Có địa chỉ tại R4 Royal City – 72A Nguyễn Trãi, Phường Thanh Xuân, TP Hà Nội</t>
  </si>
  <si>
    <t>Kiện</t>
  </si>
  <si>
    <t>50H-037.54</t>
  </si>
  <si>
    <t>NDA2608-0011</t>
  </si>
  <si>
    <t>MCS Ô Tô Xanh Hạ Long
Địa chỉ: N1 Khu đô thị Bãi Muối, Hà Lầm, Quảng Ninh
Liên hệ: Anh Cường - 0913246358</t>
  </si>
  <si>
    <t>50E45612</t>
  </si>
  <si>
    <t>NDA2608-0016</t>
  </si>
  <si>
    <t>NDA2608-0021</t>
  </si>
  <si>
    <t>NDA2608-0025</t>
  </si>
  <si>
    <t>NDA2608-0025A</t>
  </si>
  <si>
    <t>NDA2608-0026</t>
  </si>
  <si>
    <t>NDA2608-0026A</t>
  </si>
  <si>
    <t>NDA2608-0027</t>
  </si>
  <si>
    <t>NDA2608-0027A</t>
  </si>
  <si>
    <t>NDA2608-0027B</t>
  </si>
  <si>
    <t>NDA2608-0028</t>
  </si>
  <si>
    <t>NDA2608-0029</t>
  </si>
  <si>
    <t>Ly Giữ Nhiệt</t>
  </si>
  <si>
    <t>Lốp Michlein</t>
  </si>
  <si>
    <t>CHI NHÁNH CÔNG TY CP SỪA
VITADAIRY VIỆT NAM TẠI HÀ NAM
Địa chỉ : Lô N3-2, LÔ N3-3 và N3-4, KCN
Đồng Văn II, Phường Duy Hà, Tinh Ninh
Binh, Việt Nam
Mrs.Hằng- 0976308400</t>
  </si>
  <si>
    <t>NDA2608-0022</t>
  </si>
  <si>
    <t>NDA2608-0017</t>
  </si>
  <si>
    <t>NDA2608-0023</t>
  </si>
  <si>
    <t>CÔNG TY CỔ PHẦN THƯƠNG MẠI BÁCH HOÁ XANH - KHO DC CHÂU THÀNH A
Thửa đất số 1061-1172-1174-2240-4930, Tờ bản đồ số 2, Ấp Tân Lợi, Xã Tân Hòa, Thành phố Cần Thơ, Việt Nam</t>
  </si>
  <si>
    <t>KCN SÓNG THẦN 1</t>
  </si>
  <si>
    <t>LỐP Michelin</t>
  </si>
  <si>
    <t>NDA2608-0030</t>
  </si>
  <si>
    <t>NDA2608-0031</t>
  </si>
  <si>
    <t>NDA2608-0033</t>
  </si>
  <si>
    <t>NDA2608-0034</t>
  </si>
  <si>
    <t>Michelin Car Service - Tiến Thành Auto
Số 39, Lê Lơi 4, TDP Tân Quang 16, Phường Minh Xuân, tinh Tuyên Quang</t>
  </si>
  <si>
    <t>Michelin Car Service - Tân Hoàng Gia, Quảng Trị
150 Lý Thánh Tông, Đồng Thuận, Quảng Trị, Việt Nam</t>
  </si>
  <si>
    <t>Michelin Car Service - Hà Thành Phú Đổng, Phú Thọ
Tổ 3A, Khụ Hương Trầm, Đường Phù Đồng, Phường Dữu Lâu, Việt Trì Phú Thọ</t>
  </si>
  <si>
    <t>Michelin Car Service - Ô Tô Xanh Quảng Ninh
Thửa 70, tổ dân phổ 19 (đỗi diên khu độ thi Waterfront) đường Bùi Viện, Quảng Ninh</t>
  </si>
  <si>
    <t>NDA2608-0039</t>
  </si>
  <si>
    <t>NDA2608-0040</t>
  </si>
  <si>
    <t>NDA2608-0040A</t>
  </si>
  <si>
    <t>NDA2608-0019</t>
  </si>
  <si>
    <t>NDA2608-0041</t>
  </si>
  <si>
    <t>NDA2608-0041A</t>
  </si>
  <si>
    <t>NDA2608-0042</t>
  </si>
  <si>
    <t>NDA2608-0042A</t>
  </si>
  <si>
    <t>NDA2608-0043</t>
  </si>
  <si>
    <t>NDA2608-0044</t>
  </si>
  <si>
    <t>NDA2608-0045</t>
  </si>
  <si>
    <t>NDA2608-0046</t>
  </si>
  <si>
    <t>NDA2608-0047</t>
  </si>
  <si>
    <t>NDA2608-0048</t>
  </si>
  <si>
    <t>NDA2608-0049</t>
  </si>
  <si>
    <t>NDA2608-0050</t>
  </si>
  <si>
    <t>Hoàng Thêm, Sóc Trăng</t>
  </si>
  <si>
    <t>2,96</t>
  </si>
  <si>
    <t>NDA2608-0051</t>
  </si>
  <si>
    <t>NDA2608-0051A</t>
  </si>
  <si>
    <t>Bảo'S Lâm ĐỒng</t>
  </si>
  <si>
    <t>Lâm Anh Tuấn</t>
  </si>
  <si>
    <t>NDA2608-0059</t>
  </si>
  <si>
    <t>NDA2608-0060</t>
  </si>
  <si>
    <t>NDA2608-0061</t>
  </si>
  <si>
    <t>CÔNG TY TNHH ĐT THƯƠNG MẠI DỊCH VỤ NAM AN
Km 12 +300, Quốc lộ 1A, xã Vĩnh Quỳnh, huyện Thanh Trì, TP. Hà Nội</t>
  </si>
  <si>
    <t>CÔNGTY TNHH THƯƠNG MẠI PHƯƠNG ĐÔNG
Cụm CN Phú Minh, Phường Cổ Nhuể 2,,Quận Bắc Từ Liêm, Hà Nội</t>
  </si>
  <si>
    <t>Nhà Máy Kim Long Motor Huế Đường nối quốc Lộ 1A, Cảng Chân Mây, Thị trấn Lăng Cô, Phú Lộc, Huế</t>
  </si>
  <si>
    <t>75H05121</t>
  </si>
  <si>
    <t>NDA2608-0065</t>
  </si>
  <si>
    <t>NDA2608-0072</t>
  </si>
  <si>
    <t>NDA2608-0075</t>
  </si>
  <si>
    <t>NDA2608-0073</t>
  </si>
  <si>
    <t>NDA2608-0073A</t>
  </si>
  <si>
    <t>NDA2608-0074</t>
  </si>
  <si>
    <t>NDA2608-0074A</t>
  </si>
  <si>
    <t>NDA2608-0074B</t>
  </si>
  <si>
    <t>NDA2608-0070</t>
  </si>
  <si>
    <t>NDA2608-0071</t>
  </si>
  <si>
    <t>NDA2608-0084</t>
  </si>
  <si>
    <t>PHAM HUU THANH
Tầng 9, Tòa Nhà Hàn Việt, 203 Minh Khai, Hai Bà Trưng, Hà Nội</t>
  </si>
  <si>
    <t>HÀNG ĐÃ ĐỦ KHÔNG MỞ RA KIỂM LẠI</t>
  </si>
  <si>
    <t>Lốp Michlein +KM</t>
  </si>
  <si>
    <t>NDA2608-0085</t>
  </si>
  <si>
    <t>NDA2608-0086</t>
  </si>
  <si>
    <t>Ân Điển
69 Điện Biên Phủ, Quận Thanh Kê, Đà Nẵng</t>
  </si>
  <si>
    <t>NDA2608-0091</t>
  </si>
  <si>
    <t>GỐI HOA</t>
  </si>
  <si>
    <t>CK- GR8 Warehouse Thôn An Lạc, Trưng
Trắc, Văn Lâm, Hưng Yên, Đức Long
0977708650</t>
  </si>
  <si>
    <t>Nước dừa</t>
  </si>
  <si>
    <t>CÔNG TY CỔ PHẦN THƯƠNG MẠI BÁCH HOÁ XANH - KHO DC CẦN ĐƯỚC (2022)</t>
  </si>
  <si>
    <t>NDA2608-0083</t>
  </si>
  <si>
    <t>NDA2608-0092</t>
  </si>
  <si>
    <t>NDA2608-0093</t>
  </si>
  <si>
    <t xml:space="preserve">CÔNG TY TRÁCH NHIỆM HỮU HẠN NGÂN THÁI PHÙNG 541 Đường 30 Tháng 4, Khu Phố Ninh Trung, Phường Ninh Sơn, Tây Ninh </t>
  </si>
  <si>
    <t>NDA2608-0098</t>
  </si>
  <si>
    <t>NDA2608-0099</t>
  </si>
  <si>
    <t>NDA2608-0100</t>
  </si>
  <si>
    <t>NDA2608-0101</t>
  </si>
  <si>
    <t>NDA2608-0102</t>
  </si>
  <si>
    <t>NDA2608-0103</t>
  </si>
  <si>
    <t>NDA2608-0108</t>
  </si>
  <si>
    <t>NDA2608-0109</t>
  </si>
  <si>
    <t>NDA2608-0110</t>
  </si>
  <si>
    <t>NDA2608-0111</t>
  </si>
  <si>
    <t>NDA2608-0112</t>
  </si>
  <si>
    <t>NDA2608-0113</t>
  </si>
  <si>
    <t>NDA2608-0094</t>
  </si>
  <si>
    <t>NDA2608-0096</t>
  </si>
  <si>
    <t>NDA2608-0097</t>
  </si>
  <si>
    <t>NDA2608-0107</t>
  </si>
  <si>
    <t>NDA2608-0107A</t>
  </si>
  <si>
    <t>NDA2608-0107B</t>
  </si>
  <si>
    <t>NDA2608-0105</t>
  </si>
  <si>
    <t>NDA2608-0106</t>
  </si>
  <si>
    <t>NDA2608-0126</t>
  </si>
  <si>
    <t>NDA2608-0127</t>
  </si>
  <si>
    <t>NDA2608-0128</t>
  </si>
  <si>
    <t>NDA2608-0129</t>
  </si>
  <si>
    <t>NDA2608-0130</t>
  </si>
  <si>
    <t>NDA2608-0131</t>
  </si>
  <si>
    <t>NDA2608-0132</t>
  </si>
  <si>
    <t>NDA2608-0133</t>
  </si>
  <si>
    <t>NDA2608-0133A</t>
  </si>
  <si>
    <t>NDA2608-0134</t>
  </si>
  <si>
    <t>NDA2608-0135</t>
  </si>
  <si>
    <t>CÔNG TY CỔ PHẦN THƯƠNG MẠI BÁCH HOÁ XANH - KHO DC CHƯƠNG MỸ Điểm công nghiệp – Tiểu thủ công nghiệp Tân Tiến, Xã Tân Tiến, Huyện Chương Mỹ, Tı̉nh Hà Tây (nay là Đội 17,Thôn Đông Tiến, Xã Xuân Mai, Thành Phố Hà Nội, Hà Nội)</t>
  </si>
  <si>
    <t>CÔNG TY CỔ PHẦN THƯƠNG MẠI BÁCH HOÁ XANH - KHO DC QUẢNG NGÃI Thửa đất số 289, Tờ bản đồ 26, Xã Thọ Phong, Tỉnh Quảng Ngãi</t>
  </si>
  <si>
    <t>43H21248</t>
  </si>
  <si>
    <t>Trần Phi Vũ</t>
  </si>
  <si>
    <t>75E01712</t>
  </si>
  <si>
    <t>Thái Văn Tài</t>
  </si>
  <si>
    <t>NDA2608-0136</t>
  </si>
  <si>
    <t>Kho Bắc Ninh, Khối 3, Dường số 6, Mapletree,KCN Vsip, Phú Chân, Từ Sơn, Bắc Ninh, chị
Điệp- 0944584393</t>
  </si>
  <si>
    <t>Bình Hòa, Bình Dương</t>
  </si>
  <si>
    <t>Balo Rivice</t>
  </si>
  <si>
    <t>75H05172</t>
  </si>
  <si>
    <t>Nguyễn Minh Chánh</t>
  </si>
  <si>
    <t>NDA2608-0143</t>
  </si>
  <si>
    <t>NDA2608-0146</t>
  </si>
  <si>
    <t>NDA2608-0147</t>
  </si>
  <si>
    <t>NDA2608-0147A</t>
  </si>
  <si>
    <t>NDA2608-0147B</t>
  </si>
  <si>
    <t>NDA2608-0148</t>
  </si>
  <si>
    <t>NDA2608-0149</t>
  </si>
  <si>
    <t>Bóng Kun</t>
  </si>
  <si>
    <t>3,93</t>
  </si>
  <si>
    <t>Công ty CP giao nhận vận tải Kim Thành Lợi,
Kho sta LOF, Đường số 2, KCN Hòa Khánh,
Phường Hòa Khánh Bắc, Liên Chiểu, Đà Nẵng.
Chi Thào 0905340788</t>
  </si>
  <si>
    <t>NDA2608-0167</t>
  </si>
  <si>
    <t>NDA2608-0168</t>
  </si>
  <si>
    <t>NDA2608-0169</t>
  </si>
  <si>
    <t>NDA2608-0170</t>
  </si>
  <si>
    <t>NDA2608-0171</t>
  </si>
  <si>
    <t>NDA2608-0172</t>
  </si>
  <si>
    <t>NDA2608-0173</t>
  </si>
  <si>
    <t>CÔNG TY TNHH KINH DOANH TỔNG HỢP ÂN ĐIỂN 96 Điện Biên Phủ, Quận Thanh Kê Thành Phố Đà Nẵng</t>
  </si>
  <si>
    <t>CÔNG TY TNHH BẢO'S QL27 Tổ 22, Thị Trấn Liên Nghĩa, Xã Đức Trọng Lâm Đồng</t>
  </si>
  <si>
    <t>CÔNG TY TNHH LỐP XE TRẦN ĐỨC ĐẮK NÔNG Tổ 7, QL14, Phường Nghĩa Phú, Thị xã Gia Nghĩa, Tỉnh Đắk Nông</t>
  </si>
  <si>
    <t>CÔNG TY TNHH TM VÀ DV  VỎ XE TÍN NGHĨA 203-205 Lê Thánh Tông, Phường Tân Lợi, Tp Buôn Mê Thuộc, Đăk Lăk</t>
  </si>
  <si>
    <t>CÔNG TY TNHH TM DV LÂM ANH TUẤN 144 Trần Phú, Lộc Nga, Bảo Lộc, Lâm Đông</t>
  </si>
  <si>
    <t>CÔNG TY TNHH LỐP XE Ô TÔ CÔNG THÀNH 163 Đại Lộ Nguyễn Tất Thành, Phường  2, Tuy Hòa, Phú Yên</t>
  </si>
  <si>
    <t>CÔNG TY TNHH QUỐC ANH ĐÀ LẠT 26 Đường Hoàng Văn Thụ, Phường 5, Đà Lạt, Lâm Đồng, Vietnam</t>
  </si>
  <si>
    <t>NDA2608-0150</t>
  </si>
  <si>
    <t>NDA2608-0151</t>
  </si>
  <si>
    <t>NDA2608-0152</t>
  </si>
  <si>
    <t>NDA2608-0153</t>
  </si>
  <si>
    <t>NDA2608-0154</t>
  </si>
  <si>
    <t>NDA2608-0155</t>
  </si>
  <si>
    <t>NDA2608-0156</t>
  </si>
  <si>
    <t>NDA2608-0157</t>
  </si>
  <si>
    <t>NDA2608-0158</t>
  </si>
  <si>
    <t>NDA2608-0159</t>
  </si>
  <si>
    <t>NDA2608-0160</t>
  </si>
  <si>
    <t>NDA2608-0161</t>
  </si>
  <si>
    <t>NDA2608-0162</t>
  </si>
  <si>
    <t>NDA2608-0163</t>
  </si>
  <si>
    <t>NDA2608-0164</t>
  </si>
  <si>
    <t>NDA2608-0165</t>
  </si>
  <si>
    <t>NDA2608-0166</t>
  </si>
  <si>
    <t>CTY TNHH HOÀNG HÙNG</t>
  </si>
  <si>
    <t>CTY LONG VINH - (TNHH)</t>
  </si>
  <si>
    <t>CTY TNHH TM &amp; DV BÁCH THÁI</t>
  </si>
  <si>
    <t>DOANH NGHIỆP TƯ NHÂN MẠNH TÙNG</t>
  </si>
  <si>
    <t>CÔNG TY TNHH HÀ THÀNH</t>
  </si>
  <si>
    <t>CÔNG TY TNHH THƯƠNG MẠI THÁI PHƯƠNG</t>
  </si>
  <si>
    <t>CÔNG TY TNHH THƯƠNG MẠI PHƯƠNG ĐÔNG</t>
  </si>
  <si>
    <t>CÔNG TY CỔ PHẦN LỐP &amp; PHỤ TÙNG Ô TÔ XANH</t>
  </si>
  <si>
    <t>CÔNG TY TNHH ĐT THƯƠNG MẠI DỊCH VỤ NAM AN</t>
  </si>
  <si>
    <t>CÔNG TY TNHH THƯƠNG MẠI VÀ DỊCH VỤ BÍCH THƯ</t>
  </si>
  <si>
    <t>CÔNG TY TNHH SẢN XUẤT VÀ THƯƠNG MẠI ABM</t>
  </si>
  <si>
    <t>CÔNG TY TNHH THƯƠNG MẠI VÀ DỊCH VỤ Ô TÔ NHẬT PHÁT</t>
  </si>
  <si>
    <t>CÔNG TY TNHH QUỐC THÁI THÁI NGUYÊN</t>
  </si>
  <si>
    <t>CÔNG TY TNHH DỊCH VỤ Ô TÔ SAO KIM</t>
  </si>
  <si>
    <t>CÔNG TY CỔ PHẦN THƯƠNG MẠI THÁI BÌNH XANH</t>
  </si>
  <si>
    <t>CÔNG TY TNHH HUNTER MAI LINH</t>
  </si>
  <si>
    <t>CÔNG TY TNHH LỐP Ô TÔ VIỆT NAM</t>
  </si>
  <si>
    <t>NDA2608-0144</t>
  </si>
  <si>
    <t>NDA2608-0144A</t>
  </si>
  <si>
    <t>NDA2608-0145</t>
  </si>
  <si>
    <t>NDA2608-0145A</t>
  </si>
  <si>
    <t>17 ĐƠN MIỀN BẮC
XUẤT CHUNG MÃ NDA2608-0150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</si>
</sst>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_);_(* \(#,##0\);_(* &quot;-&quot;??_);_(@_)"/>
    <numFmt numFmtId="166" formatCode="_ * #,##0_ ;_ * \-#,##0_ ;_ * &quot;-&quot;_ ;_ @_ "/>
    <numFmt numFmtId="167" formatCode="_-* #,##0.00\ _₫_-;\-* #,##0.00\ _₫_-;_-* &quot;-&quot;??\ _₫_-;_-@_-"/>
  </numFmts>
  <fonts count="3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u/>
      <sz val="11"/>
      <color theme="10"/>
      <name val="Calibri"/>
      <family val="2"/>
      <charset val="163"/>
      <scheme val="minor"/>
    </font>
    <font>
      <sz val="11"/>
      <color theme="1"/>
      <name val="Times New Roman"/>
      <family val="1"/>
    </font>
    <font>
      <sz val="12"/>
      <color theme="1"/>
      <name val="Times New Roman"/>
      <family val="1"/>
    </font>
    <font>
      <b/>
      <sz val="12"/>
      <color theme="1"/>
      <name val="Times New Roman"/>
      <family val="1"/>
    </font>
    <font>
      <u/>
      <sz val="12"/>
      <color theme="10"/>
      <name val="Times New Roman"/>
      <family val="1"/>
    </font>
    <font>
      <sz val="12"/>
      <name val="Times New Roman"/>
      <family val="1"/>
    </font>
    <font>
      <sz val="12"/>
      <color rgb="FF081B3A"/>
      <name val="Times New Roman"/>
      <family val="1"/>
    </font>
    <font>
      <b/>
      <u/>
      <sz val="12"/>
      <color theme="1"/>
      <name val="Times New Roman"/>
      <family val="1"/>
    </font>
    <font>
      <sz val="8"/>
      <name val="Calibri"/>
      <family val="2"/>
      <scheme val="minor"/>
    </font>
    <font>
      <sz val="11"/>
      <name val="Times New Roman"/>
      <family val="1"/>
    </font>
    <font>
      <sz val="13"/>
      <color theme="1"/>
      <name val="Times New Roman"/>
      <family val="1"/>
    </font>
    <font>
      <sz val="8"/>
      <name val="Calibri"/>
      <family val="2"/>
      <scheme val="minor"/>
    </font>
    <font>
      <b/>
      <sz val="9"/>
      <color indexed="81"/>
      <name val="Tahoma"/>
      <family val="2"/>
    </font>
    <font>
      <sz val="9"/>
      <color indexed="81"/>
      <name val="Tahoma"/>
      <family val="2"/>
    </font>
    <font>
      <sz val="12"/>
      <color rgb="FFFF0000"/>
      <name val="Times New Roman"/>
      <family val="1"/>
    </font>
    <font>
      <sz val="12"/>
      <color theme="10"/>
      <name val="Times New Roman"/>
      <family val="1"/>
    </font>
    <font>
      <sz val="8"/>
      <name val="Calibri"/>
      <family val="2"/>
      <scheme val="minor"/>
    </font>
    <font>
      <sz val="8"/>
      <name val="Calibri"/>
      <family val="2"/>
      <scheme val="minor"/>
    </font>
    <font>
      <sz val="11"/>
      <name val="Calibri"/>
      <family val="2"/>
      <scheme val="minor"/>
    </font>
    <font>
      <b/>
      <sz val="12"/>
      <color theme="10"/>
      <name val="Times New Roman"/>
      <family val="1"/>
    </font>
    <font>
      <u/>
      <sz val="11"/>
      <color theme="10"/>
      <name val="Calibri"/>
      <family val="2"/>
      <scheme val="minor"/>
    </font>
    <font>
      <sz val="10"/>
      <name val="Arial"/>
      <family val="2"/>
    </font>
  </fonts>
  <fills count="21">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FFFF00"/>
        <bgColor theme="0"/>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rgb="FF92D050"/>
        <bgColor rgb="FFFFFF00"/>
      </patternFill>
    </fill>
    <fill>
      <patternFill patternType="solid">
        <fgColor rgb="FF92D050"/>
        <bgColor theme="0"/>
      </patternFill>
    </fill>
    <fill>
      <patternFill patternType="solid">
        <fgColor theme="9" tint="0.79998168889431442"/>
        <bgColor indexed="64"/>
      </patternFill>
    </fill>
    <fill>
      <patternFill patternType="solid">
        <fgColor theme="0"/>
        <bgColor theme="0" tint="-0.14999847407452621"/>
      </patternFill>
    </fill>
    <fill>
      <patternFill patternType="solid">
        <fgColor rgb="FFFFFF00"/>
        <bgColor theme="0" tint="-0.14999847407452621"/>
      </patternFill>
    </fill>
    <fill>
      <patternFill patternType="solid">
        <fgColor theme="2"/>
        <bgColor indexed="64"/>
      </patternFill>
    </fill>
    <fill>
      <patternFill patternType="solid">
        <fgColor theme="2"/>
        <bgColor rgb="FFFFFF00"/>
      </patternFill>
    </fill>
    <fill>
      <patternFill patternType="solid">
        <fgColor theme="2"/>
        <bgColor theme="0" tint="-0.14999847407452621"/>
      </patternFill>
    </fill>
    <fill>
      <patternFill patternType="solid">
        <fgColor theme="2"/>
        <bgColor theme="0"/>
      </patternFill>
    </fill>
    <fill>
      <patternFill patternType="solid">
        <fgColor theme="7" tint="0.79998168889431442"/>
        <bgColor indexed="64"/>
      </patternFill>
    </fill>
    <fill>
      <patternFill patternType="solid">
        <fgColor theme="7" tint="0.79998168889431442"/>
        <bgColor theme="0"/>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indexed="64"/>
      </bottom>
      <diagonal/>
    </border>
    <border>
      <left/>
      <right/>
      <top/>
      <bottom style="thin">
        <color indexed="64"/>
      </bottom>
      <diagonal/>
    </border>
    <border>
      <left style="thin">
        <color indexed="64"/>
      </left>
      <right style="thin">
        <color indexed="64"/>
      </right>
      <top/>
      <bottom/>
      <diagonal/>
    </border>
  </borders>
  <cellStyleXfs count="13">
    <xf numFmtId="0" fontId="0" fillId="0" borderId="0"/>
    <xf numFmtId="164" fontId="7" fillId="0" borderId="0" applyFont="0" applyFill="0" applyBorder="0" applyAlignment="0" applyProtection="0"/>
    <xf numFmtId="0" fontId="8" fillId="0" borderId="0" applyNumberFormat="0" applyFill="0" applyBorder="0" applyAlignment="0" applyProtection="0"/>
    <xf numFmtId="0" fontId="6" fillId="0" borderId="1"/>
    <xf numFmtId="43" fontId="5" fillId="0" borderId="1" applyFont="0" applyFill="0" applyBorder="0" applyAlignment="0" applyProtection="0"/>
    <xf numFmtId="0" fontId="1" fillId="0" borderId="1"/>
    <xf numFmtId="43" fontId="1" fillId="0" borderId="1" applyFont="0" applyFill="0" applyBorder="0" applyAlignment="0" applyProtection="0"/>
    <xf numFmtId="166" fontId="1" fillId="0" borderId="1" applyFont="0" applyFill="0" applyBorder="0" applyAlignment="0" applyProtection="0">
      <alignment vertical="center"/>
    </xf>
    <xf numFmtId="0" fontId="28" fillId="0" borderId="1" applyNumberFormat="0" applyFill="0" applyBorder="0" applyAlignment="0" applyProtection="0"/>
    <xf numFmtId="167" fontId="1" fillId="0" borderId="1" applyFont="0" applyFill="0" applyBorder="0" applyAlignment="0" applyProtection="0"/>
    <xf numFmtId="0" fontId="1" fillId="0" borderId="1">
      <alignment vertical="center"/>
    </xf>
    <xf numFmtId="0" fontId="29" fillId="0" borderId="1" applyNumberFormat="0" applyFill="0" applyBorder="0" applyAlignment="0" applyProtection="0"/>
    <xf numFmtId="43" fontId="1" fillId="0" borderId="1" applyFont="0" applyFill="0" applyBorder="0" applyAlignment="0" applyProtection="0"/>
  </cellStyleXfs>
  <cellXfs count="242">
    <xf numFmtId="0" fontId="0" fillId="0" borderId="0" xfId="0"/>
    <xf numFmtId="0" fontId="10" fillId="0" borderId="1" xfId="0" applyFont="1" applyBorder="1" applyAlignment="1">
      <alignment horizontal="center" vertical="center" wrapText="1"/>
    </xf>
    <xf numFmtId="0" fontId="10" fillId="0" borderId="0" xfId="0" applyFont="1"/>
    <xf numFmtId="0" fontId="11" fillId="0" borderId="0" xfId="0" applyFont="1" applyAlignment="1">
      <alignment vertical="center"/>
    </xf>
    <xf numFmtId="0" fontId="11" fillId="0" borderId="0" xfId="0" applyFont="1"/>
    <xf numFmtId="165" fontId="11" fillId="0" borderId="0" xfId="1" applyNumberFormat="1" applyFont="1"/>
    <xf numFmtId="0" fontId="10" fillId="0" borderId="0" xfId="0" applyFont="1" applyAlignment="1">
      <alignment vertical="center"/>
    </xf>
    <xf numFmtId="165" fontId="10" fillId="0" borderId="0" xfId="1" applyNumberFormat="1" applyFont="1"/>
    <xf numFmtId="0" fontId="12" fillId="0" borderId="0" xfId="2" applyFont="1"/>
    <xf numFmtId="0" fontId="10" fillId="0" borderId="0" xfId="0"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0" fillId="0" borderId="0" xfId="0" applyFont="1" applyAlignment="1">
      <alignment wrapText="1"/>
    </xf>
    <xf numFmtId="0" fontId="10" fillId="3" borderId="2"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xf numFmtId="11" fontId="14" fillId="0" borderId="1" xfId="0" applyNumberFormat="1" applyFont="1" applyBorder="1" applyAlignment="1">
      <alignment vertical="center"/>
    </xf>
    <xf numFmtId="0" fontId="10" fillId="3" borderId="1" xfId="0" applyFont="1" applyFill="1" applyBorder="1" applyAlignment="1">
      <alignment horizontal="center" vertical="center" wrapText="1"/>
    </xf>
    <xf numFmtId="165" fontId="10" fillId="3" borderId="1" xfId="0" applyNumberFormat="1" applyFont="1" applyFill="1" applyBorder="1" applyAlignment="1">
      <alignment horizontal="center" vertical="center" wrapText="1"/>
    </xf>
    <xf numFmtId="2" fontId="10" fillId="3" borderId="1" xfId="0" applyNumberFormat="1" applyFont="1" applyFill="1" applyBorder="1" applyAlignment="1">
      <alignment horizontal="center" vertical="center" wrapText="1"/>
    </xf>
    <xf numFmtId="0" fontId="9" fillId="5" borderId="2" xfId="0" applyFont="1" applyFill="1" applyBorder="1" applyAlignment="1">
      <alignment horizontal="center" vertical="center" wrapText="1"/>
    </xf>
    <xf numFmtId="14" fontId="10" fillId="0" borderId="0" xfId="0" applyNumberFormat="1" applyFont="1" applyAlignment="1">
      <alignment horizontal="right" vertical="center" wrapText="1"/>
    </xf>
    <xf numFmtId="0" fontId="11" fillId="0" borderId="0" xfId="0" applyFont="1" applyAlignment="1">
      <alignment wrapText="1"/>
    </xf>
    <xf numFmtId="14" fontId="10" fillId="5" borderId="2" xfId="0" applyNumberFormat="1"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0" xfId="0" applyFont="1" applyFill="1" applyAlignment="1">
      <alignment wrapText="1"/>
    </xf>
    <xf numFmtId="0" fontId="9" fillId="5" borderId="2" xfId="0" applyFont="1" applyFill="1" applyBorder="1" applyAlignment="1">
      <alignment horizontal="center" vertical="center"/>
    </xf>
    <xf numFmtId="165" fontId="9" fillId="5" borderId="2" xfId="1" applyNumberFormat="1" applyFont="1" applyFill="1" applyBorder="1" applyAlignment="1">
      <alignment horizontal="center" vertical="center" wrapText="1"/>
    </xf>
    <xf numFmtId="11" fontId="9" fillId="5" borderId="2" xfId="0" applyNumberFormat="1" applyFont="1" applyFill="1" applyBorder="1" applyAlignment="1">
      <alignment horizontal="center" vertical="center" wrapText="1"/>
    </xf>
    <xf numFmtId="2" fontId="9" fillId="5" borderId="6" xfId="1" applyNumberFormat="1" applyFont="1" applyFill="1" applyBorder="1" applyAlignment="1">
      <alignment horizontal="center" vertical="center" wrapText="1"/>
    </xf>
    <xf numFmtId="0" fontId="17" fillId="5" borderId="2" xfId="3" applyFont="1" applyFill="1" applyBorder="1" applyAlignment="1">
      <alignment horizontal="center" vertical="center" wrapText="1"/>
    </xf>
    <xf numFmtId="0" fontId="10" fillId="6" borderId="7" xfId="0" applyFont="1" applyFill="1" applyBorder="1" applyAlignment="1">
      <alignment horizontal="center" vertical="center"/>
    </xf>
    <xf numFmtId="164" fontId="10" fillId="0" borderId="2" xfId="1" applyFont="1" applyBorder="1" applyAlignment="1">
      <alignment horizontal="center" vertical="center"/>
    </xf>
    <xf numFmtId="11" fontId="10" fillId="5" borderId="2" xfId="0" applyNumberFormat="1" applyFont="1" applyFill="1" applyBorder="1" applyAlignment="1">
      <alignment horizontal="center" vertical="center" wrapText="1"/>
    </xf>
    <xf numFmtId="0" fontId="10" fillId="5" borderId="2" xfId="0" applyFont="1" applyFill="1" applyBorder="1"/>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164" fontId="10" fillId="5" borderId="2" xfId="1" applyFont="1" applyFill="1" applyBorder="1" applyAlignment="1">
      <alignment horizontal="center" vertical="center" wrapText="1"/>
    </xf>
    <xf numFmtId="0" fontId="10" fillId="5" borderId="2" xfId="0" applyFont="1" applyFill="1" applyBorder="1" applyAlignment="1">
      <alignment horizontal="center" vertical="center"/>
    </xf>
    <xf numFmtId="0" fontId="18" fillId="0" borderId="2" xfId="0" applyFont="1" applyBorder="1" applyAlignment="1">
      <alignment horizontal="center" vertical="center" wrapText="1"/>
    </xf>
    <xf numFmtId="0" fontId="9" fillId="5" borderId="1" xfId="3" applyFont="1" applyFill="1" applyAlignment="1">
      <alignment horizontal="center" vertical="center" wrapText="1"/>
    </xf>
    <xf numFmtId="0" fontId="9" fillId="5" borderId="2" xfId="3" applyFont="1" applyFill="1" applyBorder="1" applyAlignment="1">
      <alignment horizontal="center" vertical="center" wrapText="1"/>
    </xf>
    <xf numFmtId="2" fontId="10" fillId="5" borderId="2" xfId="4" applyNumberFormat="1" applyFont="1" applyFill="1" applyBorder="1" applyAlignment="1">
      <alignment horizontal="center" vertical="center" wrapText="1"/>
    </xf>
    <xf numFmtId="164" fontId="10" fillId="0" borderId="2" xfId="1" applyFont="1" applyFill="1" applyBorder="1" applyAlignment="1">
      <alignment horizontal="center" vertical="center"/>
    </xf>
    <xf numFmtId="0" fontId="10" fillId="5" borderId="0" xfId="0" applyFont="1" applyFill="1" applyAlignment="1">
      <alignment horizontal="center" vertical="center" wrapText="1"/>
    </xf>
    <xf numFmtId="0" fontId="14" fillId="0" borderId="2" xfId="0" applyFont="1" applyBorder="1" applyAlignment="1">
      <alignment horizontal="center" vertical="center"/>
    </xf>
    <xf numFmtId="164" fontId="10" fillId="5" borderId="2" xfId="1" applyFont="1" applyFill="1" applyBorder="1" applyAlignment="1">
      <alignment horizontal="center" vertical="center"/>
    </xf>
    <xf numFmtId="0" fontId="0" fillId="5" borderId="2" xfId="0" applyFill="1" applyBorder="1" applyAlignment="1">
      <alignment horizontal="center" vertical="center"/>
    </xf>
    <xf numFmtId="0" fontId="10" fillId="5" borderId="2" xfId="0" applyFont="1" applyFill="1" applyBorder="1" applyAlignment="1">
      <alignment horizontal="left" vertical="center"/>
    </xf>
    <xf numFmtId="0" fontId="9" fillId="0" borderId="2" xfId="0" applyFont="1" applyBorder="1" applyAlignment="1">
      <alignment horizontal="center" vertical="center" wrapText="1"/>
    </xf>
    <xf numFmtId="164" fontId="10" fillId="0" borderId="2" xfId="1" applyFont="1" applyFill="1" applyBorder="1" applyAlignment="1">
      <alignment horizontal="right" vertical="center"/>
    </xf>
    <xf numFmtId="164" fontId="9" fillId="5" borderId="2" xfId="1" applyFont="1" applyFill="1" applyBorder="1" applyAlignment="1">
      <alignment horizontal="center" vertical="center" wrapText="1"/>
    </xf>
    <xf numFmtId="0" fontId="10" fillId="0" borderId="2" xfId="0" applyFont="1" applyBorder="1" applyAlignment="1">
      <alignment horizontal="left" vertical="center"/>
    </xf>
    <xf numFmtId="2" fontId="18" fillId="0" borderId="2" xfId="0" applyNumberFormat="1" applyFont="1" applyBorder="1" applyAlignment="1">
      <alignment horizontal="center" vertical="center"/>
    </xf>
    <xf numFmtId="2" fontId="10" fillId="5" borderId="6" xfId="1" applyNumberFormat="1" applyFont="1" applyFill="1" applyBorder="1" applyAlignment="1">
      <alignment horizontal="center" vertical="center" wrapText="1"/>
    </xf>
    <xf numFmtId="0" fontId="10" fillId="7" borderId="2" xfId="0" applyFont="1" applyFill="1" applyBorder="1" applyAlignment="1">
      <alignment horizontal="left" vertical="center"/>
    </xf>
    <xf numFmtId="0" fontId="10" fillId="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164" fontId="10" fillId="7" borderId="2" xfId="1" applyFont="1" applyFill="1" applyBorder="1" applyAlignment="1">
      <alignment horizontal="right" vertical="center"/>
    </xf>
    <xf numFmtId="164" fontId="9" fillId="7" borderId="2" xfId="1" applyFont="1" applyFill="1" applyBorder="1" applyAlignment="1">
      <alignment horizontal="center" vertical="center" wrapText="1"/>
    </xf>
    <xf numFmtId="14" fontId="10" fillId="7" borderId="2" xfId="0" applyNumberFormat="1" applyFont="1" applyFill="1" applyBorder="1" applyAlignment="1">
      <alignment horizontal="center" vertical="center" wrapText="1"/>
    </xf>
    <xf numFmtId="164" fontId="10" fillId="7" borderId="2" xfId="1" applyFont="1" applyFill="1" applyBorder="1" applyAlignment="1">
      <alignment horizontal="center" vertical="center"/>
    </xf>
    <xf numFmtId="11" fontId="10" fillId="7" borderId="2" xfId="0"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7" borderId="0" xfId="0" applyFont="1" applyFill="1" applyAlignment="1">
      <alignment horizontal="center" vertical="center" wrapText="1"/>
    </xf>
    <xf numFmtId="0" fontId="22" fillId="3" borderId="2" xfId="0" applyFont="1" applyFill="1" applyBorder="1" applyAlignment="1">
      <alignment horizontal="center" vertical="center" wrapText="1"/>
    </xf>
    <xf numFmtId="14" fontId="10" fillId="7" borderId="8" xfId="0" applyNumberFormat="1" applyFont="1" applyFill="1" applyBorder="1" applyAlignment="1">
      <alignment horizontal="center" vertical="center" wrapText="1"/>
    </xf>
    <xf numFmtId="0" fontId="10" fillId="7" borderId="8" xfId="0" applyFont="1" applyFill="1" applyBorder="1" applyAlignment="1">
      <alignment horizontal="left" vertical="center"/>
    </xf>
    <xf numFmtId="164" fontId="10" fillId="7" borderId="8" xfId="1" applyFont="1" applyFill="1" applyBorder="1" applyAlignment="1">
      <alignment horizontal="center" vertical="center"/>
    </xf>
    <xf numFmtId="11" fontId="10" fillId="7" borderId="8" xfId="0" applyNumberFormat="1" applyFont="1" applyFill="1" applyBorder="1" applyAlignment="1">
      <alignment horizontal="center" vertical="center" wrapText="1"/>
    </xf>
    <xf numFmtId="0" fontId="10" fillId="7" borderId="8" xfId="0" applyFont="1" applyFill="1" applyBorder="1" applyAlignment="1">
      <alignment horizontal="center" vertical="center" wrapText="1"/>
    </xf>
    <xf numFmtId="0" fontId="17" fillId="7" borderId="8" xfId="3" applyFont="1" applyFill="1" applyBorder="1" applyAlignment="1">
      <alignment horizontal="center" vertical="center" wrapText="1"/>
    </xf>
    <xf numFmtId="0" fontId="9" fillId="7" borderId="8" xfId="0" applyFont="1" applyFill="1" applyBorder="1" applyAlignment="1">
      <alignment horizontal="center" vertical="center" wrapText="1"/>
    </xf>
    <xf numFmtId="0" fontId="4" fillId="7" borderId="8" xfId="0" applyFont="1" applyFill="1" applyBorder="1" applyAlignment="1">
      <alignment horizontal="center" vertical="center" wrapText="1"/>
    </xf>
    <xf numFmtId="164" fontId="10" fillId="7" borderId="8" xfId="1" applyFont="1" applyFill="1" applyBorder="1" applyAlignment="1">
      <alignment horizontal="right" vertical="center"/>
    </xf>
    <xf numFmtId="164" fontId="9" fillId="7" borderId="8" xfId="1"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9" fillId="7" borderId="2" xfId="3" applyFont="1" applyFill="1" applyBorder="1" applyAlignment="1">
      <alignment horizontal="center" vertical="center" wrapText="1"/>
    </xf>
    <xf numFmtId="165" fontId="10" fillId="7" borderId="2" xfId="4" applyNumberFormat="1" applyFont="1" applyFill="1" applyBorder="1" applyAlignment="1">
      <alignment horizontal="center" vertical="center" wrapText="1"/>
    </xf>
    <xf numFmtId="2" fontId="9" fillId="7" borderId="2" xfId="4" applyNumberFormat="1" applyFont="1" applyFill="1" applyBorder="1" applyAlignment="1">
      <alignment horizontal="center" vertical="center" wrapText="1"/>
    </xf>
    <xf numFmtId="0" fontId="10" fillId="0" borderId="0" xfId="0" applyFont="1" applyAlignment="1">
      <alignment horizontal="left"/>
    </xf>
    <xf numFmtId="0" fontId="11" fillId="0" borderId="0" xfId="0" applyFont="1" applyAlignment="1">
      <alignment horizontal="left"/>
    </xf>
    <xf numFmtId="0" fontId="10" fillId="8" borderId="7" xfId="0" applyFont="1" applyFill="1" applyBorder="1" applyAlignment="1">
      <alignment horizontal="left" vertical="center"/>
    </xf>
    <xf numFmtId="0" fontId="10" fillId="3" borderId="1" xfId="0" applyFont="1" applyFill="1" applyBorder="1" applyAlignment="1">
      <alignment horizontal="left" vertical="center" wrapText="1"/>
    </xf>
    <xf numFmtId="0" fontId="9" fillId="5" borderId="2" xfId="0" applyFont="1" applyFill="1" applyBorder="1" applyAlignment="1">
      <alignment horizontal="left" vertical="center"/>
    </xf>
    <xf numFmtId="0" fontId="10" fillId="0" borderId="1" xfId="0" applyFont="1" applyBorder="1" applyAlignment="1">
      <alignment horizontal="left"/>
    </xf>
    <xf numFmtId="0" fontId="10" fillId="3" borderId="1" xfId="0" applyFont="1" applyFill="1" applyBorder="1" applyAlignment="1">
      <alignment horizontal="left" vertical="center"/>
    </xf>
    <xf numFmtId="0" fontId="10" fillId="7" borderId="5" xfId="0" applyFont="1" applyFill="1" applyBorder="1" applyAlignment="1">
      <alignment horizontal="center" vertical="center" wrapText="1"/>
    </xf>
    <xf numFmtId="164" fontId="10" fillId="5" borderId="2" xfId="1" applyFont="1" applyFill="1" applyBorder="1" applyAlignment="1">
      <alignment horizontal="right" vertical="center"/>
    </xf>
    <xf numFmtId="0" fontId="23" fillId="0" borderId="2" xfId="2" applyFont="1" applyBorder="1" applyAlignment="1">
      <alignment horizontal="center" vertical="center" wrapText="1"/>
    </xf>
    <xf numFmtId="0" fontId="0" fillId="0" borderId="2" xfId="0" applyBorder="1" applyAlignment="1">
      <alignment horizontal="center" vertical="center" wrapText="1"/>
    </xf>
    <xf numFmtId="0" fontId="10" fillId="5" borderId="2" xfId="0" applyFont="1" applyFill="1" applyBorder="1" applyAlignment="1">
      <alignment horizontal="right" vertical="center"/>
    </xf>
    <xf numFmtId="2" fontId="10" fillId="5" borderId="2" xfId="0" applyNumberFormat="1" applyFont="1" applyFill="1" applyBorder="1" applyAlignment="1">
      <alignment horizontal="right" vertical="center"/>
    </xf>
    <xf numFmtId="0" fontId="10" fillId="0" borderId="0" xfId="0" applyFont="1" applyAlignment="1">
      <alignment horizontal="right"/>
    </xf>
    <xf numFmtId="0" fontId="10" fillId="0" borderId="0" xfId="0" applyFont="1" applyAlignment="1">
      <alignment horizontal="right" vertical="center"/>
    </xf>
    <xf numFmtId="0" fontId="11" fillId="0" borderId="0" xfId="0" applyFont="1" applyAlignment="1">
      <alignment horizontal="right" vertical="center"/>
    </xf>
    <xf numFmtId="164" fontId="10" fillId="5" borderId="2" xfId="1" applyFont="1" applyFill="1" applyBorder="1" applyAlignment="1">
      <alignment horizontal="right" vertical="center" wrapText="1"/>
    </xf>
    <xf numFmtId="2" fontId="10" fillId="5" borderId="2" xfId="4" applyNumberFormat="1" applyFont="1" applyFill="1" applyBorder="1" applyAlignment="1">
      <alignment horizontal="right" vertical="center" wrapText="1"/>
    </xf>
    <xf numFmtId="0" fontId="10" fillId="3" borderId="1" xfId="0" applyFont="1" applyFill="1" applyBorder="1" applyAlignment="1">
      <alignment horizontal="right" vertical="center" wrapText="1"/>
    </xf>
    <xf numFmtId="2" fontId="10" fillId="5" borderId="6" xfId="1" applyNumberFormat="1" applyFont="1" applyFill="1" applyBorder="1" applyAlignment="1">
      <alignment horizontal="right" vertical="center" wrapText="1"/>
    </xf>
    <xf numFmtId="2" fontId="10" fillId="3" borderId="1" xfId="0" applyNumberFormat="1" applyFont="1" applyFill="1" applyBorder="1" applyAlignment="1">
      <alignment horizontal="right" vertical="center" wrapText="1"/>
    </xf>
    <xf numFmtId="0" fontId="10" fillId="0" borderId="2" xfId="0" applyFont="1" applyBorder="1" applyAlignment="1">
      <alignment horizontal="right" vertical="center"/>
    </xf>
    <xf numFmtId="165" fontId="9" fillId="5" borderId="2" xfId="1" applyNumberFormat="1" applyFont="1" applyFill="1" applyBorder="1" applyAlignment="1">
      <alignment horizontal="right" vertical="center" wrapText="1"/>
    </xf>
    <xf numFmtId="165" fontId="10" fillId="3" borderId="1" xfId="0" applyNumberFormat="1" applyFont="1" applyFill="1" applyBorder="1" applyAlignment="1">
      <alignment horizontal="right" vertical="center" wrapText="1"/>
    </xf>
    <xf numFmtId="0" fontId="10" fillId="5" borderId="2" xfId="0" applyFont="1" applyFill="1" applyBorder="1" applyAlignment="1">
      <alignment horizontal="right" vertical="center" wrapText="1"/>
    </xf>
    <xf numFmtId="0" fontId="9" fillId="5" borderId="2" xfId="0" applyFont="1" applyFill="1" applyBorder="1" applyAlignment="1">
      <alignment horizontal="right" vertical="center"/>
    </xf>
    <xf numFmtId="0" fontId="9" fillId="0" borderId="2" xfId="0" applyFont="1" applyBorder="1" applyAlignment="1">
      <alignment horizontal="right" vertical="center"/>
    </xf>
    <xf numFmtId="2" fontId="9" fillId="0" borderId="2" xfId="0" applyNumberFormat="1" applyFont="1" applyBorder="1" applyAlignment="1">
      <alignment horizontal="right" vertical="center"/>
    </xf>
    <xf numFmtId="0" fontId="9" fillId="5" borderId="2" xfId="0" applyFont="1" applyFill="1" applyBorder="1" applyAlignment="1">
      <alignment horizontal="right" vertical="center" wrapText="1"/>
    </xf>
    <xf numFmtId="0" fontId="10" fillId="6" borderId="9" xfId="0" applyFont="1" applyFill="1" applyBorder="1" applyAlignment="1">
      <alignment horizontal="left" vertical="center"/>
    </xf>
    <xf numFmtId="0" fontId="10" fillId="6" borderId="7" xfId="0" applyFont="1" applyFill="1" applyBorder="1" applyAlignment="1">
      <alignment horizontal="left" vertical="center"/>
    </xf>
    <xf numFmtId="2" fontId="9" fillId="5" borderId="2" xfId="0" applyNumberFormat="1" applyFont="1" applyFill="1" applyBorder="1" applyAlignment="1">
      <alignment horizontal="right" vertical="center"/>
    </xf>
    <xf numFmtId="0" fontId="10" fillId="8" borderId="7" xfId="0" applyFont="1" applyFill="1" applyBorder="1" applyAlignment="1">
      <alignment horizontal="center" vertical="center"/>
    </xf>
    <xf numFmtId="0" fontId="18" fillId="7" borderId="2" xfId="0" applyFont="1" applyFill="1" applyBorder="1" applyAlignment="1">
      <alignment horizontal="center" vertical="center" wrapText="1"/>
    </xf>
    <xf numFmtId="0" fontId="10" fillId="7" borderId="2" xfId="0" applyFont="1" applyFill="1" applyBorder="1" applyAlignment="1">
      <alignment horizontal="center" vertical="center"/>
    </xf>
    <xf numFmtId="0" fontId="18" fillId="7" borderId="2" xfId="0" applyFont="1" applyFill="1" applyBorder="1" applyAlignment="1">
      <alignment horizontal="center" vertical="center"/>
    </xf>
    <xf numFmtId="43" fontId="10" fillId="5" borderId="2" xfId="0" applyNumberFormat="1" applyFont="1" applyFill="1" applyBorder="1" applyAlignment="1">
      <alignment horizontal="right" vertical="center"/>
    </xf>
    <xf numFmtId="43" fontId="9" fillId="5" borderId="2" xfId="0" applyNumberFormat="1" applyFont="1" applyFill="1" applyBorder="1" applyAlignment="1">
      <alignment horizontal="right" vertical="center"/>
    </xf>
    <xf numFmtId="165" fontId="10" fillId="5" borderId="2" xfId="1" applyNumberFormat="1" applyFont="1" applyFill="1" applyBorder="1" applyAlignment="1">
      <alignment horizontal="right" vertical="center"/>
    </xf>
    <xf numFmtId="0" fontId="10" fillId="3" borderId="2" xfId="0" applyFont="1" applyFill="1" applyBorder="1" applyAlignment="1">
      <alignment horizontal="right" vertical="center" wrapText="1"/>
    </xf>
    <xf numFmtId="2" fontId="10" fillId="5" borderId="2" xfId="0" applyNumberFormat="1" applyFont="1" applyFill="1" applyBorder="1" applyAlignment="1">
      <alignment horizontal="right" vertical="center" wrapText="1"/>
    </xf>
    <xf numFmtId="0" fontId="9" fillId="6" borderId="7" xfId="0" applyFont="1" applyFill="1" applyBorder="1" applyAlignment="1">
      <alignment horizontal="center" vertical="center"/>
    </xf>
    <xf numFmtId="0" fontId="9" fillId="0" borderId="2" xfId="0" applyFont="1" applyBorder="1" applyAlignment="1">
      <alignment horizontal="center" vertical="center"/>
    </xf>
    <xf numFmtId="2" fontId="9" fillId="0" borderId="2" xfId="0" applyNumberFormat="1" applyFont="1" applyBorder="1" applyAlignment="1">
      <alignment horizontal="center" vertical="center"/>
    </xf>
    <xf numFmtId="0" fontId="10" fillId="8" borderId="9" xfId="0" applyFont="1" applyFill="1" applyBorder="1" applyAlignment="1">
      <alignment horizontal="left" vertical="center"/>
    </xf>
    <xf numFmtId="0" fontId="9" fillId="8" borderId="7" xfId="0" applyFont="1" applyFill="1" applyBorder="1" applyAlignment="1">
      <alignment horizontal="center" vertical="center"/>
    </xf>
    <xf numFmtId="0" fontId="10" fillId="7" borderId="2" xfId="0" applyFont="1" applyFill="1" applyBorder="1" applyAlignment="1">
      <alignment horizontal="right" vertical="center" wrapText="1"/>
    </xf>
    <xf numFmtId="0" fontId="9" fillId="7" borderId="2" xfId="0" applyFont="1" applyFill="1" applyBorder="1" applyAlignment="1">
      <alignment horizontal="center" vertical="center"/>
    </xf>
    <xf numFmtId="2" fontId="9" fillId="7" borderId="2" xfId="0" applyNumberFormat="1" applyFont="1" applyFill="1" applyBorder="1" applyAlignment="1">
      <alignment horizontal="center" vertical="center"/>
    </xf>
    <xf numFmtId="0" fontId="23" fillId="7" borderId="2" xfId="2" applyFont="1" applyFill="1" applyBorder="1" applyAlignment="1">
      <alignment horizontal="center" vertical="center" wrapText="1"/>
    </xf>
    <xf numFmtId="2" fontId="9" fillId="5" borderId="2" xfId="0" applyNumberFormat="1" applyFont="1" applyFill="1" applyBorder="1" applyAlignment="1">
      <alignment horizontal="center" vertical="center"/>
    </xf>
    <xf numFmtId="0" fontId="10" fillId="6" borderId="10" xfId="0" applyFont="1" applyFill="1" applyBorder="1" applyAlignment="1">
      <alignment horizontal="left" vertical="center"/>
    </xf>
    <xf numFmtId="0" fontId="23" fillId="5" borderId="2" xfId="2" applyFont="1" applyFill="1" applyBorder="1" applyAlignment="1">
      <alignment horizontal="center" vertical="center" wrapText="1"/>
    </xf>
    <xf numFmtId="0" fontId="10" fillId="8" borderId="10" xfId="0" applyFont="1" applyFill="1" applyBorder="1" applyAlignment="1">
      <alignment horizontal="left" vertical="center"/>
    </xf>
    <xf numFmtId="2" fontId="9" fillId="7" borderId="2" xfId="0" applyNumberFormat="1" applyFont="1" applyFill="1" applyBorder="1" applyAlignment="1">
      <alignment horizontal="right" vertical="center"/>
    </xf>
    <xf numFmtId="0" fontId="10" fillId="7" borderId="2" xfId="0" applyFont="1" applyFill="1" applyBorder="1" applyAlignment="1">
      <alignment horizontal="right" vertical="center"/>
    </xf>
    <xf numFmtId="0" fontId="13" fillId="5" borderId="2" xfId="3" applyFont="1" applyFill="1" applyBorder="1" applyAlignment="1">
      <alignment horizontal="center" vertical="center" wrapText="1"/>
    </xf>
    <xf numFmtId="165" fontId="10" fillId="5" borderId="2" xfId="1" applyNumberFormat="1" applyFont="1" applyFill="1" applyBorder="1" applyAlignment="1">
      <alignment horizontal="right" vertical="center" wrapText="1"/>
    </xf>
    <xf numFmtId="0" fontId="3" fillId="5"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9" fillId="7" borderId="2" xfId="0" applyFont="1" applyFill="1" applyBorder="1" applyAlignment="1">
      <alignment horizontal="right" vertical="center"/>
    </xf>
    <xf numFmtId="43" fontId="9" fillId="7" borderId="2" xfId="0" applyNumberFormat="1" applyFont="1" applyFill="1" applyBorder="1" applyAlignment="1">
      <alignment horizontal="right" vertical="center"/>
    </xf>
    <xf numFmtId="0" fontId="10" fillId="5" borderId="1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0" fillId="3" borderId="11" xfId="0" applyFont="1" applyFill="1" applyBorder="1" applyAlignment="1">
      <alignment horizontal="center" vertical="center" wrapText="1"/>
    </xf>
    <xf numFmtId="2" fontId="10" fillId="7" borderId="2" xfId="0" applyNumberFormat="1" applyFont="1" applyFill="1" applyBorder="1" applyAlignment="1">
      <alignment horizontal="right" vertical="center"/>
    </xf>
    <xf numFmtId="0" fontId="10" fillId="7" borderId="6" xfId="0" applyFont="1" applyFill="1" applyBorder="1" applyAlignment="1">
      <alignment horizontal="right" vertical="center"/>
    </xf>
    <xf numFmtId="2" fontId="10" fillId="7" borderId="6" xfId="0" applyNumberFormat="1" applyFont="1" applyFill="1" applyBorder="1" applyAlignment="1">
      <alignment horizontal="right" vertical="center"/>
    </xf>
    <xf numFmtId="0" fontId="0" fillId="7" borderId="6" xfId="0" applyFill="1" applyBorder="1" applyAlignment="1">
      <alignment horizontal="center" vertical="center" wrapText="1"/>
    </xf>
    <xf numFmtId="0" fontId="22" fillId="5" borderId="2" xfId="0" applyFont="1" applyFill="1" applyBorder="1" applyAlignment="1">
      <alignment horizontal="right" vertical="center"/>
    </xf>
    <xf numFmtId="2" fontId="22" fillId="5" borderId="2" xfId="0" applyNumberFormat="1" applyFont="1" applyFill="1" applyBorder="1" applyAlignment="1">
      <alignment horizontal="right" vertical="center"/>
    </xf>
    <xf numFmtId="14" fontId="10" fillId="9" borderId="2" xfId="0" applyNumberFormat="1" applyFont="1" applyFill="1" applyBorder="1" applyAlignment="1">
      <alignment horizontal="center" vertical="center" wrapText="1"/>
    </xf>
    <xf numFmtId="0" fontId="10" fillId="10" borderId="10" xfId="0" applyFont="1" applyFill="1" applyBorder="1" applyAlignment="1">
      <alignment horizontal="left" vertical="center"/>
    </xf>
    <xf numFmtId="164" fontId="10" fillId="9" borderId="2" xfId="1" applyFont="1" applyFill="1" applyBorder="1" applyAlignment="1">
      <alignment horizontal="center" vertical="center"/>
    </xf>
    <xf numFmtId="11" fontId="10" fillId="9" borderId="2" xfId="0" applyNumberFormat="1" applyFont="1" applyFill="1" applyBorder="1" applyAlignment="1">
      <alignment horizontal="center" vertical="center" wrapText="1"/>
    </xf>
    <xf numFmtId="0" fontId="10" fillId="9"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10" fillId="9" borderId="2" xfId="0" applyFont="1" applyFill="1" applyBorder="1" applyAlignment="1">
      <alignment horizontal="center" vertical="center"/>
    </xf>
    <xf numFmtId="0" fontId="10" fillId="9" borderId="2" xfId="0" applyFont="1" applyFill="1" applyBorder="1" applyAlignment="1">
      <alignment horizontal="right" vertical="center"/>
    </xf>
    <xf numFmtId="2" fontId="10" fillId="9" borderId="2" xfId="0" applyNumberFormat="1" applyFont="1" applyFill="1" applyBorder="1" applyAlignment="1">
      <alignment horizontal="right" vertical="center"/>
    </xf>
    <xf numFmtId="0" fontId="23" fillId="9" borderId="2" xfId="2"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9" borderId="0" xfId="0" applyFont="1" applyFill="1" applyAlignment="1">
      <alignment horizontal="center" vertical="center" wrapText="1"/>
    </xf>
    <xf numFmtId="0" fontId="10" fillId="12"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2" fillId="0" borderId="0" xfId="2" applyFont="1" applyAlignment="1">
      <alignment horizontal="center"/>
    </xf>
    <xf numFmtId="0" fontId="13" fillId="5" borderId="2" xfId="0" applyFont="1" applyFill="1" applyBorder="1" applyAlignment="1">
      <alignment horizontal="right" vertical="center"/>
    </xf>
    <xf numFmtId="2" fontId="13" fillId="5" borderId="2" xfId="0" applyNumberFormat="1" applyFont="1" applyFill="1" applyBorder="1" applyAlignment="1">
      <alignment horizontal="right" vertical="center"/>
    </xf>
    <xf numFmtId="0" fontId="26" fillId="13" borderId="2" xfId="0" applyFont="1" applyFill="1" applyBorder="1" applyAlignment="1">
      <alignment horizontal="center" vertical="center" wrapText="1"/>
    </xf>
    <xf numFmtId="0" fontId="26" fillId="14" borderId="2" xfId="0" applyFont="1" applyFill="1" applyBorder="1" applyAlignment="1">
      <alignment horizontal="center" vertical="center" wrapText="1"/>
    </xf>
    <xf numFmtId="0" fontId="13" fillId="7" borderId="2" xfId="0" applyFont="1" applyFill="1" applyBorder="1" applyAlignment="1">
      <alignment horizontal="right" vertical="center"/>
    </xf>
    <xf numFmtId="2" fontId="13" fillId="7" borderId="2" xfId="0" applyNumberFormat="1" applyFont="1" applyFill="1" applyBorder="1" applyAlignment="1">
      <alignment horizontal="right" vertical="center"/>
    </xf>
    <xf numFmtId="14" fontId="10" fillId="15" borderId="2" xfId="0" applyNumberFormat="1" applyFont="1" applyFill="1" applyBorder="1" applyAlignment="1">
      <alignment horizontal="center" vertical="center" wrapText="1"/>
    </xf>
    <xf numFmtId="0" fontId="10" fillId="16" borderId="10" xfId="0" applyFont="1" applyFill="1" applyBorder="1" applyAlignment="1">
      <alignment horizontal="left" vertical="center"/>
    </xf>
    <xf numFmtId="164" fontId="10" fillId="15" borderId="2" xfId="1" applyFont="1" applyFill="1" applyBorder="1" applyAlignment="1">
      <alignment horizontal="center" vertical="center"/>
    </xf>
    <xf numFmtId="11" fontId="10" fillId="15" borderId="2" xfId="0" applyNumberFormat="1" applyFont="1" applyFill="1" applyBorder="1" applyAlignment="1">
      <alignment horizontal="center" vertical="center" wrapText="1"/>
    </xf>
    <xf numFmtId="0" fontId="10" fillId="15"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26" fillId="17" borderId="2" xfId="0" applyFont="1" applyFill="1" applyBorder="1" applyAlignment="1">
      <alignment horizontal="center" vertical="center" wrapText="1"/>
    </xf>
    <xf numFmtId="0" fontId="13" fillId="15" borderId="2" xfId="0" applyFont="1" applyFill="1" applyBorder="1" applyAlignment="1">
      <alignment horizontal="right" vertical="center"/>
    </xf>
    <xf numFmtId="2" fontId="13" fillId="15" borderId="2" xfId="0" applyNumberFormat="1" applyFont="1" applyFill="1" applyBorder="1" applyAlignment="1">
      <alignment horizontal="right" vertical="center"/>
    </xf>
    <xf numFmtId="0" fontId="23" fillId="15" borderId="2" xfId="2" applyFont="1" applyFill="1" applyBorder="1" applyAlignment="1">
      <alignment horizontal="center" vertical="center" wrapText="1"/>
    </xf>
    <xf numFmtId="0" fontId="10" fillId="18" borderId="1" xfId="0" applyFont="1" applyFill="1" applyBorder="1" applyAlignment="1">
      <alignment horizontal="center" vertical="center" wrapText="1"/>
    </xf>
    <xf numFmtId="0" fontId="10" fillId="15" borderId="0" xfId="0" applyFont="1" applyFill="1" applyAlignment="1">
      <alignment horizontal="center" vertical="center" wrapText="1"/>
    </xf>
    <xf numFmtId="0" fontId="11" fillId="5" borderId="2" xfId="0" applyFont="1" applyFill="1" applyBorder="1" applyAlignment="1">
      <alignment horizontal="center" vertical="center"/>
    </xf>
    <xf numFmtId="2" fontId="11" fillId="5" borderId="2" xfId="0" applyNumberFormat="1" applyFont="1" applyFill="1" applyBorder="1" applyAlignment="1">
      <alignment horizontal="center" vertical="center"/>
    </xf>
    <xf numFmtId="0" fontId="10" fillId="20" borderId="1" xfId="0" applyFont="1" applyFill="1" applyBorder="1" applyAlignment="1">
      <alignment horizontal="center" vertical="center" wrapText="1"/>
    </xf>
    <xf numFmtId="0" fontId="10" fillId="19" borderId="0" xfId="0" applyFont="1" applyFill="1" applyAlignment="1">
      <alignment horizontal="center" vertical="center" wrapText="1"/>
    </xf>
    <xf numFmtId="0" fontId="27" fillId="7" borderId="2" xfId="2" applyFont="1" applyFill="1" applyBorder="1" applyAlignment="1">
      <alignment horizontal="center" vertical="center" wrapText="1"/>
    </xf>
    <xf numFmtId="1" fontId="10" fillId="0" borderId="2" xfId="0" applyNumberFormat="1" applyFont="1" applyBorder="1" applyAlignment="1">
      <alignment horizontal="center" vertical="center"/>
    </xf>
    <xf numFmtId="0" fontId="10" fillId="7" borderId="10" xfId="0" applyFont="1" applyFill="1" applyBorder="1" applyAlignment="1">
      <alignment horizontal="center" vertical="center"/>
    </xf>
    <xf numFmtId="1" fontId="13" fillId="5" borderId="2" xfId="0" applyNumberFormat="1" applyFont="1" applyFill="1" applyBorder="1" applyAlignment="1">
      <alignment horizontal="right" vertical="center"/>
    </xf>
    <xf numFmtId="0" fontId="27" fillId="5" borderId="2" xfId="2" applyFont="1" applyFill="1" applyBorder="1" applyAlignment="1">
      <alignment horizontal="center" vertical="center" wrapText="1"/>
    </xf>
    <xf numFmtId="1" fontId="13" fillId="7" borderId="2" xfId="0" applyNumberFormat="1" applyFont="1" applyFill="1" applyBorder="1" applyAlignment="1">
      <alignment horizontal="right" vertical="center"/>
    </xf>
    <xf numFmtId="2" fontId="13" fillId="5" borderId="2" xfId="5" applyNumberFormat="1" applyFont="1" applyFill="1" applyBorder="1" applyAlignment="1">
      <alignment horizontal="right" vertical="center"/>
    </xf>
    <xf numFmtId="0" fontId="13" fillId="5" borderId="2" xfId="5" applyFont="1" applyFill="1" applyBorder="1" applyAlignment="1">
      <alignment horizontal="right" vertical="center"/>
    </xf>
    <xf numFmtId="0" fontId="27" fillId="5" borderId="2" xfId="2" applyFont="1" applyFill="1" applyBorder="1" applyAlignment="1">
      <alignment vertical="center" wrapText="1"/>
    </xf>
    <xf numFmtId="0" fontId="13" fillId="7" borderId="2" xfId="5" applyFont="1" applyFill="1" applyBorder="1" applyAlignment="1">
      <alignment horizontal="right" vertical="center"/>
    </xf>
    <xf numFmtId="2" fontId="13" fillId="7" borderId="2" xfId="5" applyNumberFormat="1" applyFont="1" applyFill="1" applyBorder="1" applyAlignment="1">
      <alignment horizontal="right" vertical="center"/>
    </xf>
    <xf numFmtId="0" fontId="10" fillId="6" borderId="2" xfId="0" applyFont="1" applyFill="1" applyBorder="1" applyAlignment="1">
      <alignment horizontal="left" vertical="center"/>
    </xf>
    <xf numFmtId="1" fontId="11" fillId="5" borderId="2" xfId="0" applyNumberFormat="1" applyFont="1" applyFill="1" applyBorder="1" applyAlignment="1">
      <alignment horizontal="center" vertical="center"/>
    </xf>
    <xf numFmtId="0" fontId="13" fillId="6" borderId="10" xfId="0" applyFont="1" applyFill="1" applyBorder="1" applyAlignment="1">
      <alignment horizontal="left" vertical="center"/>
    </xf>
    <xf numFmtId="0" fontId="13"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3" fillId="0" borderId="2" xfId="0" applyFont="1" applyBorder="1" applyAlignment="1">
      <alignment wrapText="1"/>
    </xf>
    <xf numFmtId="0" fontId="13" fillId="0" borderId="2" xfId="0" applyFont="1" applyBorder="1" applyAlignment="1">
      <alignment horizontal="center" vertical="center" wrapText="1"/>
    </xf>
    <xf numFmtId="0" fontId="13" fillId="0" borderId="2" xfId="0" applyFont="1" applyBorder="1" applyAlignment="1">
      <alignment horizontal="center" wrapText="1"/>
    </xf>
    <xf numFmtId="0" fontId="11" fillId="2" borderId="2" xfId="0" applyFont="1" applyFill="1" applyBorder="1" applyAlignment="1">
      <alignment horizontal="right" vertical="center" wrapText="1"/>
    </xf>
    <xf numFmtId="0" fontId="13" fillId="0" borderId="2" xfId="0" applyFont="1" applyBorder="1" applyAlignment="1">
      <alignment horizontal="right" wrapText="1"/>
    </xf>
    <xf numFmtId="0" fontId="11" fillId="0" borderId="1" xfId="0" applyFont="1" applyBorder="1" applyAlignment="1">
      <alignment horizontal="center"/>
    </xf>
    <xf numFmtId="14" fontId="10" fillId="0" borderId="1" xfId="0" applyNumberFormat="1" applyFont="1" applyBorder="1" applyAlignment="1">
      <alignment horizontal="center" vertical="center"/>
    </xf>
    <xf numFmtId="0" fontId="10" fillId="0" borderId="0" xfId="0" applyFont="1" applyAlignment="1">
      <alignment horizontal="right" vertical="center"/>
    </xf>
    <xf numFmtId="0" fontId="10" fillId="0" borderId="0" xfId="0" applyFont="1" applyAlignment="1">
      <alignment horizontal="right"/>
    </xf>
    <xf numFmtId="0" fontId="11" fillId="2" borderId="2" xfId="0" applyFont="1" applyFill="1" applyBorder="1" applyAlignment="1">
      <alignment horizontal="left" vertical="center" wrapText="1"/>
    </xf>
    <xf numFmtId="0" fontId="13" fillId="0" borderId="2" xfId="0" applyFont="1" applyBorder="1" applyAlignment="1">
      <alignment horizontal="left" wrapText="1"/>
    </xf>
    <xf numFmtId="0" fontId="27" fillId="5" borderId="8" xfId="2" applyFont="1" applyFill="1" applyBorder="1" applyAlignment="1">
      <alignment horizontal="center" vertical="center" wrapText="1"/>
    </xf>
    <xf numFmtId="0" fontId="27" fillId="5" borderId="12" xfId="2" applyFont="1" applyFill="1" applyBorder="1" applyAlignment="1">
      <alignment horizontal="center" vertical="center" wrapText="1"/>
    </xf>
    <xf numFmtId="0" fontId="11" fillId="4" borderId="3" xfId="0" applyFont="1" applyFill="1" applyBorder="1" applyAlignment="1">
      <alignment horizontal="left" vertical="center"/>
    </xf>
    <xf numFmtId="0" fontId="11" fillId="4" borderId="4" xfId="0" applyFont="1" applyFill="1" applyBorder="1" applyAlignment="1">
      <alignment horizontal="left" vertical="center"/>
    </xf>
    <xf numFmtId="0" fontId="11" fillId="4" borderId="5" xfId="0" applyFont="1" applyFill="1" applyBorder="1" applyAlignment="1">
      <alignment horizontal="left" vertical="center"/>
    </xf>
    <xf numFmtId="0" fontId="15" fillId="4" borderId="3" xfId="0" applyFont="1" applyFill="1" applyBorder="1" applyAlignment="1">
      <alignment horizontal="left" vertical="center"/>
    </xf>
    <xf numFmtId="0" fontId="15" fillId="4" borderId="4" xfId="0" applyFont="1" applyFill="1" applyBorder="1" applyAlignment="1">
      <alignment horizontal="left" vertical="center"/>
    </xf>
    <xf numFmtId="0" fontId="15" fillId="4" borderId="5" xfId="0" applyFont="1" applyFill="1" applyBorder="1" applyAlignment="1">
      <alignment horizontal="left" vertical="center"/>
    </xf>
    <xf numFmtId="0" fontId="11" fillId="4" borderId="3"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0" fillId="0" borderId="0" xfId="0" applyFont="1" applyAlignment="1">
      <alignment horizontal="center" vertical="center"/>
    </xf>
    <xf numFmtId="0" fontId="10" fillId="0" borderId="0" xfId="0" applyFont="1"/>
    <xf numFmtId="0" fontId="13" fillId="8" borderId="10" xfId="0" applyFont="1" applyFill="1" applyBorder="1" applyAlignment="1">
      <alignment horizontal="left" vertical="center"/>
    </xf>
    <xf numFmtId="0" fontId="13" fillId="7" borderId="2" xfId="0" applyFont="1" applyFill="1" applyBorder="1" applyAlignment="1">
      <alignment horizontal="center" vertical="center" wrapText="1"/>
    </xf>
    <xf numFmtId="0" fontId="26" fillId="14" borderId="2" xfId="0" applyFont="1" applyFill="1" applyBorder="1" applyAlignment="1">
      <alignment horizontal="left" vertical="center" wrapText="1"/>
    </xf>
    <xf numFmtId="0" fontId="23" fillId="7" borderId="8" xfId="2" applyFont="1" applyFill="1" applyBorder="1" applyAlignment="1">
      <alignment horizontal="center" vertical="center" wrapText="1"/>
    </xf>
    <xf numFmtId="0" fontId="23" fillId="7" borderId="12" xfId="2" applyFont="1" applyFill="1" applyBorder="1" applyAlignment="1">
      <alignment horizontal="center" vertical="center" wrapText="1"/>
    </xf>
    <xf numFmtId="0" fontId="23" fillId="7" borderId="6" xfId="2" applyFont="1" applyFill="1" applyBorder="1" applyAlignment="1">
      <alignment horizontal="center" vertical="center" wrapText="1"/>
    </xf>
  </cellXfs>
  <cellStyles count="13">
    <cellStyle name="Comma" xfId="1" builtinId="3"/>
    <cellStyle name="Comma [0] 2" xfId="7" xr:uid="{D939AADE-734B-438A-B346-CF9C49E6618A}"/>
    <cellStyle name="Comma 2" xfId="4" xr:uid="{00A67348-2F46-4EAA-8832-4B0693746E8B}"/>
    <cellStyle name="Comma 3" xfId="9" xr:uid="{9007EB89-5798-4BF9-B7DB-17573CD83467}"/>
    <cellStyle name="Comma 4" xfId="6" xr:uid="{FBE5C65F-356F-4694-9327-5B19FA965A72}"/>
    <cellStyle name="Comma 5" xfId="12" xr:uid="{DA2A80FA-5566-402E-A61B-D7AC049A21EC}"/>
    <cellStyle name="Hyperlink" xfId="2" builtinId="8"/>
    <cellStyle name="Hyperlink 2" xfId="8" xr:uid="{E5CDD78E-A146-4E1D-B0F3-D5CE23534560}"/>
    <cellStyle name="Normal" xfId="0" builtinId="0"/>
    <cellStyle name="Normal 2" xfId="5" xr:uid="{7E5C6D0C-96E8-47B8-89B7-C8E026A3BF92}"/>
    <cellStyle name="Normal 6" xfId="3" xr:uid="{E61A5268-A358-4D0F-92D9-3C1AC30D4CA3}"/>
    <cellStyle name="Normal 6 2" xfId="11" xr:uid="{065F487D-5FFF-447F-B12C-B6E53EEAF503}"/>
    <cellStyle name="Normal 6 3" xfId="10" xr:uid="{FFAE7B61-651B-4AFA-8146-20835F8AD6F8}"/>
  </cellStyles>
  <dxfs count="1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0F3DF58A-4BC0-41D6-A73B-4F99C5AF1EDD}"/>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D5198BE-A1FE-4BB9-97EF-D90D9EC1BBB6}"/>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A2F2DD5-9AEC-4FA7-A9B0-968CD2651A6C}"/>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992E7EC5-457E-437F-8ACE-C2C1BD03A781}"/>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C3B6F8E3-9CA0-4609-95EE-139F5A843834}"/>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CD79DA0E-55FC-46B4-BB37-A160F3F4C564}"/>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FC2E341D-B9EE-4358-915B-FD0A5EC0BB26}"/>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4390D07-9345-460E-9945-A1AB8A511BD4}"/>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0D99FD3B-4DE0-4C0E-85D6-A54DB2FC40AD}"/>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0C892A81-954D-4150-A7E7-0EBC922AA9BF}"/>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A45B5F49-E2DC-4BC0-93FB-B5FB96409F98}"/>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81F1A080-F34C-45D9-8366-AFBB3BEEF3E8}"/>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EB865EC-CF91-4F55-B26D-9FD2025C6853}"/>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131D2E9-CC7D-4F96-BA45-9C9C66092190}"/>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A87732E-87BB-4370-8521-8ABE304D737F}"/>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A81BFB3-0895-4BB8-A944-3DCAD1E0BCEE}"/>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17C4B1EA-AFCF-4B66-B9F2-FD32CF4AD568}"/>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18D7D1C8-732F-4ACF-BA1F-AC5AB973840F}"/>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61D7FED-07C4-4FF6-A89A-7A2AA419E17E}"/>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27F5D38-6412-489D-8F78-0520854B2720}"/>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DEF444B6-C88E-4437-A53C-8FD307368970}"/>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4139AE55-1468-4E33-B37C-FD0EA8D5F13B}"/>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3CF9F020-3911-4F16-888F-A035CD6AC515}"/>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14E086B8-6317-44FD-8135-1C7071C8D3B4}"/>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6E570F37-2FEE-47C6-AAAF-65DE308532BC}"/>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B96F7C65-F793-4C6A-B078-00CBB01C73C6}"/>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BE8ED14D-CD4A-4571-AE68-4D400B3649BF}"/>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91F49084-BE3A-455B-A3E0-A122FBAF3341}"/>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03E4F148-4D87-4F38-AD8F-517DD8B44452}"/>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932C36F-BD2F-452E-B7AF-4FB945AD0AA9}"/>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F6487B02-3890-41A2-A76A-190FD47F48ED}"/>
            </a:ext>
          </a:extLst>
        </xdr:cNvPr>
        <xdr:cNvPicPr>
          <a:picLocks noChangeAspect="1"/>
        </xdr:cNvPicPr>
      </xdr:nvPicPr>
      <xdr:blipFill>
        <a:blip xmlns:r="http://schemas.openxmlformats.org/officeDocument/2006/relationships" r:embed="rId1"/>
        <a:stretch>
          <a:fillRect/>
        </a:stretch>
      </xdr:blipFill>
      <xdr:spPr>
        <a:xfrm>
          <a:off x="2004059" y="249281"/>
          <a:ext cx="2782423" cy="859973"/>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2F3D0ED-6650-42ED-A8C2-6CD6A5C861F8}"/>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FE7DEB7D-9422-46BD-8E9C-281003E27CAB}"/>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2C14D87-8BC8-4739-BE28-7AB5A21450F1}"/>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1EE8C3CE-1130-4376-BB78-E6A5A6C79EE1}"/>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559EB000-7504-4F87-BB5F-68FCCCBB2EFB}"/>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47B3CB43-7C90-47B9-B439-EB5B5F7542E9}"/>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8D4183F9-100E-47FD-BC1D-F37F59A30153}"/>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91063B82-B8C6-49A5-B765-ECEFC7482CE8}"/>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90B6116-628C-4848-B494-84307EDAD40A}"/>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6A2E2B2-E5B3-4836-9FF6-3AF0C2A21F9A}"/>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D0E812CB-8033-4D4E-9268-3C1273D2B09B}"/>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96208EA-FBD8-4C57-A3AF-ED686FD4740E}"/>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44BCA4B-6AC9-4631-9FB5-FF1A792500ED}"/>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27A6059-CADD-43BB-946A-280E232E4149}"/>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FA459878-1883-488F-AEFB-20FC91AD12B2}"/>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BE2CE99F-E8E0-4A92-BAFF-8F7C9FF506A5}"/>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75DFB1B-D29E-4F23-8F42-0B53A5676FB5}"/>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86E7059-AA10-4983-9FD7-92DA2351D01A}"/>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0406E16-8EDD-4F7E-A2B8-B358FA952AD1}"/>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938BA7B9-B491-420D-BE05-488D498937F9}"/>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3F7262F6-2F7A-421D-959B-C752DAF20730}"/>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DECAF7E-5A87-4549-83C2-7B81750412C5}"/>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CEAA6931-64BA-4F97-BA84-E286630261B0}"/>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8AE8EA46-FD9F-4675-BD61-414FB6574BEC}"/>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B9930674-70BD-4AA2-9DA7-68141CC74CDD}"/>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9EABE03-44A9-406E-9682-2E9265D0293E}"/>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157BFDA0-FE10-4F07-B245-046C6AF65032}"/>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5D42040D-E299-4547-92CA-F64425DA7BA0}"/>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35BC5BD0-1E9C-4D54-BDE5-6EF5BDCD991E}"/>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E4BEEAEF-D028-4187-86EB-AA154E120AD2}"/>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23D99E6C-33CD-41B1-9F70-C456657EE2DF}"/>
            </a:ext>
          </a:extLst>
        </xdr:cNvPr>
        <xdr:cNvPicPr>
          <a:picLocks noChangeAspect="1"/>
        </xdr:cNvPicPr>
      </xdr:nvPicPr>
      <xdr:blipFill>
        <a:blip xmlns:r="http://schemas.openxmlformats.org/officeDocument/2006/relationships" r:embed="rId1"/>
        <a:stretch>
          <a:fillRect/>
        </a:stretch>
      </xdr:blipFill>
      <xdr:spPr>
        <a:xfrm>
          <a:off x="2068285" y="250370"/>
          <a:ext cx="2828143" cy="865415"/>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09CA4707-0CEC-4530-9438-1CBA9B65C8CB}"/>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C67E8E45-AF08-4B95-9587-388675D7A192}"/>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3D91CC69-A720-4092-801C-C12E1D16F8D3}"/>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54D32FF5-952F-41FA-9F10-7045B9E2D854}"/>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3D9EB6CB-F6D5-4B1F-9878-C1B5D5D05ED1}"/>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873BBF55-EF6F-409F-856F-AAA47ADBFCD2}"/>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97E63583-292D-4D1B-8496-B0921CF249DD}"/>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BB36CA75-D868-4086-82BD-29A8060C81E4}"/>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7072171F-3CEE-4444-9013-8B3A8DB5E3CE}"/>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9EECAFF4-BDE7-4779-9382-74831DB9EA7E}"/>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33290C2A-1D6D-49F8-823E-DA4F6DAA2D0F}"/>
            </a:ext>
          </a:extLst>
        </xdr:cNvPr>
        <xdr:cNvPicPr>
          <a:picLocks noChangeAspect="1"/>
        </xdr:cNvPicPr>
      </xdr:nvPicPr>
      <xdr:blipFill>
        <a:blip xmlns:r="http://schemas.openxmlformats.org/officeDocument/2006/relationships" r:embed="rId1"/>
        <a:stretch>
          <a:fillRect/>
        </a:stretch>
      </xdr:blipFill>
      <xdr:spPr>
        <a:xfrm>
          <a:off x="2044699" y="246741"/>
          <a:ext cx="2809093" cy="847273"/>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1456542</xdr:colOff>
      <xdr:row>6</xdr:row>
      <xdr:rowOff>65314</xdr:rowOff>
    </xdr:to>
    <xdr:pic>
      <xdr:nvPicPr>
        <xdr:cNvPr id="2" name="Picture 1">
          <a:extLst>
            <a:ext uri="{FF2B5EF4-FFF2-40B4-BE49-F238E27FC236}">
              <a16:creationId xmlns:a16="http://schemas.microsoft.com/office/drawing/2014/main" id="{58B2EB95-A08C-4BB1-93F2-29CE25EC4441}"/>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9283A4AA-A535-4ADC-9701-21FB48646670}"/>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B03A56EA-3476-4943-AB4E-99D2FAB6DFEF}"/>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147CEF8A-7862-45F3-AE02-56DC608375C0}"/>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895BA044-9FA6-4366-B43D-F041AD8A13B3}"/>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EB0DB832-4FB3-468F-9B75-1CD0B3C3BEB1}"/>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959B561D-1D15-4A38-8342-D73B266C8DAF}"/>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3943DFF9-1A14-43C5-94DA-BF34B2F3C4C4}"/>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911A7717-4CA8-4059-BA61-81320DB94DD8}"/>
            </a:ext>
          </a:extLst>
        </xdr:cNvPr>
        <xdr:cNvPicPr>
          <a:picLocks noChangeAspect="1"/>
        </xdr:cNvPicPr>
      </xdr:nvPicPr>
      <xdr:blipFill>
        <a:blip xmlns:r="http://schemas.openxmlformats.org/officeDocument/2006/relationships" r:embed="rId1"/>
        <a:stretch>
          <a:fillRect/>
        </a:stretch>
      </xdr:blipFill>
      <xdr:spPr>
        <a:xfrm>
          <a:off x="2044699" y="246741"/>
          <a:ext cx="2806816" cy="847273"/>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76199</xdr:colOff>
      <xdr:row>1</xdr:row>
      <xdr:rowOff>43541</xdr:rowOff>
    </xdr:from>
    <xdr:to>
      <xdr:col>2</xdr:col>
      <xdr:colOff>1600315</xdr:colOff>
      <xdr:row>6</xdr:row>
      <xdr:rowOff>65314</xdr:rowOff>
    </xdr:to>
    <xdr:pic>
      <xdr:nvPicPr>
        <xdr:cNvPr id="2" name="Picture 1">
          <a:extLst>
            <a:ext uri="{FF2B5EF4-FFF2-40B4-BE49-F238E27FC236}">
              <a16:creationId xmlns:a16="http://schemas.microsoft.com/office/drawing/2014/main" id="{5024168E-5844-4807-8AB7-14AB2FB21F15}"/>
            </a:ext>
          </a:extLst>
        </xdr:cNvPr>
        <xdr:cNvPicPr>
          <a:picLocks noChangeAspect="1"/>
        </xdr:cNvPicPr>
      </xdr:nvPicPr>
      <xdr:blipFill>
        <a:blip xmlns:r="http://schemas.openxmlformats.org/officeDocument/2006/relationships" r:embed="rId1"/>
        <a:stretch>
          <a:fillRect/>
        </a:stretch>
      </xdr:blipFill>
      <xdr:spPr>
        <a:xfrm>
          <a:off x="76199" y="249281"/>
          <a:ext cx="2781416" cy="85997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ung.michael@spiderexpress.n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hung.michael@spiderexpress.net"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hung.michael@spiderexpress.ne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ung.michael@spiderexpress.net"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hung.michael@spiderexpress.net"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hung.michael@spiderexpress.net"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hung.michael@spiderexpress.ne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mailto:hung.michael@spiderexpress.net"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mailto:hung.michael@spiderexpress.net"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mailto:hung.michael@spiderexpress.net"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mailto:hung.michael@spiderexpress.net"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mailto:hung.michael@spiderexpress.net"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mailto:hung.michael@spiderexpress.net"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mailto:hung.michael@spiderexpress.net"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mailto:hung.michael@spiderexpress.net"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mailto:hung.michael@spiderexpress.net"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mailto:hung.michael@spiderexpress.net"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mailto:hung.michael@spiderexpress.net"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mailto:hung.michael@spiderexpress.net"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mailto:hung.michael@spiderexpress.net"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mailto:hung.michael@spiderexpress.net"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mailto:hung.michael@spiderexpress.net"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mailto:hung.michael@spiderexpress.net"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mailto:hung.michael@spiderexpress.net"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mailto:hung.michael@spiderexpress.net"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mailto:hung.michael@spiderexpress.net"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mailto:hung.michael@spiderexpress.net"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mailto:hung.michael@spiderexpress.net"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mailto:hung.michael@spiderexpress.net"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mailto:hung.michael@spiderexpress.net"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mailto:hung.michael@spiderexpress.net"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mailto:hung.michael@spiderexpress.net"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mailto:hung.michael@spiderexpress.net"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mailto:hung.michael@spiderexpress.net"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mailto:hung.michael@spiderexpress.net"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mailto:hung.michael@spiderexpress.net"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mailto:hung.michael@spiderexpress.net"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mailto:hung.michael@spiderexpress.net"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mailto:hung.michael@spiderexpress.net"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mailto:hung.michael@spiderexpress.net"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mailto:hung.michael@spiderexpress.net"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mailto:hung.michael@spiderexpress.net"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43.bin"/><Relationship Id="rId1" Type="http://schemas.openxmlformats.org/officeDocument/2006/relationships/hyperlink" Target="mailto:hung.michael@spiderexpress.net"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4.bin"/><Relationship Id="rId1" Type="http://schemas.openxmlformats.org/officeDocument/2006/relationships/hyperlink" Target="mailto:hung.michael@spiderexpress.net"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5.bin"/><Relationship Id="rId1" Type="http://schemas.openxmlformats.org/officeDocument/2006/relationships/hyperlink" Target="mailto:hung.michael@spiderexpress.net"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mailto:hung.michael@spiderexpress.net" TargetMode="Externa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47.bin"/><Relationship Id="rId1" Type="http://schemas.openxmlformats.org/officeDocument/2006/relationships/hyperlink" Target="mailto:hung.michael@spiderexpress.net" TargetMode="External"/></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8.bin"/><Relationship Id="rId1" Type="http://schemas.openxmlformats.org/officeDocument/2006/relationships/hyperlink" Target="mailto:hung.michael@spiderexpress.net"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49.bin"/><Relationship Id="rId1" Type="http://schemas.openxmlformats.org/officeDocument/2006/relationships/hyperlink" Target="mailto:hung.michael@spiderexpress.net" TargetMode="External"/></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50.bin"/><Relationship Id="rId1" Type="http://schemas.openxmlformats.org/officeDocument/2006/relationships/hyperlink" Target="mailto:hung.michael@spiderexpress.net" TargetMode="Externa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51.bin"/><Relationship Id="rId1" Type="http://schemas.openxmlformats.org/officeDocument/2006/relationships/hyperlink" Target="mailto:hung.michael@spiderexpress.net"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2.bin"/><Relationship Id="rId1" Type="http://schemas.openxmlformats.org/officeDocument/2006/relationships/hyperlink" Target="mailto:hung.michael@spiderexpress.net"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53.bin"/><Relationship Id="rId1" Type="http://schemas.openxmlformats.org/officeDocument/2006/relationships/hyperlink" Target="mailto:hung.michael@spiderexpress.net"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54.bin"/><Relationship Id="rId1" Type="http://schemas.openxmlformats.org/officeDocument/2006/relationships/hyperlink" Target="mailto:hung.michael@spiderexpress.net" TargetMode="External"/></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55.bin"/><Relationship Id="rId1" Type="http://schemas.openxmlformats.org/officeDocument/2006/relationships/hyperlink" Target="mailto:hung.michael@spiderexpress.net" TargetMode="External"/></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6.bin"/><Relationship Id="rId1" Type="http://schemas.openxmlformats.org/officeDocument/2006/relationships/hyperlink" Target="mailto:hung.michael@spiderexpress.net" TargetMode="External"/></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57.bin"/><Relationship Id="rId1" Type="http://schemas.openxmlformats.org/officeDocument/2006/relationships/hyperlink" Target="mailto:hung.michael@spiderexpress.net" TargetMode="External"/></Relationships>
</file>

<file path=xl/worksheets/_rels/sheet58.xml.rels><?xml version="1.0" encoding="UTF-8" standalone="yes"?>
<Relationships xmlns="http://schemas.openxmlformats.org/package/2006/relationships"><Relationship Id="rId3" Type="http://schemas.openxmlformats.org/officeDocument/2006/relationships/drawing" Target="../drawings/drawing58.xml"/><Relationship Id="rId2" Type="http://schemas.openxmlformats.org/officeDocument/2006/relationships/printerSettings" Target="../printerSettings/printerSettings58.bin"/><Relationship Id="rId1" Type="http://schemas.openxmlformats.org/officeDocument/2006/relationships/hyperlink" Target="mailto:hung.michael@spiderexpress.net" TargetMode="Externa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59.bin"/><Relationship Id="rId1" Type="http://schemas.openxmlformats.org/officeDocument/2006/relationships/hyperlink" Target="mailto:hung.michael@spiderexpress.net"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60.xml"/><Relationship Id="rId2" Type="http://schemas.openxmlformats.org/officeDocument/2006/relationships/printerSettings" Target="../printerSettings/printerSettings60.bin"/><Relationship Id="rId1" Type="http://schemas.openxmlformats.org/officeDocument/2006/relationships/hyperlink" Target="mailto:hung.michael@spiderexpress.net"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61.xml"/><Relationship Id="rId2" Type="http://schemas.openxmlformats.org/officeDocument/2006/relationships/printerSettings" Target="../printerSettings/printerSettings61.bin"/><Relationship Id="rId1" Type="http://schemas.openxmlformats.org/officeDocument/2006/relationships/hyperlink" Target="mailto:hung.michael@spiderexpress.net" TargetMode="External"/></Relationships>
</file>

<file path=xl/worksheets/_rels/sheet62.xml.rels><?xml version="1.0" encoding="UTF-8" standalone="yes"?>
<Relationships xmlns="http://schemas.openxmlformats.org/package/2006/relationships"><Relationship Id="rId3" Type="http://schemas.openxmlformats.org/officeDocument/2006/relationships/drawing" Target="../drawings/drawing62.xml"/><Relationship Id="rId2" Type="http://schemas.openxmlformats.org/officeDocument/2006/relationships/printerSettings" Target="../printerSettings/printerSettings62.bin"/><Relationship Id="rId1" Type="http://schemas.openxmlformats.org/officeDocument/2006/relationships/hyperlink" Target="mailto:hung.michael@spiderexpress.net" TargetMode="External"/></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63.bin"/><Relationship Id="rId1" Type="http://schemas.openxmlformats.org/officeDocument/2006/relationships/hyperlink" Target="mailto:hung.michael@spiderexpress.net" TargetMode="External"/></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64.xml"/><Relationship Id="rId2" Type="http://schemas.openxmlformats.org/officeDocument/2006/relationships/printerSettings" Target="../printerSettings/printerSettings64.bin"/><Relationship Id="rId1" Type="http://schemas.openxmlformats.org/officeDocument/2006/relationships/hyperlink" Target="mailto:hung.michael@spiderexpress.net"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65.xml"/><Relationship Id="rId2" Type="http://schemas.openxmlformats.org/officeDocument/2006/relationships/printerSettings" Target="../printerSettings/printerSettings65.bin"/><Relationship Id="rId1" Type="http://schemas.openxmlformats.org/officeDocument/2006/relationships/hyperlink" Target="mailto:hung.michael@spiderexpress.net" TargetMode="Externa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66.xml"/><Relationship Id="rId2" Type="http://schemas.openxmlformats.org/officeDocument/2006/relationships/printerSettings" Target="../printerSettings/printerSettings66.bin"/><Relationship Id="rId1" Type="http://schemas.openxmlformats.org/officeDocument/2006/relationships/hyperlink" Target="mailto:hung.michael@spiderexpress.net" TargetMode="External"/></Relationships>
</file>

<file path=xl/worksheets/_rels/sheet67.xml.rels><?xml version="1.0" encoding="UTF-8" standalone="yes"?>
<Relationships xmlns="http://schemas.openxmlformats.org/package/2006/relationships"><Relationship Id="rId3" Type="http://schemas.openxmlformats.org/officeDocument/2006/relationships/drawing" Target="../drawings/drawing67.xml"/><Relationship Id="rId2" Type="http://schemas.openxmlformats.org/officeDocument/2006/relationships/printerSettings" Target="../printerSettings/printerSettings67.bin"/><Relationship Id="rId1" Type="http://schemas.openxmlformats.org/officeDocument/2006/relationships/hyperlink" Target="mailto:hung.michael@spiderexpress.net"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68.xml"/><Relationship Id="rId2" Type="http://schemas.openxmlformats.org/officeDocument/2006/relationships/printerSettings" Target="../printerSettings/printerSettings68.bin"/><Relationship Id="rId1" Type="http://schemas.openxmlformats.org/officeDocument/2006/relationships/hyperlink" Target="mailto:hung.michael@spiderexpress.net" TargetMode="External"/></Relationships>
</file>

<file path=xl/worksheets/_rels/sheet69.xml.rels><?xml version="1.0" encoding="UTF-8" standalone="yes"?>
<Relationships xmlns="http://schemas.openxmlformats.org/package/2006/relationships"><Relationship Id="rId3" Type="http://schemas.openxmlformats.org/officeDocument/2006/relationships/drawing" Target="../drawings/drawing69.xml"/><Relationship Id="rId2" Type="http://schemas.openxmlformats.org/officeDocument/2006/relationships/printerSettings" Target="../printerSettings/printerSettings69.bin"/><Relationship Id="rId1" Type="http://schemas.openxmlformats.org/officeDocument/2006/relationships/hyperlink" Target="mailto:hung.michael@spiderexpress.net" TargetMode="External"/></Relationships>
</file>

<file path=xl/worksheets/_rels/sheet70.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mailto:hung.michael@spiderexpress.net" TargetMode="External"/></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71.bin"/><Relationship Id="rId1" Type="http://schemas.openxmlformats.org/officeDocument/2006/relationships/hyperlink" Target="mailto:hung.michael@spiderexpress.net" TargetMode="External"/></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2.xml"/><Relationship Id="rId2" Type="http://schemas.openxmlformats.org/officeDocument/2006/relationships/printerSettings" Target="../printerSettings/printerSettings72.bin"/><Relationship Id="rId1" Type="http://schemas.openxmlformats.org/officeDocument/2006/relationships/hyperlink" Target="mailto:hung.michael@spiderexpress.net" TargetMode="External"/></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73.bin"/><Relationship Id="rId1" Type="http://schemas.openxmlformats.org/officeDocument/2006/relationships/hyperlink" Target="mailto:hung.michael@spiderexpress.net" TargetMode="External"/></Relationships>
</file>

<file path=xl/worksheets/_rels/sheet74.xml.rels><?xml version="1.0" encoding="UTF-8" standalone="yes"?>
<Relationships xmlns="http://schemas.openxmlformats.org/package/2006/relationships"><Relationship Id="rId3" Type="http://schemas.openxmlformats.org/officeDocument/2006/relationships/drawing" Target="../drawings/drawing74.xml"/><Relationship Id="rId2" Type="http://schemas.openxmlformats.org/officeDocument/2006/relationships/printerSettings" Target="../printerSettings/printerSettings74.bin"/><Relationship Id="rId1" Type="http://schemas.openxmlformats.org/officeDocument/2006/relationships/hyperlink" Target="mailto:hung.michael@spiderexpress.net" TargetMode="External"/></Relationships>
</file>

<file path=xl/worksheets/_rels/sheet75.xml.rels><?xml version="1.0" encoding="UTF-8" standalone="yes"?>
<Relationships xmlns="http://schemas.openxmlformats.org/package/2006/relationships"><Relationship Id="rId3" Type="http://schemas.openxmlformats.org/officeDocument/2006/relationships/drawing" Target="../drawings/drawing75.xml"/><Relationship Id="rId2" Type="http://schemas.openxmlformats.org/officeDocument/2006/relationships/printerSettings" Target="../printerSettings/printerSettings75.bin"/><Relationship Id="rId1" Type="http://schemas.openxmlformats.org/officeDocument/2006/relationships/hyperlink" Target="mailto:hung.michael@spiderexpress.net" TargetMode="External"/></Relationships>
</file>

<file path=xl/worksheets/_rels/sheet76.xml.rels><?xml version="1.0" encoding="UTF-8" standalone="yes"?>
<Relationships xmlns="http://schemas.openxmlformats.org/package/2006/relationships"><Relationship Id="rId3" Type="http://schemas.openxmlformats.org/officeDocument/2006/relationships/drawing" Target="../drawings/drawing76.xml"/><Relationship Id="rId2" Type="http://schemas.openxmlformats.org/officeDocument/2006/relationships/printerSettings" Target="../printerSettings/printerSettings76.bin"/><Relationship Id="rId1" Type="http://schemas.openxmlformats.org/officeDocument/2006/relationships/hyperlink" Target="mailto:hung.michael@spiderexpress.net" TargetMode="External"/></Relationships>
</file>

<file path=xl/worksheets/_rels/sheet77.xml.rels><?xml version="1.0" encoding="UTF-8" standalone="yes"?>
<Relationships xmlns="http://schemas.openxmlformats.org/package/2006/relationships"><Relationship Id="rId3" Type="http://schemas.openxmlformats.org/officeDocument/2006/relationships/drawing" Target="../drawings/drawing77.xml"/><Relationship Id="rId2" Type="http://schemas.openxmlformats.org/officeDocument/2006/relationships/printerSettings" Target="../printerSettings/printerSettings77.bin"/><Relationship Id="rId1" Type="http://schemas.openxmlformats.org/officeDocument/2006/relationships/hyperlink" Target="mailto:hung.michael@spiderexpress.net" TargetMode="External"/></Relationships>
</file>

<file path=xl/worksheets/_rels/sheet78.xml.rels><?xml version="1.0" encoding="UTF-8" standalone="yes"?>
<Relationships xmlns="http://schemas.openxmlformats.org/package/2006/relationships"><Relationship Id="rId3" Type="http://schemas.openxmlformats.org/officeDocument/2006/relationships/drawing" Target="../drawings/drawing78.xml"/><Relationship Id="rId2" Type="http://schemas.openxmlformats.org/officeDocument/2006/relationships/printerSettings" Target="../printerSettings/printerSettings78.bin"/><Relationship Id="rId1" Type="http://schemas.openxmlformats.org/officeDocument/2006/relationships/hyperlink" Target="mailto:hung.michael@spiderexpress.net" TargetMode="External"/></Relationships>
</file>

<file path=xl/worksheets/_rels/sheet79.xml.rels><?xml version="1.0" encoding="UTF-8" standalone="yes"?>
<Relationships xmlns="http://schemas.openxmlformats.org/package/2006/relationships"><Relationship Id="rId3" Type="http://schemas.openxmlformats.org/officeDocument/2006/relationships/drawing" Target="../drawings/drawing79.xml"/><Relationship Id="rId2" Type="http://schemas.openxmlformats.org/officeDocument/2006/relationships/printerSettings" Target="../printerSettings/printerSettings79.bin"/><Relationship Id="rId1" Type="http://schemas.openxmlformats.org/officeDocument/2006/relationships/hyperlink" Target="mailto:hung.michael@spiderexpress.ne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80.bin"/><Relationship Id="rId1" Type="http://schemas.openxmlformats.org/officeDocument/2006/relationships/hyperlink" Target="mailto:hung.michael@spiderexpress.net" TargetMode="External"/></Relationships>
</file>

<file path=xl/worksheets/_rels/sheet81.xml.rels><?xml version="1.0" encoding="UTF-8" standalone="yes"?>
<Relationships xmlns="http://schemas.openxmlformats.org/package/2006/relationships"><Relationship Id="rId3" Type="http://schemas.openxmlformats.org/officeDocument/2006/relationships/drawing" Target="../drawings/drawing81.xml"/><Relationship Id="rId2" Type="http://schemas.openxmlformats.org/officeDocument/2006/relationships/printerSettings" Target="../printerSettings/printerSettings81.bin"/><Relationship Id="rId1" Type="http://schemas.openxmlformats.org/officeDocument/2006/relationships/hyperlink" Target="mailto:hung.michael@spiderexpress.net" TargetMode="External"/></Relationships>
</file>

<file path=xl/worksheets/_rels/sheet82.xml.rels><?xml version="1.0" encoding="UTF-8" standalone="yes"?>
<Relationships xmlns="http://schemas.openxmlformats.org/package/2006/relationships"><Relationship Id="rId3" Type="http://schemas.openxmlformats.org/officeDocument/2006/relationships/drawing" Target="../drawings/drawing82.xml"/><Relationship Id="rId2" Type="http://schemas.openxmlformats.org/officeDocument/2006/relationships/printerSettings" Target="../printerSettings/printerSettings82.bin"/><Relationship Id="rId1" Type="http://schemas.openxmlformats.org/officeDocument/2006/relationships/hyperlink" Target="mailto:hung.michael@spiderexpress.net" TargetMode="External"/></Relationships>
</file>

<file path=xl/worksheets/_rels/sheet83.xml.rels><?xml version="1.0" encoding="UTF-8" standalone="yes"?>
<Relationships xmlns="http://schemas.openxmlformats.org/package/2006/relationships"><Relationship Id="rId3" Type="http://schemas.openxmlformats.org/officeDocument/2006/relationships/drawing" Target="../drawings/drawing83.xml"/><Relationship Id="rId2" Type="http://schemas.openxmlformats.org/officeDocument/2006/relationships/printerSettings" Target="../printerSettings/printerSettings83.bin"/><Relationship Id="rId1" Type="http://schemas.openxmlformats.org/officeDocument/2006/relationships/hyperlink" Target="mailto:hung.michael@spiderexpres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62A31-E3A6-4D20-ABF4-1C9118FAABDD}">
  <sheetPr>
    <pageSetUpPr fitToPage="1"/>
  </sheetPr>
  <dimension ref="A1:AA48"/>
  <sheetViews>
    <sheetView showGridLines="0" tabSelected="1" topLeftCell="B23" zoomScale="55" zoomScaleNormal="55" workbookViewId="0">
      <selection activeCell="N28" sqref="N28:N4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4.6" customHeight="1" x14ac:dyDescent="0.3">
      <c r="A14" s="28">
        <f t="shared" ref="A14:A48" ca="1" si="0">TODAY()</f>
        <v>46246</v>
      </c>
      <c r="B14" s="139" t="s">
        <v>1316</v>
      </c>
      <c r="C14" s="51" t="s">
        <v>652</v>
      </c>
      <c r="D14" s="38" t="s">
        <v>63</v>
      </c>
      <c r="E14" s="29"/>
      <c r="F14" s="29" t="s">
        <v>1323</v>
      </c>
      <c r="G14" s="29" t="s">
        <v>22</v>
      </c>
      <c r="H14" s="29" t="s">
        <v>36</v>
      </c>
      <c r="I14" s="29" t="s">
        <v>540</v>
      </c>
      <c r="J14" s="176" t="s">
        <v>1325</v>
      </c>
      <c r="K14" s="174">
        <v>3000</v>
      </c>
      <c r="L14" s="174">
        <v>915</v>
      </c>
      <c r="M14" s="175">
        <v>4.1500000000000004</v>
      </c>
      <c r="N14" s="140"/>
      <c r="O14" s="22"/>
      <c r="P14" s="22"/>
      <c r="Q14" s="22"/>
      <c r="R14" s="22"/>
      <c r="S14" s="22"/>
      <c r="T14" s="22"/>
      <c r="U14" s="22"/>
      <c r="V14" s="22"/>
      <c r="W14" s="22"/>
      <c r="X14" s="22"/>
      <c r="Y14" s="22"/>
      <c r="Z14" s="22"/>
      <c r="AA14" s="22"/>
    </row>
    <row r="15" spans="1:27" s="49" customFormat="1" ht="24.6" customHeight="1" x14ac:dyDescent="0.3">
      <c r="A15" s="28">
        <f t="shared" ca="1" si="0"/>
        <v>46246</v>
      </c>
      <c r="B15" s="139" t="s">
        <v>1317</v>
      </c>
      <c r="C15" s="51" t="s">
        <v>652</v>
      </c>
      <c r="D15" s="38" t="s">
        <v>95</v>
      </c>
      <c r="E15" s="29"/>
      <c r="F15" s="29" t="s">
        <v>148</v>
      </c>
      <c r="G15" s="29" t="s">
        <v>22</v>
      </c>
      <c r="H15" s="29" t="s">
        <v>36</v>
      </c>
      <c r="I15" s="29" t="s">
        <v>540</v>
      </c>
      <c r="J15" s="176" t="s">
        <v>557</v>
      </c>
      <c r="K15" s="174"/>
      <c r="L15" s="174">
        <v>100</v>
      </c>
      <c r="M15" s="175">
        <v>0.87</v>
      </c>
      <c r="N15" s="140"/>
      <c r="O15" s="22"/>
      <c r="P15" s="22"/>
      <c r="Q15" s="22"/>
      <c r="R15" s="22"/>
      <c r="S15" s="22"/>
      <c r="T15" s="22"/>
      <c r="U15" s="22"/>
      <c r="V15" s="22"/>
      <c r="W15" s="22"/>
      <c r="X15" s="22"/>
      <c r="Y15" s="22"/>
      <c r="Z15" s="22"/>
      <c r="AA15" s="22"/>
    </row>
    <row r="16" spans="1:27" s="49" customFormat="1" ht="24.6" customHeight="1" x14ac:dyDescent="0.3">
      <c r="A16" s="28">
        <f t="shared" ca="1" si="0"/>
        <v>46246</v>
      </c>
      <c r="B16" s="139" t="s">
        <v>1318</v>
      </c>
      <c r="C16" s="51" t="s">
        <v>652</v>
      </c>
      <c r="D16" s="38" t="s">
        <v>95</v>
      </c>
      <c r="E16" s="29"/>
      <c r="F16" s="29" t="s">
        <v>39</v>
      </c>
      <c r="G16" s="29" t="s">
        <v>22</v>
      </c>
      <c r="H16" s="29" t="s">
        <v>36</v>
      </c>
      <c r="I16" s="29" t="s">
        <v>540</v>
      </c>
      <c r="J16" s="176" t="s">
        <v>548</v>
      </c>
      <c r="K16" s="174"/>
      <c r="L16" s="174">
        <v>2298</v>
      </c>
      <c r="M16" s="175">
        <v>20.29</v>
      </c>
      <c r="N16" s="140"/>
      <c r="O16" s="22"/>
      <c r="P16" s="22"/>
      <c r="Q16" s="22"/>
      <c r="R16" s="22"/>
      <c r="S16" s="22"/>
      <c r="T16" s="22"/>
      <c r="U16" s="22"/>
      <c r="V16" s="22"/>
      <c r="W16" s="22"/>
      <c r="X16" s="22"/>
      <c r="Y16" s="22"/>
      <c r="Z16" s="22"/>
      <c r="AA16" s="22"/>
    </row>
    <row r="17" spans="1:27" s="49" customFormat="1" ht="24.6" customHeight="1" x14ac:dyDescent="0.3">
      <c r="A17" s="28">
        <f t="shared" ca="1" si="0"/>
        <v>46246</v>
      </c>
      <c r="B17" s="139" t="s">
        <v>1319</v>
      </c>
      <c r="C17" s="51" t="s">
        <v>652</v>
      </c>
      <c r="D17" s="38" t="s">
        <v>95</v>
      </c>
      <c r="E17" s="29"/>
      <c r="F17" s="29" t="s">
        <v>39</v>
      </c>
      <c r="G17" s="29" t="s">
        <v>22</v>
      </c>
      <c r="H17" s="29" t="s">
        <v>36</v>
      </c>
      <c r="I17" s="29" t="s">
        <v>540</v>
      </c>
      <c r="J17" s="176" t="s">
        <v>83</v>
      </c>
      <c r="K17" s="174"/>
      <c r="L17" s="174">
        <v>225</v>
      </c>
      <c r="M17" s="175">
        <v>1.88</v>
      </c>
      <c r="N17" s="140"/>
      <c r="O17" s="22"/>
      <c r="P17" s="22"/>
      <c r="Q17" s="22"/>
      <c r="R17" s="22"/>
      <c r="S17" s="22"/>
      <c r="T17" s="22"/>
      <c r="U17" s="22"/>
      <c r="V17" s="22"/>
      <c r="W17" s="22"/>
      <c r="X17" s="22"/>
      <c r="Y17" s="22"/>
      <c r="Z17" s="22"/>
      <c r="AA17" s="22"/>
    </row>
    <row r="18" spans="1:27" s="49" customFormat="1" ht="24.6" customHeight="1" x14ac:dyDescent="0.3">
      <c r="A18" s="28">
        <f t="shared" ca="1" si="0"/>
        <v>46246</v>
      </c>
      <c r="B18" s="139" t="s">
        <v>1320</v>
      </c>
      <c r="C18" s="51" t="s">
        <v>652</v>
      </c>
      <c r="D18" s="38" t="s">
        <v>95</v>
      </c>
      <c r="E18" s="29"/>
      <c r="F18" s="29" t="s">
        <v>148</v>
      </c>
      <c r="G18" s="29" t="s">
        <v>22</v>
      </c>
      <c r="H18" s="29" t="s">
        <v>36</v>
      </c>
      <c r="I18" s="29" t="s">
        <v>540</v>
      </c>
      <c r="J18" s="176" t="s">
        <v>549</v>
      </c>
      <c r="K18" s="174"/>
      <c r="L18" s="174">
        <v>221</v>
      </c>
      <c r="M18" s="175">
        <v>2.1</v>
      </c>
      <c r="N18" s="140"/>
      <c r="O18" s="22"/>
      <c r="P18" s="22"/>
      <c r="Q18" s="22"/>
      <c r="R18" s="22"/>
      <c r="S18" s="22"/>
      <c r="T18" s="22"/>
      <c r="U18" s="22"/>
      <c r="V18" s="22"/>
      <c r="W18" s="22"/>
      <c r="X18" s="22"/>
      <c r="Y18" s="22"/>
      <c r="Z18" s="22"/>
      <c r="AA18" s="22"/>
    </row>
    <row r="19" spans="1:27" s="49" customFormat="1" ht="24.6" customHeight="1" x14ac:dyDescent="0.3">
      <c r="A19" s="28">
        <f t="shared" ca="1" si="0"/>
        <v>46246</v>
      </c>
      <c r="B19" s="139" t="s">
        <v>1321</v>
      </c>
      <c r="C19" s="51" t="s">
        <v>652</v>
      </c>
      <c r="D19" s="38" t="s">
        <v>95</v>
      </c>
      <c r="E19" s="29"/>
      <c r="F19" s="29" t="s">
        <v>39</v>
      </c>
      <c r="G19" s="29" t="s">
        <v>22</v>
      </c>
      <c r="H19" s="29" t="s">
        <v>36</v>
      </c>
      <c r="I19" s="29" t="s">
        <v>540</v>
      </c>
      <c r="J19" s="176" t="s">
        <v>280</v>
      </c>
      <c r="K19" s="174"/>
      <c r="L19" s="174">
        <v>432</v>
      </c>
      <c r="M19" s="175" t="s">
        <v>1324</v>
      </c>
      <c r="N19" s="140"/>
      <c r="O19" s="22"/>
      <c r="P19" s="22"/>
      <c r="Q19" s="22"/>
      <c r="R19" s="22"/>
      <c r="S19" s="22"/>
      <c r="T19" s="22"/>
      <c r="U19" s="22"/>
      <c r="V19" s="22"/>
      <c r="W19" s="22"/>
      <c r="X19" s="22"/>
      <c r="Y19" s="22"/>
      <c r="Z19" s="22"/>
      <c r="AA19" s="22"/>
    </row>
    <row r="20" spans="1:27" s="49" customFormat="1" ht="24.6" customHeight="1" x14ac:dyDescent="0.3">
      <c r="A20" s="28">
        <f t="shared" ca="1" si="0"/>
        <v>46246</v>
      </c>
      <c r="B20" s="139" t="s">
        <v>1322</v>
      </c>
      <c r="C20" s="51" t="s">
        <v>652</v>
      </c>
      <c r="D20" s="38" t="s">
        <v>95</v>
      </c>
      <c r="E20" s="29"/>
      <c r="F20" s="29" t="s">
        <v>148</v>
      </c>
      <c r="G20" s="29" t="s">
        <v>22</v>
      </c>
      <c r="H20" s="29" t="s">
        <v>36</v>
      </c>
      <c r="I20" s="29" t="s">
        <v>540</v>
      </c>
      <c r="J20" s="176" t="s">
        <v>551</v>
      </c>
      <c r="K20" s="174"/>
      <c r="L20" s="174">
        <v>949</v>
      </c>
      <c r="M20" s="175">
        <v>0.76</v>
      </c>
      <c r="N20" s="140"/>
      <c r="O20" s="22"/>
      <c r="P20" s="22"/>
      <c r="Q20" s="22"/>
      <c r="R20" s="22"/>
      <c r="S20" s="22"/>
      <c r="T20" s="22"/>
      <c r="U20" s="22"/>
      <c r="V20" s="22"/>
      <c r="W20" s="22"/>
      <c r="X20" s="22"/>
      <c r="Y20" s="22"/>
      <c r="Z20" s="22"/>
      <c r="AA20" s="22"/>
    </row>
    <row r="21" spans="1:27" s="49" customFormat="1" ht="24.6" customHeight="1" x14ac:dyDescent="0.3">
      <c r="A21" s="28">
        <f t="shared" ca="1" si="0"/>
        <v>46246</v>
      </c>
      <c r="B21" s="139" t="s">
        <v>1326</v>
      </c>
      <c r="C21" s="51" t="s">
        <v>652</v>
      </c>
      <c r="D21" s="38" t="s">
        <v>95</v>
      </c>
      <c r="E21" s="29"/>
      <c r="F21" s="29" t="s">
        <v>931</v>
      </c>
      <c r="G21" s="29" t="s">
        <v>22</v>
      </c>
      <c r="H21" s="29" t="s">
        <v>36</v>
      </c>
      <c r="I21" s="29" t="s">
        <v>540</v>
      </c>
      <c r="J21" s="176" t="s">
        <v>1333</v>
      </c>
      <c r="K21" s="174">
        <v>3</v>
      </c>
      <c r="L21" s="174">
        <v>10</v>
      </c>
      <c r="M21" s="175">
        <v>0.1</v>
      </c>
      <c r="N21" s="140"/>
      <c r="O21" s="22"/>
      <c r="P21" s="22"/>
      <c r="Q21" s="22"/>
      <c r="R21" s="22"/>
      <c r="S21" s="22"/>
      <c r="T21" s="22"/>
      <c r="U21" s="22"/>
      <c r="V21" s="22"/>
      <c r="W21" s="22"/>
      <c r="X21" s="22"/>
      <c r="Y21" s="22"/>
      <c r="Z21" s="22"/>
      <c r="AA21" s="22"/>
    </row>
    <row r="22" spans="1:27" s="49" customFormat="1" ht="24.6" customHeight="1" x14ac:dyDescent="0.3">
      <c r="A22" s="28">
        <f t="shared" ca="1" si="0"/>
        <v>46246</v>
      </c>
      <c r="B22" s="139" t="s">
        <v>1327</v>
      </c>
      <c r="C22" s="51" t="s">
        <v>652</v>
      </c>
      <c r="D22" s="38" t="s">
        <v>95</v>
      </c>
      <c r="E22" s="29"/>
      <c r="F22" s="29" t="s">
        <v>931</v>
      </c>
      <c r="G22" s="29" t="s">
        <v>22</v>
      </c>
      <c r="H22" s="29" t="s">
        <v>36</v>
      </c>
      <c r="I22" s="29" t="s">
        <v>540</v>
      </c>
      <c r="J22" s="176" t="s">
        <v>1334</v>
      </c>
      <c r="K22" s="174">
        <v>1</v>
      </c>
      <c r="L22" s="174">
        <v>10</v>
      </c>
      <c r="M22" s="175">
        <v>0.1</v>
      </c>
      <c r="N22" s="140"/>
      <c r="O22" s="22"/>
      <c r="P22" s="22"/>
      <c r="Q22" s="22"/>
      <c r="R22" s="22"/>
      <c r="S22" s="22"/>
      <c r="T22" s="22"/>
      <c r="U22" s="22"/>
      <c r="V22" s="22"/>
      <c r="W22" s="22"/>
      <c r="X22" s="22"/>
      <c r="Y22" s="22"/>
      <c r="Z22" s="22"/>
      <c r="AA22" s="22"/>
    </row>
    <row r="23" spans="1:27" s="49" customFormat="1" ht="24.6" customHeight="1" x14ac:dyDescent="0.3">
      <c r="A23" s="28">
        <f t="shared" ca="1" si="0"/>
        <v>46246</v>
      </c>
      <c r="B23" s="139" t="s">
        <v>1328</v>
      </c>
      <c r="C23" s="51" t="s">
        <v>652</v>
      </c>
      <c r="D23" s="38" t="s">
        <v>95</v>
      </c>
      <c r="E23" s="29"/>
      <c r="F23" s="29" t="s">
        <v>931</v>
      </c>
      <c r="G23" s="29" t="s">
        <v>22</v>
      </c>
      <c r="H23" s="29" t="s">
        <v>36</v>
      </c>
      <c r="I23" s="29" t="s">
        <v>540</v>
      </c>
      <c r="J23" s="176" t="s">
        <v>1335</v>
      </c>
      <c r="K23" s="174">
        <v>2</v>
      </c>
      <c r="L23" s="174">
        <v>10</v>
      </c>
      <c r="M23" s="175">
        <v>0.1</v>
      </c>
      <c r="N23" s="140"/>
      <c r="O23" s="22"/>
      <c r="P23" s="22"/>
      <c r="Q23" s="22"/>
      <c r="R23" s="22"/>
      <c r="S23" s="22"/>
      <c r="T23" s="22"/>
      <c r="U23" s="22"/>
      <c r="V23" s="22"/>
      <c r="W23" s="22"/>
      <c r="X23" s="22"/>
      <c r="Y23" s="22"/>
      <c r="Z23" s="22"/>
      <c r="AA23" s="22"/>
    </row>
    <row r="24" spans="1:27" s="49" customFormat="1" ht="24.6" customHeight="1" x14ac:dyDescent="0.3">
      <c r="A24" s="28">
        <f t="shared" ca="1" si="0"/>
        <v>46246</v>
      </c>
      <c r="B24" s="139" t="s">
        <v>1329</v>
      </c>
      <c r="C24" s="51" t="s">
        <v>652</v>
      </c>
      <c r="D24" s="38" t="s">
        <v>95</v>
      </c>
      <c r="E24" s="29"/>
      <c r="F24" s="29" t="s">
        <v>931</v>
      </c>
      <c r="G24" s="29" t="s">
        <v>22</v>
      </c>
      <c r="H24" s="29" t="s">
        <v>36</v>
      </c>
      <c r="I24" s="29" t="s">
        <v>540</v>
      </c>
      <c r="J24" s="176" t="s">
        <v>1336</v>
      </c>
      <c r="K24" s="174">
        <v>2</v>
      </c>
      <c r="L24" s="174">
        <v>10</v>
      </c>
      <c r="M24" s="175">
        <v>0.1</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209" t="s">
        <v>1330</v>
      </c>
      <c r="C25" s="51" t="s">
        <v>652</v>
      </c>
      <c r="D25" s="38" t="s">
        <v>95</v>
      </c>
      <c r="E25" s="29"/>
      <c r="F25" s="210" t="s">
        <v>931</v>
      </c>
      <c r="G25" s="29" t="s">
        <v>22</v>
      </c>
      <c r="H25" s="29" t="s">
        <v>36</v>
      </c>
      <c r="I25" s="29" t="s">
        <v>540</v>
      </c>
      <c r="J25" s="176" t="s">
        <v>1337</v>
      </c>
      <c r="K25" s="174">
        <v>3</v>
      </c>
      <c r="L25" s="174">
        <v>10</v>
      </c>
      <c r="M25" s="175">
        <v>0.1</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209" t="s">
        <v>1331</v>
      </c>
      <c r="C26" s="51" t="s">
        <v>652</v>
      </c>
      <c r="D26" s="38" t="s">
        <v>95</v>
      </c>
      <c r="E26" s="29"/>
      <c r="F26" s="210" t="s">
        <v>931</v>
      </c>
      <c r="G26" s="29" t="s">
        <v>22</v>
      </c>
      <c r="H26" s="29" t="s">
        <v>36</v>
      </c>
      <c r="I26" s="29" t="s">
        <v>540</v>
      </c>
      <c r="J26" s="176" t="s">
        <v>1338</v>
      </c>
      <c r="K26" s="174">
        <v>4</v>
      </c>
      <c r="L26" s="174">
        <v>10</v>
      </c>
      <c r="M26" s="175">
        <v>0.1</v>
      </c>
      <c r="N26" s="140"/>
      <c r="O26" s="22"/>
      <c r="P26" s="22"/>
      <c r="Q26" s="22"/>
      <c r="R26" s="22"/>
      <c r="S26" s="22"/>
      <c r="T26" s="22"/>
      <c r="U26" s="22"/>
      <c r="V26" s="22"/>
      <c r="W26" s="22"/>
      <c r="X26" s="22"/>
      <c r="Y26" s="22"/>
      <c r="Z26" s="22"/>
      <c r="AA26" s="22"/>
    </row>
    <row r="27" spans="1:27" s="49" customFormat="1" ht="25.05" customHeight="1" x14ac:dyDescent="0.3">
      <c r="A27" s="28">
        <f t="shared" ca="1" si="0"/>
        <v>46246</v>
      </c>
      <c r="B27" s="209" t="s">
        <v>1332</v>
      </c>
      <c r="C27" s="51" t="s">
        <v>652</v>
      </c>
      <c r="D27" s="38" t="s">
        <v>95</v>
      </c>
      <c r="E27" s="29"/>
      <c r="F27" s="210" t="s">
        <v>931</v>
      </c>
      <c r="G27" s="29" t="s">
        <v>22</v>
      </c>
      <c r="H27" s="29" t="s">
        <v>36</v>
      </c>
      <c r="I27" s="29" t="s">
        <v>540</v>
      </c>
      <c r="J27" s="176" t="s">
        <v>1339</v>
      </c>
      <c r="K27" s="174">
        <v>1</v>
      </c>
      <c r="L27" s="174">
        <v>10</v>
      </c>
      <c r="M27" s="175">
        <v>0.1</v>
      </c>
      <c r="N27" s="140"/>
      <c r="O27" s="22"/>
      <c r="P27" s="22"/>
      <c r="Q27" s="22"/>
      <c r="R27" s="22"/>
      <c r="S27" s="22"/>
      <c r="T27" s="22"/>
      <c r="U27" s="22"/>
      <c r="V27" s="22"/>
      <c r="W27" s="22"/>
      <c r="X27" s="22"/>
      <c r="Y27" s="22"/>
      <c r="Z27" s="22"/>
      <c r="AA27" s="22"/>
    </row>
    <row r="28" spans="1:27" s="71" customFormat="1" ht="24.6" customHeight="1" x14ac:dyDescent="0.3">
      <c r="A28" s="65">
        <f t="shared" ca="1" si="0"/>
        <v>46246</v>
      </c>
      <c r="B28" s="236" t="s">
        <v>1340</v>
      </c>
      <c r="C28" s="66" t="s">
        <v>652</v>
      </c>
      <c r="D28" s="67" t="s">
        <v>95</v>
      </c>
      <c r="E28" s="61"/>
      <c r="F28" s="237" t="s">
        <v>931</v>
      </c>
      <c r="G28" s="61" t="s">
        <v>22</v>
      </c>
      <c r="H28" s="61" t="s">
        <v>36</v>
      </c>
      <c r="I28" s="61" t="s">
        <v>540</v>
      </c>
      <c r="J28" s="238" t="s">
        <v>1357</v>
      </c>
      <c r="K28" s="178">
        <v>4</v>
      </c>
      <c r="L28" s="178">
        <v>10</v>
      </c>
      <c r="M28" s="179">
        <v>0.1</v>
      </c>
      <c r="N28" s="239" t="s">
        <v>1378</v>
      </c>
      <c r="O28" s="70"/>
      <c r="P28" s="70"/>
      <c r="Q28" s="70"/>
      <c r="R28" s="70"/>
      <c r="S28" s="70"/>
      <c r="T28" s="70"/>
      <c r="U28" s="70"/>
      <c r="V28" s="70"/>
      <c r="W28" s="70"/>
      <c r="X28" s="70"/>
      <c r="Y28" s="70"/>
      <c r="Z28" s="70"/>
      <c r="AA28" s="70"/>
    </row>
    <row r="29" spans="1:27" s="71" customFormat="1" ht="25.05" customHeight="1" x14ac:dyDescent="0.3">
      <c r="A29" s="65">
        <f t="shared" ca="1" si="0"/>
        <v>46246</v>
      </c>
      <c r="B29" s="236" t="s">
        <v>1341</v>
      </c>
      <c r="C29" s="66" t="s">
        <v>652</v>
      </c>
      <c r="D29" s="67" t="s">
        <v>95</v>
      </c>
      <c r="E29" s="61"/>
      <c r="F29" s="237" t="s">
        <v>931</v>
      </c>
      <c r="G29" s="61" t="s">
        <v>22</v>
      </c>
      <c r="H29" s="61" t="s">
        <v>36</v>
      </c>
      <c r="I29" s="61" t="s">
        <v>540</v>
      </c>
      <c r="J29" s="238" t="s">
        <v>1358</v>
      </c>
      <c r="K29" s="178">
        <v>1</v>
      </c>
      <c r="L29" s="178">
        <v>10</v>
      </c>
      <c r="M29" s="179">
        <v>0.1</v>
      </c>
      <c r="N29" s="240"/>
      <c r="O29" s="70"/>
      <c r="P29" s="70"/>
      <c r="Q29" s="70"/>
      <c r="R29" s="70"/>
      <c r="S29" s="70"/>
      <c r="T29" s="70"/>
      <c r="U29" s="70"/>
      <c r="V29" s="70"/>
      <c r="W29" s="70"/>
      <c r="X29" s="70"/>
      <c r="Y29" s="70"/>
      <c r="Z29" s="70"/>
      <c r="AA29" s="70"/>
    </row>
    <row r="30" spans="1:27" s="71" customFormat="1" ht="25.05" customHeight="1" x14ac:dyDescent="0.3">
      <c r="A30" s="65">
        <f t="shared" ca="1" si="0"/>
        <v>46246</v>
      </c>
      <c r="B30" s="236" t="s">
        <v>1342</v>
      </c>
      <c r="C30" s="66" t="s">
        <v>652</v>
      </c>
      <c r="D30" s="67" t="s">
        <v>95</v>
      </c>
      <c r="E30" s="61"/>
      <c r="F30" s="237" t="s">
        <v>931</v>
      </c>
      <c r="G30" s="61" t="s">
        <v>22</v>
      </c>
      <c r="H30" s="61" t="s">
        <v>36</v>
      </c>
      <c r="I30" s="61" t="s">
        <v>540</v>
      </c>
      <c r="J30" s="238" t="s">
        <v>1359</v>
      </c>
      <c r="K30" s="178">
        <v>2</v>
      </c>
      <c r="L30" s="178">
        <v>10</v>
      </c>
      <c r="M30" s="179">
        <v>0.1</v>
      </c>
      <c r="N30" s="240"/>
      <c r="O30" s="70"/>
      <c r="P30" s="70"/>
      <c r="Q30" s="70"/>
      <c r="R30" s="70"/>
      <c r="S30" s="70"/>
      <c r="T30" s="70"/>
      <c r="U30" s="70"/>
      <c r="V30" s="70"/>
      <c r="W30" s="70"/>
      <c r="X30" s="70"/>
      <c r="Y30" s="70"/>
      <c r="Z30" s="70"/>
      <c r="AA30" s="70"/>
    </row>
    <row r="31" spans="1:27" s="71" customFormat="1" ht="25.05" customHeight="1" x14ac:dyDescent="0.3">
      <c r="A31" s="65">
        <f t="shared" ca="1" si="0"/>
        <v>46246</v>
      </c>
      <c r="B31" s="236" t="s">
        <v>1343</v>
      </c>
      <c r="C31" s="66" t="s">
        <v>652</v>
      </c>
      <c r="D31" s="67" t="s">
        <v>95</v>
      </c>
      <c r="E31" s="61"/>
      <c r="F31" s="237" t="s">
        <v>931</v>
      </c>
      <c r="G31" s="61" t="s">
        <v>22</v>
      </c>
      <c r="H31" s="61" t="s">
        <v>36</v>
      </c>
      <c r="I31" s="61" t="s">
        <v>540</v>
      </c>
      <c r="J31" s="238" t="s">
        <v>1360</v>
      </c>
      <c r="K31" s="178">
        <v>4</v>
      </c>
      <c r="L31" s="178">
        <v>10</v>
      </c>
      <c r="M31" s="179">
        <v>0.1</v>
      </c>
      <c r="N31" s="240"/>
      <c r="O31" s="70"/>
      <c r="P31" s="70"/>
      <c r="Q31" s="70"/>
      <c r="R31" s="70"/>
      <c r="S31" s="70"/>
      <c r="T31" s="70"/>
      <c r="U31" s="70"/>
      <c r="V31" s="70"/>
      <c r="W31" s="70"/>
      <c r="X31" s="70"/>
      <c r="Y31" s="70"/>
      <c r="Z31" s="70"/>
      <c r="AA31" s="70"/>
    </row>
    <row r="32" spans="1:27" s="71" customFormat="1" ht="25.05" customHeight="1" x14ac:dyDescent="0.3">
      <c r="A32" s="65">
        <f t="shared" ca="1" si="0"/>
        <v>46246</v>
      </c>
      <c r="B32" s="236" t="s">
        <v>1344</v>
      </c>
      <c r="C32" s="66" t="s">
        <v>652</v>
      </c>
      <c r="D32" s="67" t="s">
        <v>95</v>
      </c>
      <c r="E32" s="61"/>
      <c r="F32" s="237" t="s">
        <v>931</v>
      </c>
      <c r="G32" s="61" t="s">
        <v>22</v>
      </c>
      <c r="H32" s="61" t="s">
        <v>36</v>
      </c>
      <c r="I32" s="61" t="s">
        <v>540</v>
      </c>
      <c r="J32" s="238" t="s">
        <v>1361</v>
      </c>
      <c r="K32" s="178">
        <v>8</v>
      </c>
      <c r="L32" s="178">
        <v>10</v>
      </c>
      <c r="M32" s="179">
        <v>0.1</v>
      </c>
      <c r="N32" s="240"/>
      <c r="O32" s="70"/>
      <c r="P32" s="70"/>
      <c r="Q32" s="70"/>
      <c r="R32" s="70"/>
      <c r="S32" s="70"/>
      <c r="T32" s="70"/>
      <c r="U32" s="70"/>
      <c r="V32" s="70"/>
      <c r="W32" s="70"/>
      <c r="X32" s="70"/>
      <c r="Y32" s="70"/>
      <c r="Z32" s="70"/>
      <c r="AA32" s="70"/>
    </row>
    <row r="33" spans="1:27" s="71" customFormat="1" ht="25.05" customHeight="1" x14ac:dyDescent="0.3">
      <c r="A33" s="65">
        <f t="shared" ca="1" si="0"/>
        <v>46246</v>
      </c>
      <c r="B33" s="236" t="s">
        <v>1345</v>
      </c>
      <c r="C33" s="66" t="s">
        <v>652</v>
      </c>
      <c r="D33" s="67" t="s">
        <v>95</v>
      </c>
      <c r="E33" s="61"/>
      <c r="F33" s="237" t="s">
        <v>931</v>
      </c>
      <c r="G33" s="61" t="s">
        <v>22</v>
      </c>
      <c r="H33" s="61" t="s">
        <v>36</v>
      </c>
      <c r="I33" s="61" t="s">
        <v>540</v>
      </c>
      <c r="J33" s="238" t="s">
        <v>1362</v>
      </c>
      <c r="K33" s="178">
        <v>30</v>
      </c>
      <c r="L33" s="178">
        <v>10</v>
      </c>
      <c r="M33" s="179">
        <v>0.1</v>
      </c>
      <c r="N33" s="240"/>
      <c r="O33" s="70"/>
      <c r="P33" s="70"/>
      <c r="Q33" s="70"/>
      <c r="R33" s="70"/>
      <c r="S33" s="70"/>
      <c r="T33" s="70"/>
      <c r="U33" s="70"/>
      <c r="V33" s="70"/>
      <c r="W33" s="70"/>
      <c r="X33" s="70"/>
      <c r="Y33" s="70"/>
      <c r="Z33" s="70"/>
      <c r="AA33" s="70"/>
    </row>
    <row r="34" spans="1:27" s="71" customFormat="1" ht="25.05" customHeight="1" x14ac:dyDescent="0.3">
      <c r="A34" s="65">
        <f t="shared" ca="1" si="0"/>
        <v>46246</v>
      </c>
      <c r="B34" s="236" t="s">
        <v>1346</v>
      </c>
      <c r="C34" s="66" t="s">
        <v>652</v>
      </c>
      <c r="D34" s="67" t="s">
        <v>95</v>
      </c>
      <c r="E34" s="61"/>
      <c r="F34" s="237" t="s">
        <v>931</v>
      </c>
      <c r="G34" s="61" t="s">
        <v>22</v>
      </c>
      <c r="H34" s="61" t="s">
        <v>36</v>
      </c>
      <c r="I34" s="61" t="s">
        <v>540</v>
      </c>
      <c r="J34" s="238" t="s">
        <v>1363</v>
      </c>
      <c r="K34" s="178">
        <v>92</v>
      </c>
      <c r="L34" s="178">
        <v>10</v>
      </c>
      <c r="M34" s="179">
        <v>0.1</v>
      </c>
      <c r="N34" s="240"/>
      <c r="O34" s="70"/>
      <c r="P34" s="70"/>
      <c r="Q34" s="70"/>
      <c r="R34" s="70"/>
      <c r="S34" s="70"/>
      <c r="T34" s="70"/>
      <c r="U34" s="70"/>
      <c r="V34" s="70"/>
      <c r="W34" s="70"/>
      <c r="X34" s="70"/>
      <c r="Y34" s="70"/>
      <c r="Z34" s="70"/>
      <c r="AA34" s="70"/>
    </row>
    <row r="35" spans="1:27" s="71" customFormat="1" ht="25.05" customHeight="1" x14ac:dyDescent="0.3">
      <c r="A35" s="65">
        <f t="shared" ca="1" si="0"/>
        <v>46246</v>
      </c>
      <c r="B35" s="236" t="s">
        <v>1347</v>
      </c>
      <c r="C35" s="66" t="s">
        <v>652</v>
      </c>
      <c r="D35" s="67" t="s">
        <v>95</v>
      </c>
      <c r="E35" s="61"/>
      <c r="F35" s="237" t="s">
        <v>931</v>
      </c>
      <c r="G35" s="61" t="s">
        <v>22</v>
      </c>
      <c r="H35" s="61" t="s">
        <v>36</v>
      </c>
      <c r="I35" s="61" t="s">
        <v>540</v>
      </c>
      <c r="J35" s="238" t="s">
        <v>1364</v>
      </c>
      <c r="K35" s="178">
        <v>11</v>
      </c>
      <c r="L35" s="178">
        <v>10</v>
      </c>
      <c r="M35" s="179">
        <v>0.1</v>
      </c>
      <c r="N35" s="240"/>
      <c r="O35" s="70"/>
      <c r="P35" s="70"/>
      <c r="Q35" s="70"/>
      <c r="R35" s="70"/>
      <c r="S35" s="70"/>
      <c r="T35" s="70"/>
      <c r="U35" s="70"/>
      <c r="V35" s="70"/>
      <c r="W35" s="70"/>
      <c r="X35" s="70"/>
      <c r="Y35" s="70"/>
      <c r="Z35" s="70"/>
      <c r="AA35" s="70"/>
    </row>
    <row r="36" spans="1:27" s="71" customFormat="1" ht="25.05" customHeight="1" x14ac:dyDescent="0.3">
      <c r="A36" s="65">
        <f t="shared" ca="1" si="0"/>
        <v>46246</v>
      </c>
      <c r="B36" s="236" t="s">
        <v>1348</v>
      </c>
      <c r="C36" s="66" t="s">
        <v>652</v>
      </c>
      <c r="D36" s="67" t="s">
        <v>95</v>
      </c>
      <c r="E36" s="61"/>
      <c r="F36" s="237" t="s">
        <v>931</v>
      </c>
      <c r="G36" s="61" t="s">
        <v>22</v>
      </c>
      <c r="H36" s="61" t="s">
        <v>36</v>
      </c>
      <c r="I36" s="61" t="s">
        <v>540</v>
      </c>
      <c r="J36" s="238" t="s">
        <v>1365</v>
      </c>
      <c r="K36" s="178">
        <v>16</v>
      </c>
      <c r="L36" s="178">
        <v>10</v>
      </c>
      <c r="M36" s="179">
        <v>0.1</v>
      </c>
      <c r="N36" s="240"/>
      <c r="O36" s="70"/>
      <c r="P36" s="70"/>
      <c r="Q36" s="70"/>
      <c r="R36" s="70"/>
      <c r="S36" s="70"/>
      <c r="T36" s="70"/>
      <c r="U36" s="70"/>
      <c r="V36" s="70"/>
      <c r="W36" s="70"/>
      <c r="X36" s="70"/>
      <c r="Y36" s="70"/>
      <c r="Z36" s="70"/>
      <c r="AA36" s="70"/>
    </row>
    <row r="37" spans="1:27" s="71" customFormat="1" ht="25.05" customHeight="1" x14ac:dyDescent="0.3">
      <c r="A37" s="65">
        <f t="shared" ca="1" si="0"/>
        <v>46246</v>
      </c>
      <c r="B37" s="236" t="s">
        <v>1349</v>
      </c>
      <c r="C37" s="66" t="s">
        <v>652</v>
      </c>
      <c r="D37" s="67" t="s">
        <v>95</v>
      </c>
      <c r="E37" s="61"/>
      <c r="F37" s="237" t="s">
        <v>931</v>
      </c>
      <c r="G37" s="61" t="s">
        <v>22</v>
      </c>
      <c r="H37" s="61" t="s">
        <v>36</v>
      </c>
      <c r="I37" s="61" t="s">
        <v>540</v>
      </c>
      <c r="J37" s="238" t="s">
        <v>1366</v>
      </c>
      <c r="K37" s="178">
        <v>10</v>
      </c>
      <c r="L37" s="178">
        <v>10</v>
      </c>
      <c r="M37" s="179">
        <v>0.1</v>
      </c>
      <c r="N37" s="240"/>
      <c r="O37" s="70"/>
      <c r="P37" s="70"/>
      <c r="Q37" s="70"/>
      <c r="R37" s="70"/>
      <c r="S37" s="70"/>
      <c r="T37" s="70"/>
      <c r="U37" s="70"/>
      <c r="V37" s="70"/>
      <c r="W37" s="70"/>
      <c r="X37" s="70"/>
      <c r="Y37" s="70"/>
      <c r="Z37" s="70"/>
      <c r="AA37" s="70"/>
    </row>
    <row r="38" spans="1:27" s="71" customFormat="1" ht="25.05" customHeight="1" x14ac:dyDescent="0.3">
      <c r="A38" s="65">
        <f t="shared" ca="1" si="0"/>
        <v>46246</v>
      </c>
      <c r="B38" s="236" t="s">
        <v>1350</v>
      </c>
      <c r="C38" s="66" t="s">
        <v>652</v>
      </c>
      <c r="D38" s="67" t="s">
        <v>95</v>
      </c>
      <c r="E38" s="61"/>
      <c r="F38" s="237" t="s">
        <v>931</v>
      </c>
      <c r="G38" s="61" t="s">
        <v>22</v>
      </c>
      <c r="H38" s="61" t="s">
        <v>36</v>
      </c>
      <c r="I38" s="61" t="s">
        <v>540</v>
      </c>
      <c r="J38" s="238" t="s">
        <v>1367</v>
      </c>
      <c r="K38" s="178">
        <v>13</v>
      </c>
      <c r="L38" s="178">
        <v>10</v>
      </c>
      <c r="M38" s="179">
        <v>0.1</v>
      </c>
      <c r="N38" s="240"/>
      <c r="O38" s="70"/>
      <c r="P38" s="70"/>
      <c r="Q38" s="70"/>
      <c r="R38" s="70"/>
      <c r="S38" s="70"/>
      <c r="T38" s="70"/>
      <c r="U38" s="70"/>
      <c r="V38" s="70"/>
      <c r="W38" s="70"/>
      <c r="X38" s="70"/>
      <c r="Y38" s="70"/>
      <c r="Z38" s="70"/>
      <c r="AA38" s="70"/>
    </row>
    <row r="39" spans="1:27" s="71" customFormat="1" ht="25.05" customHeight="1" x14ac:dyDescent="0.3">
      <c r="A39" s="65">
        <f t="shared" ca="1" si="0"/>
        <v>46246</v>
      </c>
      <c r="B39" s="236" t="s">
        <v>1351</v>
      </c>
      <c r="C39" s="66" t="s">
        <v>652</v>
      </c>
      <c r="D39" s="67" t="s">
        <v>95</v>
      </c>
      <c r="E39" s="61"/>
      <c r="F39" s="237" t="s">
        <v>931</v>
      </c>
      <c r="G39" s="61" t="s">
        <v>22</v>
      </c>
      <c r="H39" s="61" t="s">
        <v>36</v>
      </c>
      <c r="I39" s="61" t="s">
        <v>540</v>
      </c>
      <c r="J39" s="238" t="s">
        <v>1368</v>
      </c>
      <c r="K39" s="178">
        <v>2</v>
      </c>
      <c r="L39" s="178">
        <v>10</v>
      </c>
      <c r="M39" s="179">
        <v>0.1</v>
      </c>
      <c r="N39" s="240"/>
      <c r="O39" s="70"/>
      <c r="P39" s="70"/>
      <c r="Q39" s="70"/>
      <c r="R39" s="70"/>
      <c r="S39" s="70"/>
      <c r="T39" s="70"/>
      <c r="U39" s="70"/>
      <c r="V39" s="70"/>
      <c r="W39" s="70"/>
      <c r="X39" s="70"/>
      <c r="Y39" s="70"/>
      <c r="Z39" s="70"/>
      <c r="AA39" s="70"/>
    </row>
    <row r="40" spans="1:27" s="71" customFormat="1" ht="25.05" customHeight="1" x14ac:dyDescent="0.3">
      <c r="A40" s="65">
        <f t="shared" ca="1" si="0"/>
        <v>46246</v>
      </c>
      <c r="B40" s="236" t="s">
        <v>1352</v>
      </c>
      <c r="C40" s="66" t="s">
        <v>652</v>
      </c>
      <c r="D40" s="67" t="s">
        <v>95</v>
      </c>
      <c r="E40" s="61"/>
      <c r="F40" s="237" t="s">
        <v>931</v>
      </c>
      <c r="G40" s="61" t="s">
        <v>22</v>
      </c>
      <c r="H40" s="61" t="s">
        <v>36</v>
      </c>
      <c r="I40" s="61" t="s">
        <v>540</v>
      </c>
      <c r="J40" s="238" t="s">
        <v>1369</v>
      </c>
      <c r="K40" s="178">
        <v>6</v>
      </c>
      <c r="L40" s="178">
        <v>10</v>
      </c>
      <c r="M40" s="179">
        <v>0.1</v>
      </c>
      <c r="N40" s="240"/>
      <c r="O40" s="70"/>
      <c r="P40" s="70"/>
      <c r="Q40" s="70"/>
      <c r="R40" s="70"/>
      <c r="S40" s="70"/>
      <c r="T40" s="70"/>
      <c r="U40" s="70"/>
      <c r="V40" s="70"/>
      <c r="W40" s="70"/>
      <c r="X40" s="70"/>
      <c r="Y40" s="70"/>
      <c r="Z40" s="70"/>
      <c r="AA40" s="70"/>
    </row>
    <row r="41" spans="1:27" s="71" customFormat="1" ht="25.05" customHeight="1" x14ac:dyDescent="0.3">
      <c r="A41" s="65">
        <f t="shared" ca="1" si="0"/>
        <v>46246</v>
      </c>
      <c r="B41" s="236" t="s">
        <v>1353</v>
      </c>
      <c r="C41" s="66" t="s">
        <v>652</v>
      </c>
      <c r="D41" s="67" t="s">
        <v>95</v>
      </c>
      <c r="E41" s="61"/>
      <c r="F41" s="237" t="s">
        <v>931</v>
      </c>
      <c r="G41" s="61" t="s">
        <v>22</v>
      </c>
      <c r="H41" s="61" t="s">
        <v>36</v>
      </c>
      <c r="I41" s="61" t="s">
        <v>540</v>
      </c>
      <c r="J41" s="238" t="s">
        <v>1370</v>
      </c>
      <c r="K41" s="178">
        <v>4</v>
      </c>
      <c r="L41" s="178">
        <v>10</v>
      </c>
      <c r="M41" s="179">
        <v>0.1</v>
      </c>
      <c r="N41" s="240"/>
      <c r="O41" s="70"/>
      <c r="P41" s="70"/>
      <c r="Q41" s="70"/>
      <c r="R41" s="70"/>
      <c r="S41" s="70"/>
      <c r="T41" s="70"/>
      <c r="U41" s="70"/>
      <c r="V41" s="70"/>
      <c r="W41" s="70"/>
      <c r="X41" s="70"/>
      <c r="Y41" s="70"/>
      <c r="Z41" s="70"/>
      <c r="AA41" s="70"/>
    </row>
    <row r="42" spans="1:27" s="71" customFormat="1" ht="25.05" customHeight="1" x14ac:dyDescent="0.3">
      <c r="A42" s="65">
        <f t="shared" ca="1" si="0"/>
        <v>46246</v>
      </c>
      <c r="B42" s="236" t="s">
        <v>1354</v>
      </c>
      <c r="C42" s="66" t="s">
        <v>652</v>
      </c>
      <c r="D42" s="67" t="s">
        <v>95</v>
      </c>
      <c r="E42" s="61"/>
      <c r="F42" s="237" t="s">
        <v>931</v>
      </c>
      <c r="G42" s="61" t="s">
        <v>22</v>
      </c>
      <c r="H42" s="61" t="s">
        <v>36</v>
      </c>
      <c r="I42" s="61" t="s">
        <v>540</v>
      </c>
      <c r="J42" s="238" t="s">
        <v>1371</v>
      </c>
      <c r="K42" s="178">
        <v>24</v>
      </c>
      <c r="L42" s="178">
        <v>10</v>
      </c>
      <c r="M42" s="179">
        <v>0.1</v>
      </c>
      <c r="N42" s="240"/>
      <c r="O42" s="70"/>
      <c r="P42" s="70"/>
      <c r="Q42" s="70"/>
      <c r="R42" s="70"/>
      <c r="S42" s="70"/>
      <c r="T42" s="70"/>
      <c r="U42" s="70"/>
      <c r="V42" s="70"/>
      <c r="W42" s="70"/>
      <c r="X42" s="70"/>
      <c r="Y42" s="70"/>
      <c r="Z42" s="70"/>
      <c r="AA42" s="70"/>
    </row>
    <row r="43" spans="1:27" s="71" customFormat="1" ht="25.05" customHeight="1" x14ac:dyDescent="0.3">
      <c r="A43" s="65">
        <f t="shared" ca="1" si="0"/>
        <v>46246</v>
      </c>
      <c r="B43" s="236" t="s">
        <v>1355</v>
      </c>
      <c r="C43" s="66" t="s">
        <v>652</v>
      </c>
      <c r="D43" s="67" t="s">
        <v>95</v>
      </c>
      <c r="E43" s="61"/>
      <c r="F43" s="237" t="s">
        <v>931</v>
      </c>
      <c r="G43" s="61" t="s">
        <v>22</v>
      </c>
      <c r="H43" s="61" t="s">
        <v>36</v>
      </c>
      <c r="I43" s="61" t="s">
        <v>540</v>
      </c>
      <c r="J43" s="238" t="s">
        <v>1372</v>
      </c>
      <c r="K43" s="178">
        <v>8</v>
      </c>
      <c r="L43" s="178">
        <v>10</v>
      </c>
      <c r="M43" s="179">
        <v>0.1</v>
      </c>
      <c r="N43" s="240"/>
      <c r="O43" s="70"/>
      <c r="P43" s="70"/>
      <c r="Q43" s="70"/>
      <c r="R43" s="70"/>
      <c r="S43" s="70"/>
      <c r="T43" s="70"/>
      <c r="U43" s="70"/>
      <c r="V43" s="70"/>
      <c r="W43" s="70"/>
      <c r="X43" s="70"/>
      <c r="Y43" s="70"/>
      <c r="Z43" s="70"/>
      <c r="AA43" s="70"/>
    </row>
    <row r="44" spans="1:27" s="71" customFormat="1" ht="25.05" customHeight="1" x14ac:dyDescent="0.3">
      <c r="A44" s="65">
        <f t="shared" ca="1" si="0"/>
        <v>46246</v>
      </c>
      <c r="B44" s="236" t="s">
        <v>1356</v>
      </c>
      <c r="C44" s="66" t="s">
        <v>652</v>
      </c>
      <c r="D44" s="67" t="s">
        <v>95</v>
      </c>
      <c r="E44" s="61"/>
      <c r="F44" s="237" t="s">
        <v>931</v>
      </c>
      <c r="G44" s="61" t="s">
        <v>22</v>
      </c>
      <c r="H44" s="61" t="s">
        <v>36</v>
      </c>
      <c r="I44" s="61" t="s">
        <v>540</v>
      </c>
      <c r="J44" s="238" t="s">
        <v>1373</v>
      </c>
      <c r="K44" s="178">
        <v>10</v>
      </c>
      <c r="L44" s="178">
        <v>10</v>
      </c>
      <c r="M44" s="179">
        <v>0.1</v>
      </c>
      <c r="N44" s="241"/>
      <c r="O44" s="70"/>
      <c r="P44" s="70"/>
      <c r="Q44" s="70"/>
      <c r="R44" s="70"/>
      <c r="S44" s="70"/>
      <c r="T44" s="70"/>
      <c r="U44" s="70"/>
      <c r="V44" s="70"/>
      <c r="W44" s="70"/>
      <c r="X44" s="70"/>
      <c r="Y44" s="70"/>
      <c r="Z44" s="70"/>
      <c r="AA44" s="70"/>
    </row>
    <row r="45" spans="1:27" s="49" customFormat="1" ht="24.6" customHeight="1" x14ac:dyDescent="0.3">
      <c r="A45" s="28">
        <f t="shared" ca="1" si="0"/>
        <v>46246</v>
      </c>
      <c r="B45" s="139" t="s">
        <v>1374</v>
      </c>
      <c r="C45" s="51" t="s">
        <v>652</v>
      </c>
      <c r="D45" s="38" t="s">
        <v>95</v>
      </c>
      <c r="E45" s="29"/>
      <c r="F45" s="29" t="s">
        <v>39</v>
      </c>
      <c r="G45" s="29" t="s">
        <v>22</v>
      </c>
      <c r="H45" s="29" t="s">
        <v>36</v>
      </c>
      <c r="I45" s="29" t="s">
        <v>540</v>
      </c>
      <c r="J45" s="176" t="s">
        <v>249</v>
      </c>
      <c r="K45" s="174"/>
      <c r="L45" s="174">
        <v>250</v>
      </c>
      <c r="M45" s="175">
        <v>2.13</v>
      </c>
      <c r="N45" s="140"/>
      <c r="O45" s="22"/>
      <c r="P45" s="22"/>
      <c r="Q45" s="22"/>
      <c r="R45" s="22"/>
      <c r="S45" s="22"/>
      <c r="T45" s="22"/>
      <c r="U45" s="22"/>
      <c r="V45" s="22"/>
      <c r="W45" s="22"/>
      <c r="X45" s="22"/>
      <c r="Y45" s="22"/>
      <c r="Z45" s="22"/>
      <c r="AA45" s="22"/>
    </row>
    <row r="46" spans="1:27" s="49" customFormat="1" ht="24.6" customHeight="1" x14ac:dyDescent="0.3">
      <c r="A46" s="28">
        <f t="shared" ca="1" si="0"/>
        <v>46246</v>
      </c>
      <c r="B46" s="139" t="s">
        <v>1375</v>
      </c>
      <c r="C46" s="51" t="s">
        <v>652</v>
      </c>
      <c r="D46" s="38" t="s">
        <v>95</v>
      </c>
      <c r="E46" s="29"/>
      <c r="F46" s="29" t="s">
        <v>39</v>
      </c>
      <c r="G46" s="29" t="s">
        <v>22</v>
      </c>
      <c r="H46" s="29" t="s">
        <v>36</v>
      </c>
      <c r="I46" s="29" t="s">
        <v>540</v>
      </c>
      <c r="J46" s="176" t="s">
        <v>556</v>
      </c>
      <c r="K46" s="174"/>
      <c r="L46" s="174">
        <v>845</v>
      </c>
      <c r="M46" s="175">
        <v>6.58</v>
      </c>
      <c r="N46" s="140"/>
      <c r="O46" s="22"/>
      <c r="P46" s="22"/>
      <c r="Q46" s="22"/>
      <c r="R46" s="22"/>
      <c r="S46" s="22"/>
      <c r="T46" s="22"/>
      <c r="U46" s="22"/>
      <c r="V46" s="22"/>
      <c r="W46" s="22"/>
      <c r="X46" s="22"/>
      <c r="Y46" s="22"/>
      <c r="Z46" s="22"/>
      <c r="AA46" s="22"/>
    </row>
    <row r="47" spans="1:27" s="49" customFormat="1" ht="24.6" customHeight="1" x14ac:dyDescent="0.3">
      <c r="A47" s="28">
        <f t="shared" ca="1" si="0"/>
        <v>46246</v>
      </c>
      <c r="B47" s="139" t="s">
        <v>1376</v>
      </c>
      <c r="C47" s="51" t="s">
        <v>652</v>
      </c>
      <c r="D47" s="38" t="s">
        <v>95</v>
      </c>
      <c r="E47" s="29"/>
      <c r="F47" s="29" t="s">
        <v>39</v>
      </c>
      <c r="G47" s="29" t="s">
        <v>22</v>
      </c>
      <c r="H47" s="29" t="s">
        <v>36</v>
      </c>
      <c r="I47" s="29" t="s">
        <v>540</v>
      </c>
      <c r="J47" s="176" t="s">
        <v>628</v>
      </c>
      <c r="K47" s="174"/>
      <c r="L47" s="174">
        <v>949</v>
      </c>
      <c r="M47" s="175">
        <v>8.5500000000000007</v>
      </c>
      <c r="N47" s="140"/>
      <c r="O47" s="22"/>
      <c r="P47" s="22"/>
      <c r="Q47" s="22"/>
      <c r="R47" s="22"/>
      <c r="S47" s="22"/>
      <c r="T47" s="22"/>
      <c r="U47" s="22"/>
      <c r="V47" s="22"/>
      <c r="W47" s="22"/>
      <c r="X47" s="22"/>
      <c r="Y47" s="22"/>
      <c r="Z47" s="22"/>
      <c r="AA47" s="22"/>
    </row>
    <row r="48" spans="1:27" s="49" customFormat="1" ht="24.6" customHeight="1" x14ac:dyDescent="0.3">
      <c r="A48" s="28">
        <f t="shared" ca="1" si="0"/>
        <v>46246</v>
      </c>
      <c r="B48" s="139" t="s">
        <v>1377</v>
      </c>
      <c r="C48" s="51" t="s">
        <v>652</v>
      </c>
      <c r="D48" s="38" t="s">
        <v>95</v>
      </c>
      <c r="E48" s="29"/>
      <c r="F48" s="29" t="s">
        <v>39</v>
      </c>
      <c r="G48" s="29" t="s">
        <v>22</v>
      </c>
      <c r="H48" s="29" t="s">
        <v>36</v>
      </c>
      <c r="I48" s="29" t="s">
        <v>540</v>
      </c>
      <c r="J48" s="176" t="s">
        <v>995</v>
      </c>
      <c r="K48" s="174"/>
      <c r="L48" s="174">
        <v>26.39</v>
      </c>
      <c r="M48" s="175">
        <v>0.24</v>
      </c>
      <c r="N48" s="140"/>
      <c r="O48" s="22"/>
      <c r="P48" s="22"/>
      <c r="Q48" s="22"/>
      <c r="R48" s="22"/>
      <c r="S48" s="22"/>
      <c r="T48" s="22"/>
      <c r="U48" s="22"/>
      <c r="V48" s="22"/>
      <c r="W48" s="22"/>
      <c r="X48" s="22"/>
      <c r="Y48" s="22"/>
      <c r="Z48" s="22"/>
      <c r="AA48" s="22"/>
    </row>
  </sheetData>
  <autoFilter ref="A12:N13" xr:uid="{1F25BDA7-727E-4AD9-8529-5B2547CA47ED}"/>
  <mergeCells count="18">
    <mergeCell ref="N28:N44"/>
    <mergeCell ref="B9:N9"/>
    <mergeCell ref="H10:I10"/>
    <mergeCell ref="K11:M11"/>
    <mergeCell ref="A12:A13"/>
    <mergeCell ref="B12:B13"/>
    <mergeCell ref="C12:C13"/>
    <mergeCell ref="D12:D13"/>
    <mergeCell ref="E12:E13"/>
    <mergeCell ref="F12:F13"/>
    <mergeCell ref="G12:G13"/>
    <mergeCell ref="N12:N13"/>
    <mergeCell ref="H12:H13"/>
    <mergeCell ref="I12:I13"/>
    <mergeCell ref="J12:J13"/>
    <mergeCell ref="K12:K13"/>
    <mergeCell ref="L12:L13"/>
    <mergeCell ref="M12:M13"/>
  </mergeCells>
  <conditionalFormatting sqref="B14:B48">
    <cfRule type="duplicateValues" dxfId="142" priority="335"/>
  </conditionalFormatting>
  <hyperlinks>
    <hyperlink ref="D7" r:id="rId1" display="mailto:hung.michael@spiderexpress.net" xr:uid="{FA4353FA-A58D-4731-BFD0-29CB1968BD4D}"/>
  </hyperlinks>
  <pageMargins left="0.7" right="0.7" top="0.75" bottom="0.75" header="0" footer="0"/>
  <pageSetup scale="42"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0688-F5CF-491E-BA26-675B194F8880}">
  <sheetPr>
    <pageSetUpPr fitToPage="1"/>
  </sheetPr>
  <dimension ref="A1:AA25"/>
  <sheetViews>
    <sheetView showGridLines="0" topLeftCell="B5" zoomScale="55" zoomScaleNormal="55" workbookViewId="0">
      <selection activeCell="N18" sqref="N1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hidden="1" customWidth="1"/>
    <col min="5" max="5" width="29.5546875" style="2" hidden="1"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4.6" customHeight="1" x14ac:dyDescent="0.3">
      <c r="A14" s="28">
        <f t="shared" ref="A14:A25" ca="1" si="0">TODAY()</f>
        <v>46246</v>
      </c>
      <c r="B14" s="139" t="s">
        <v>1293</v>
      </c>
      <c r="C14" s="51" t="s">
        <v>652</v>
      </c>
      <c r="D14" s="38" t="s">
        <v>1308</v>
      </c>
      <c r="E14" s="29" t="s">
        <v>1309</v>
      </c>
      <c r="F14" s="29" t="s">
        <v>77</v>
      </c>
      <c r="G14" s="29" t="s">
        <v>22</v>
      </c>
      <c r="H14" s="29" t="s">
        <v>36</v>
      </c>
      <c r="I14" s="29" t="s">
        <v>624</v>
      </c>
      <c r="J14" s="176" t="s">
        <v>1304</v>
      </c>
      <c r="K14" s="174">
        <v>10</v>
      </c>
      <c r="L14" s="174">
        <v>133.5</v>
      </c>
      <c r="M14" s="175">
        <v>0.21870000000000001</v>
      </c>
      <c r="N14" s="140"/>
      <c r="O14" s="22"/>
      <c r="P14" s="22"/>
      <c r="Q14" s="22"/>
      <c r="R14" s="22"/>
      <c r="S14" s="22"/>
      <c r="T14" s="22"/>
      <c r="U14" s="22"/>
      <c r="V14" s="22"/>
      <c r="W14" s="22"/>
      <c r="X14" s="22"/>
      <c r="Y14" s="22"/>
      <c r="Z14" s="22"/>
      <c r="AA14" s="22"/>
    </row>
    <row r="15" spans="1:27" s="71" customFormat="1" ht="60" customHeight="1" x14ac:dyDescent="0.3">
      <c r="A15" s="65">
        <f t="shared" ca="1" si="0"/>
        <v>46246</v>
      </c>
      <c r="B15" s="141" t="s">
        <v>1294</v>
      </c>
      <c r="C15" s="66" t="s">
        <v>652</v>
      </c>
      <c r="D15" s="67" t="s">
        <v>1308</v>
      </c>
      <c r="E15" s="61" t="s">
        <v>1309</v>
      </c>
      <c r="F15" s="61" t="s">
        <v>77</v>
      </c>
      <c r="G15" s="61" t="s">
        <v>22</v>
      </c>
      <c r="H15" s="61" t="s">
        <v>36</v>
      </c>
      <c r="I15" s="61" t="s">
        <v>624</v>
      </c>
      <c r="J15" s="177" t="s">
        <v>974</v>
      </c>
      <c r="K15" s="178">
        <v>84</v>
      </c>
      <c r="L15" s="178">
        <v>1121.3999999999999</v>
      </c>
      <c r="M15" s="179">
        <v>0.91854000000000002</v>
      </c>
      <c r="N15" s="137"/>
      <c r="O15" s="70"/>
      <c r="P15" s="70"/>
      <c r="Q15" s="70"/>
      <c r="R15" s="70"/>
      <c r="S15" s="70"/>
      <c r="T15" s="70"/>
      <c r="U15" s="70"/>
      <c r="V15" s="70"/>
      <c r="W15" s="70"/>
      <c r="X15" s="70"/>
      <c r="Y15" s="70"/>
      <c r="Z15" s="70"/>
      <c r="AA15" s="70"/>
    </row>
    <row r="16" spans="1:27" s="71" customFormat="1" ht="60" customHeight="1" x14ac:dyDescent="0.3">
      <c r="A16" s="65">
        <f t="shared" ca="1" si="0"/>
        <v>46246</v>
      </c>
      <c r="B16" s="141" t="s">
        <v>1295</v>
      </c>
      <c r="C16" s="66" t="s">
        <v>652</v>
      </c>
      <c r="D16" s="67" t="s">
        <v>1308</v>
      </c>
      <c r="E16" s="61" t="s">
        <v>1309</v>
      </c>
      <c r="F16" s="61" t="s">
        <v>77</v>
      </c>
      <c r="G16" s="61" t="s">
        <v>22</v>
      </c>
      <c r="H16" s="61" t="s">
        <v>36</v>
      </c>
      <c r="I16" s="61" t="s">
        <v>624</v>
      </c>
      <c r="J16" s="177" t="s">
        <v>1165</v>
      </c>
      <c r="K16" s="178">
        <v>76</v>
      </c>
      <c r="L16" s="178">
        <v>1014.6</v>
      </c>
      <c r="M16" s="179">
        <v>0.83106000000000002</v>
      </c>
      <c r="N16" s="137"/>
      <c r="O16" s="70"/>
      <c r="P16" s="70"/>
      <c r="Q16" s="70"/>
      <c r="R16" s="70"/>
      <c r="S16" s="70"/>
      <c r="T16" s="70"/>
      <c r="U16" s="70"/>
      <c r="V16" s="70"/>
      <c r="W16" s="70"/>
      <c r="X16" s="70"/>
      <c r="Y16" s="70"/>
      <c r="Z16" s="70"/>
      <c r="AA16" s="70"/>
    </row>
    <row r="17" spans="1:27" s="71" customFormat="1" ht="60" customHeight="1" x14ac:dyDescent="0.3">
      <c r="A17" s="65">
        <f t="shared" ca="1" si="0"/>
        <v>46246</v>
      </c>
      <c r="B17" s="141" t="s">
        <v>1296</v>
      </c>
      <c r="C17" s="66" t="s">
        <v>652</v>
      </c>
      <c r="D17" s="67" t="s">
        <v>1308</v>
      </c>
      <c r="E17" s="61" t="s">
        <v>1309</v>
      </c>
      <c r="F17" s="61" t="s">
        <v>77</v>
      </c>
      <c r="G17" s="61" t="s">
        <v>22</v>
      </c>
      <c r="H17" s="61" t="s">
        <v>36</v>
      </c>
      <c r="I17" s="61" t="s">
        <v>624</v>
      </c>
      <c r="J17" s="177" t="s">
        <v>971</v>
      </c>
      <c r="K17" s="178">
        <v>104</v>
      </c>
      <c r="L17" s="178">
        <v>1388.3999999999999</v>
      </c>
      <c r="M17" s="179">
        <v>1.13724</v>
      </c>
      <c r="N17" s="137"/>
      <c r="O17" s="70"/>
      <c r="P17" s="70"/>
      <c r="Q17" s="70"/>
      <c r="R17" s="70"/>
      <c r="S17" s="70"/>
      <c r="T17" s="70"/>
      <c r="U17" s="70"/>
      <c r="V17" s="70"/>
      <c r="W17" s="70"/>
      <c r="X17" s="70"/>
      <c r="Y17" s="70"/>
      <c r="Z17" s="70"/>
      <c r="AA17" s="70"/>
    </row>
    <row r="18" spans="1:27" s="71" customFormat="1" ht="60" customHeight="1" x14ac:dyDescent="0.3">
      <c r="A18" s="65">
        <f t="shared" ca="1" si="0"/>
        <v>46246</v>
      </c>
      <c r="B18" s="141" t="s">
        <v>1297</v>
      </c>
      <c r="C18" s="66" t="s">
        <v>652</v>
      </c>
      <c r="D18" s="67" t="s">
        <v>1308</v>
      </c>
      <c r="E18" s="61" t="s">
        <v>1309</v>
      </c>
      <c r="F18" s="61" t="s">
        <v>77</v>
      </c>
      <c r="G18" s="61" t="s">
        <v>22</v>
      </c>
      <c r="H18" s="61" t="s">
        <v>36</v>
      </c>
      <c r="I18" s="61" t="s">
        <v>624</v>
      </c>
      <c r="J18" s="177" t="s">
        <v>1305</v>
      </c>
      <c r="K18" s="178">
        <v>76</v>
      </c>
      <c r="L18" s="178">
        <v>1014.6</v>
      </c>
      <c r="M18" s="179">
        <v>0.83106000000000002</v>
      </c>
      <c r="N18" s="137"/>
      <c r="O18" s="70"/>
      <c r="P18" s="70"/>
      <c r="Q18" s="70"/>
      <c r="R18" s="70"/>
      <c r="S18" s="70"/>
      <c r="T18" s="70"/>
      <c r="U18" s="70"/>
      <c r="V18" s="70"/>
      <c r="W18" s="70"/>
      <c r="X18" s="70"/>
      <c r="Y18" s="70"/>
      <c r="Z18" s="70"/>
      <c r="AA18" s="70"/>
    </row>
    <row r="19" spans="1:27" s="71" customFormat="1" ht="60" customHeight="1" x14ac:dyDescent="0.3">
      <c r="A19" s="65">
        <f t="shared" ca="1" si="0"/>
        <v>46246</v>
      </c>
      <c r="B19" s="141" t="s">
        <v>1298</v>
      </c>
      <c r="C19" s="66" t="s">
        <v>652</v>
      </c>
      <c r="D19" s="67" t="s">
        <v>1308</v>
      </c>
      <c r="E19" s="61" t="s">
        <v>1309</v>
      </c>
      <c r="F19" s="61" t="s">
        <v>77</v>
      </c>
      <c r="G19" s="61" t="s">
        <v>22</v>
      </c>
      <c r="H19" s="61" t="s">
        <v>36</v>
      </c>
      <c r="I19" s="61" t="s">
        <v>624</v>
      </c>
      <c r="J19" s="177" t="s">
        <v>976</v>
      </c>
      <c r="K19" s="178">
        <v>76</v>
      </c>
      <c r="L19" s="178">
        <v>1014.6</v>
      </c>
      <c r="M19" s="179">
        <v>0.83106000000000002</v>
      </c>
      <c r="N19" s="137"/>
      <c r="O19" s="70"/>
      <c r="P19" s="70"/>
      <c r="Q19" s="70"/>
      <c r="R19" s="70"/>
      <c r="S19" s="70"/>
      <c r="T19" s="70"/>
      <c r="U19" s="70"/>
      <c r="V19" s="70"/>
      <c r="W19" s="70"/>
      <c r="X19" s="70"/>
      <c r="Y19" s="70"/>
      <c r="Z19" s="70"/>
      <c r="AA19" s="70"/>
    </row>
    <row r="20" spans="1:27" s="71" customFormat="1" ht="60" customHeight="1" x14ac:dyDescent="0.3">
      <c r="A20" s="65">
        <f t="shared" ca="1" si="0"/>
        <v>46246</v>
      </c>
      <c r="B20" s="141" t="s">
        <v>1299</v>
      </c>
      <c r="C20" s="66" t="s">
        <v>652</v>
      </c>
      <c r="D20" s="67" t="s">
        <v>1308</v>
      </c>
      <c r="E20" s="61" t="s">
        <v>1309</v>
      </c>
      <c r="F20" s="61" t="s">
        <v>77</v>
      </c>
      <c r="G20" s="61" t="s">
        <v>22</v>
      </c>
      <c r="H20" s="61" t="s">
        <v>36</v>
      </c>
      <c r="I20" s="61" t="s">
        <v>624</v>
      </c>
      <c r="J20" s="177" t="s">
        <v>998</v>
      </c>
      <c r="K20" s="178">
        <v>76</v>
      </c>
      <c r="L20" s="178">
        <v>1014.6</v>
      </c>
      <c r="M20" s="179">
        <v>0.83106000000000002</v>
      </c>
      <c r="N20" s="137"/>
      <c r="O20" s="70"/>
      <c r="P20" s="70"/>
      <c r="Q20" s="70"/>
      <c r="R20" s="70"/>
      <c r="S20" s="70"/>
      <c r="T20" s="70"/>
      <c r="U20" s="70"/>
      <c r="V20" s="70"/>
      <c r="W20" s="70"/>
      <c r="X20" s="70"/>
      <c r="Y20" s="70"/>
      <c r="Z20" s="70"/>
      <c r="AA20" s="70"/>
    </row>
    <row r="21" spans="1:27" s="49" customFormat="1" ht="25.05" customHeight="1" x14ac:dyDescent="0.3">
      <c r="A21" s="28">
        <f t="shared" ca="1" si="0"/>
        <v>46246</v>
      </c>
      <c r="B21" s="139" t="s">
        <v>1300</v>
      </c>
      <c r="C21" s="51" t="s">
        <v>652</v>
      </c>
      <c r="D21" s="38" t="s">
        <v>1306</v>
      </c>
      <c r="E21" s="29" t="s">
        <v>1307</v>
      </c>
      <c r="F21" s="29" t="s">
        <v>39</v>
      </c>
      <c r="G21" s="29" t="s">
        <v>22</v>
      </c>
      <c r="H21" s="29" t="s">
        <v>36</v>
      </c>
      <c r="I21" s="176" t="s">
        <v>1022</v>
      </c>
      <c r="J21" s="176" t="s">
        <v>516</v>
      </c>
      <c r="K21" s="174"/>
      <c r="L21" s="174">
        <v>159</v>
      </c>
      <c r="M21" s="175">
        <v>1.26</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1301</v>
      </c>
      <c r="C22" s="51" t="s">
        <v>652</v>
      </c>
      <c r="D22" s="38" t="s">
        <v>1306</v>
      </c>
      <c r="E22" s="29" t="s">
        <v>1307</v>
      </c>
      <c r="F22" s="29" t="s">
        <v>39</v>
      </c>
      <c r="G22" s="29" t="s">
        <v>22</v>
      </c>
      <c r="H22" s="29" t="s">
        <v>36</v>
      </c>
      <c r="I22" s="176" t="s">
        <v>1022</v>
      </c>
      <c r="J22" s="176" t="s">
        <v>515</v>
      </c>
      <c r="K22" s="174"/>
      <c r="L22" s="174">
        <v>793</v>
      </c>
      <c r="M22" s="175">
        <v>7.78</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1302</v>
      </c>
      <c r="C23" s="51" t="s">
        <v>652</v>
      </c>
      <c r="D23" s="38" t="s">
        <v>1306</v>
      </c>
      <c r="E23" s="29" t="s">
        <v>1307</v>
      </c>
      <c r="F23" s="29" t="s">
        <v>39</v>
      </c>
      <c r="G23" s="29" t="s">
        <v>22</v>
      </c>
      <c r="H23" s="29" t="s">
        <v>36</v>
      </c>
      <c r="I23" s="176" t="s">
        <v>1022</v>
      </c>
      <c r="J23" s="176" t="s">
        <v>558</v>
      </c>
      <c r="K23" s="174"/>
      <c r="L23" s="174">
        <v>184</v>
      </c>
      <c r="M23" s="175">
        <v>1.66</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1303</v>
      </c>
      <c r="C24" s="51" t="s">
        <v>652</v>
      </c>
      <c r="D24" s="38" t="s">
        <v>1306</v>
      </c>
      <c r="E24" s="29" t="s">
        <v>1307</v>
      </c>
      <c r="F24" s="29" t="s">
        <v>39</v>
      </c>
      <c r="G24" s="29" t="s">
        <v>22</v>
      </c>
      <c r="H24" s="29" t="s">
        <v>36</v>
      </c>
      <c r="I24" s="176" t="s">
        <v>1022</v>
      </c>
      <c r="J24" s="176" t="s">
        <v>372</v>
      </c>
      <c r="K24" s="174"/>
      <c r="L24" s="174">
        <v>232</v>
      </c>
      <c r="M24" s="175">
        <v>2.44</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209" t="s">
        <v>1310</v>
      </c>
      <c r="C25" s="51" t="s">
        <v>652</v>
      </c>
      <c r="D25" s="38" t="s">
        <v>1314</v>
      </c>
      <c r="E25" s="29" t="s">
        <v>1315</v>
      </c>
      <c r="F25" s="210" t="s">
        <v>1313</v>
      </c>
      <c r="G25" s="29" t="s">
        <v>22</v>
      </c>
      <c r="H25" s="29" t="s">
        <v>36</v>
      </c>
      <c r="I25" s="176" t="s">
        <v>1312</v>
      </c>
      <c r="J25" s="176" t="s">
        <v>1311</v>
      </c>
      <c r="K25" s="174">
        <v>1500</v>
      </c>
      <c r="L25" s="174">
        <v>299</v>
      </c>
      <c r="M25" s="175">
        <v>2.59</v>
      </c>
      <c r="N25" s="140"/>
      <c r="O25" s="22"/>
      <c r="P25" s="22"/>
      <c r="Q25" s="22"/>
      <c r="R25" s="22"/>
      <c r="S25" s="22"/>
      <c r="T25" s="22"/>
      <c r="U25" s="22"/>
      <c r="V25" s="22"/>
      <c r="W25" s="22"/>
      <c r="X25" s="22"/>
      <c r="Y25" s="22"/>
      <c r="Z25" s="22"/>
      <c r="AA25" s="22"/>
    </row>
  </sheetData>
  <autoFilter ref="A12:N13"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5">
    <cfRule type="duplicateValues" dxfId="141" priority="334"/>
  </conditionalFormatting>
  <hyperlinks>
    <hyperlink ref="D7" r:id="rId1" display="mailto:hung.michael@spiderexpress.net" xr:uid="{DF6009D5-2C59-4C64-AF7A-3F9B856CA561}"/>
  </hyperlinks>
  <pageMargins left="0.7" right="0.7" top="0.75" bottom="0.75" header="0" footer="0"/>
  <pageSetup scale="42"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B088C-40C5-48F5-907C-1FC98D09C00D}">
  <sheetPr>
    <pageSetUpPr fitToPage="1"/>
  </sheetPr>
  <dimension ref="A1:AA33"/>
  <sheetViews>
    <sheetView showGridLines="0" topLeftCell="A12" zoomScale="55" zoomScaleNormal="55" workbookViewId="0">
      <selection activeCell="I27" sqref="I2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5.05" customHeight="1" x14ac:dyDescent="0.3">
      <c r="A14" s="28">
        <f t="shared" ref="A14:A33" ca="1" si="0">TODAY()</f>
        <v>46246</v>
      </c>
      <c r="B14" s="139" t="s">
        <v>1273</v>
      </c>
      <c r="C14" s="51" t="s">
        <v>652</v>
      </c>
      <c r="D14" s="38"/>
      <c r="E14" s="29"/>
      <c r="F14" s="29" t="s">
        <v>77</v>
      </c>
      <c r="G14" s="29" t="s">
        <v>22</v>
      </c>
      <c r="H14" s="29" t="s">
        <v>36</v>
      </c>
      <c r="I14" s="29" t="s">
        <v>624</v>
      </c>
      <c r="J14" s="176" t="s">
        <v>998</v>
      </c>
      <c r="K14" s="174">
        <v>14</v>
      </c>
      <c r="L14" s="174">
        <v>186.9</v>
      </c>
      <c r="M14" s="175">
        <v>0.30618000000000006</v>
      </c>
      <c r="N14" s="140"/>
      <c r="O14" s="22"/>
      <c r="P14" s="22"/>
      <c r="Q14" s="22"/>
      <c r="R14" s="22"/>
      <c r="S14" s="22"/>
      <c r="T14" s="22"/>
      <c r="U14" s="22"/>
      <c r="V14" s="22"/>
      <c r="W14" s="22"/>
      <c r="X14" s="22"/>
      <c r="Y14" s="22"/>
      <c r="Z14" s="22"/>
      <c r="AA14" s="22"/>
    </row>
    <row r="15" spans="1:27" s="49" customFormat="1" ht="25.05" customHeight="1" x14ac:dyDescent="0.3">
      <c r="A15" s="28">
        <f t="shared" ca="1" si="0"/>
        <v>46246</v>
      </c>
      <c r="B15" s="139" t="s">
        <v>1274</v>
      </c>
      <c r="C15" s="51" t="s">
        <v>652</v>
      </c>
      <c r="D15" s="38"/>
      <c r="E15" s="29"/>
      <c r="F15" s="29" t="s">
        <v>77</v>
      </c>
      <c r="G15" s="29" t="s">
        <v>22</v>
      </c>
      <c r="H15" s="29" t="s">
        <v>36</v>
      </c>
      <c r="I15" s="29" t="s">
        <v>624</v>
      </c>
      <c r="J15" s="176" t="s">
        <v>969</v>
      </c>
      <c r="K15" s="174">
        <v>14</v>
      </c>
      <c r="L15" s="174">
        <v>186.9</v>
      </c>
      <c r="M15" s="175">
        <v>0.30618000000000006</v>
      </c>
      <c r="N15" s="140"/>
      <c r="O15" s="22"/>
      <c r="P15" s="22"/>
      <c r="Q15" s="22"/>
      <c r="R15" s="22"/>
      <c r="S15" s="22"/>
      <c r="T15" s="22"/>
      <c r="U15" s="22"/>
      <c r="V15" s="22"/>
      <c r="W15" s="22"/>
      <c r="X15" s="22"/>
      <c r="Y15" s="22"/>
      <c r="Z15" s="22"/>
      <c r="AA15" s="22"/>
    </row>
    <row r="16" spans="1:27" s="49" customFormat="1" ht="25.05" customHeight="1" x14ac:dyDescent="0.3">
      <c r="A16" s="28">
        <f t="shared" ca="1" si="0"/>
        <v>46246</v>
      </c>
      <c r="B16" s="139" t="s">
        <v>1275</v>
      </c>
      <c r="C16" s="51" t="s">
        <v>652</v>
      </c>
      <c r="D16" s="38"/>
      <c r="E16" s="29"/>
      <c r="F16" s="29" t="s">
        <v>77</v>
      </c>
      <c r="G16" s="29" t="s">
        <v>22</v>
      </c>
      <c r="H16" s="29" t="s">
        <v>36</v>
      </c>
      <c r="I16" s="29" t="s">
        <v>624</v>
      </c>
      <c r="J16" s="176" t="s">
        <v>974</v>
      </c>
      <c r="K16" s="174">
        <v>64</v>
      </c>
      <c r="L16" s="174">
        <v>854.4</v>
      </c>
      <c r="M16" s="175">
        <v>1.39968</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1276</v>
      </c>
      <c r="C17" s="51" t="s">
        <v>652</v>
      </c>
      <c r="D17" s="38"/>
      <c r="E17" s="29"/>
      <c r="F17" s="29" t="s">
        <v>77</v>
      </c>
      <c r="G17" s="29" t="s">
        <v>22</v>
      </c>
      <c r="H17" s="29" t="s">
        <v>36</v>
      </c>
      <c r="I17" s="29" t="s">
        <v>624</v>
      </c>
      <c r="J17" s="176" t="s">
        <v>996</v>
      </c>
      <c r="K17" s="174">
        <v>14</v>
      </c>
      <c r="L17" s="174">
        <v>186.9</v>
      </c>
      <c r="M17" s="175">
        <v>0.30618000000000006</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1277</v>
      </c>
      <c r="C18" s="51" t="s">
        <v>652</v>
      </c>
      <c r="D18" s="38"/>
      <c r="E18" s="29"/>
      <c r="F18" s="29" t="s">
        <v>77</v>
      </c>
      <c r="G18" s="29" t="s">
        <v>22</v>
      </c>
      <c r="H18" s="29" t="s">
        <v>36</v>
      </c>
      <c r="I18" s="29" t="s">
        <v>624</v>
      </c>
      <c r="J18" s="176" t="s">
        <v>971</v>
      </c>
      <c r="K18" s="174">
        <v>37</v>
      </c>
      <c r="L18" s="174">
        <v>493.95</v>
      </c>
      <c r="M18" s="175">
        <v>0.80919000000000008</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1278</v>
      </c>
      <c r="C19" s="51" t="s">
        <v>652</v>
      </c>
      <c r="D19" s="38"/>
      <c r="E19" s="29"/>
      <c r="F19" s="29" t="s">
        <v>77</v>
      </c>
      <c r="G19" s="29" t="s">
        <v>22</v>
      </c>
      <c r="H19" s="29" t="s">
        <v>36</v>
      </c>
      <c r="I19" s="29" t="s">
        <v>624</v>
      </c>
      <c r="J19" s="176" t="s">
        <v>1164</v>
      </c>
      <c r="K19" s="174">
        <v>14</v>
      </c>
      <c r="L19" s="174">
        <v>186.9</v>
      </c>
      <c r="M19" s="175">
        <v>0.30618000000000006</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1279</v>
      </c>
      <c r="C20" s="51" t="s">
        <v>652</v>
      </c>
      <c r="D20" s="38"/>
      <c r="E20" s="29"/>
      <c r="F20" s="29" t="s">
        <v>1202</v>
      </c>
      <c r="G20" s="29" t="s">
        <v>22</v>
      </c>
      <c r="H20" s="29" t="s">
        <v>36</v>
      </c>
      <c r="I20" s="176" t="s">
        <v>1022</v>
      </c>
      <c r="J20" s="176" t="s">
        <v>557</v>
      </c>
      <c r="K20" s="174"/>
      <c r="L20" s="174">
        <v>1211</v>
      </c>
      <c r="M20" s="175">
        <v>10.47</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1280</v>
      </c>
      <c r="C21" s="51" t="s">
        <v>652</v>
      </c>
      <c r="D21" s="38"/>
      <c r="E21" s="29"/>
      <c r="F21" s="29" t="s">
        <v>1202</v>
      </c>
      <c r="G21" s="29" t="s">
        <v>22</v>
      </c>
      <c r="H21" s="29" t="s">
        <v>36</v>
      </c>
      <c r="I21" s="176" t="s">
        <v>1022</v>
      </c>
      <c r="J21" s="176" t="s">
        <v>548</v>
      </c>
      <c r="K21" s="174"/>
      <c r="L21" s="174">
        <v>336</v>
      </c>
      <c r="M21" s="175">
        <v>2.86</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1281</v>
      </c>
      <c r="C22" s="51" t="s">
        <v>652</v>
      </c>
      <c r="D22" s="38"/>
      <c r="E22" s="29"/>
      <c r="F22" s="29" t="s">
        <v>1202</v>
      </c>
      <c r="G22" s="29" t="s">
        <v>22</v>
      </c>
      <c r="H22" s="29" t="s">
        <v>36</v>
      </c>
      <c r="I22" s="176" t="s">
        <v>1022</v>
      </c>
      <c r="J22" s="176" t="s">
        <v>550</v>
      </c>
      <c r="K22" s="174"/>
      <c r="L22" s="174">
        <v>57</v>
      </c>
      <c r="M22" s="175">
        <v>0.52</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1282</v>
      </c>
      <c r="C23" s="51" t="s">
        <v>652</v>
      </c>
      <c r="D23" s="38"/>
      <c r="E23" s="29"/>
      <c r="F23" s="29" t="s">
        <v>1202</v>
      </c>
      <c r="G23" s="29" t="s">
        <v>22</v>
      </c>
      <c r="H23" s="29" t="s">
        <v>36</v>
      </c>
      <c r="I23" s="176" t="s">
        <v>1022</v>
      </c>
      <c r="J23" s="176" t="s">
        <v>151</v>
      </c>
      <c r="K23" s="174"/>
      <c r="L23" s="174">
        <v>142</v>
      </c>
      <c r="M23" s="175">
        <v>1.29</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1283</v>
      </c>
      <c r="C24" s="51" t="s">
        <v>652</v>
      </c>
      <c r="D24" s="38"/>
      <c r="E24" s="29"/>
      <c r="F24" s="29" t="s">
        <v>1202</v>
      </c>
      <c r="G24" s="29" t="s">
        <v>22</v>
      </c>
      <c r="H24" s="29" t="s">
        <v>36</v>
      </c>
      <c r="I24" s="176" t="s">
        <v>1022</v>
      </c>
      <c r="J24" s="176" t="s">
        <v>280</v>
      </c>
      <c r="K24" s="174"/>
      <c r="L24" s="174">
        <v>236</v>
      </c>
      <c r="M24" s="175">
        <v>2.34</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139" t="s">
        <v>1284</v>
      </c>
      <c r="C25" s="51" t="s">
        <v>652</v>
      </c>
      <c r="D25" s="38"/>
      <c r="E25" s="29"/>
      <c r="F25" s="29" t="s">
        <v>1202</v>
      </c>
      <c r="G25" s="29" t="s">
        <v>22</v>
      </c>
      <c r="H25" s="29" t="s">
        <v>36</v>
      </c>
      <c r="I25" s="176" t="s">
        <v>1022</v>
      </c>
      <c r="J25" s="176" t="s">
        <v>551</v>
      </c>
      <c r="K25" s="174"/>
      <c r="L25" s="174">
        <v>194</v>
      </c>
      <c r="M25" s="175">
        <v>1.79</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139" t="s">
        <v>1285</v>
      </c>
      <c r="C26" s="51" t="s">
        <v>652</v>
      </c>
      <c r="D26" s="38"/>
      <c r="E26" s="29"/>
      <c r="F26" s="29" t="s">
        <v>77</v>
      </c>
      <c r="G26" s="29" t="s">
        <v>22</v>
      </c>
      <c r="H26" s="29" t="s">
        <v>36</v>
      </c>
      <c r="I26" s="29" t="s">
        <v>624</v>
      </c>
      <c r="J26" s="176" t="s">
        <v>1173</v>
      </c>
      <c r="K26" s="174">
        <v>26</v>
      </c>
      <c r="L26" s="174">
        <v>347.09999999999997</v>
      </c>
      <c r="M26" s="175">
        <v>0.56862000000000001</v>
      </c>
      <c r="N26" s="140"/>
      <c r="O26" s="22"/>
      <c r="P26" s="22"/>
      <c r="Q26" s="22"/>
      <c r="R26" s="22"/>
      <c r="S26" s="22"/>
      <c r="T26" s="22"/>
      <c r="U26" s="22"/>
      <c r="V26" s="22"/>
      <c r="W26" s="22"/>
      <c r="X26" s="22"/>
      <c r="Y26" s="22"/>
      <c r="Z26" s="22"/>
      <c r="AA26" s="22"/>
    </row>
    <row r="27" spans="1:27" s="49" customFormat="1" ht="25.05" customHeight="1" x14ac:dyDescent="0.3">
      <c r="A27" s="28">
        <f t="shared" ca="1" si="0"/>
        <v>46246</v>
      </c>
      <c r="B27" s="139" t="s">
        <v>1286</v>
      </c>
      <c r="C27" s="51" t="s">
        <v>652</v>
      </c>
      <c r="D27" s="38"/>
      <c r="E27" s="29"/>
      <c r="F27" s="29" t="s">
        <v>77</v>
      </c>
      <c r="G27" s="29" t="s">
        <v>22</v>
      </c>
      <c r="H27" s="29" t="s">
        <v>36</v>
      </c>
      <c r="I27" s="29" t="s">
        <v>624</v>
      </c>
      <c r="J27" s="176" t="s">
        <v>1175</v>
      </c>
      <c r="K27" s="174">
        <v>33</v>
      </c>
      <c r="L27" s="174">
        <v>440.55</v>
      </c>
      <c r="M27" s="175">
        <v>0.72171000000000007</v>
      </c>
      <c r="N27" s="140"/>
      <c r="O27" s="22"/>
      <c r="P27" s="22"/>
      <c r="Q27" s="22"/>
      <c r="R27" s="22"/>
      <c r="S27" s="22"/>
      <c r="T27" s="22"/>
      <c r="U27" s="22"/>
      <c r="V27" s="22"/>
      <c r="W27" s="22"/>
      <c r="X27" s="22"/>
      <c r="Y27" s="22"/>
      <c r="Z27" s="22"/>
      <c r="AA27" s="22"/>
    </row>
    <row r="28" spans="1:27" s="49" customFormat="1" ht="25.05" customHeight="1" x14ac:dyDescent="0.3">
      <c r="A28" s="28">
        <f t="shared" ca="1" si="0"/>
        <v>46246</v>
      </c>
      <c r="B28" s="139" t="s">
        <v>1287</v>
      </c>
      <c r="C28" s="51" t="s">
        <v>652</v>
      </c>
      <c r="D28" s="38"/>
      <c r="E28" s="29"/>
      <c r="F28" s="29" t="s">
        <v>77</v>
      </c>
      <c r="G28" s="29" t="s">
        <v>22</v>
      </c>
      <c r="H28" s="29" t="s">
        <v>36</v>
      </c>
      <c r="I28" s="29" t="s">
        <v>624</v>
      </c>
      <c r="J28" s="176" t="s">
        <v>1174</v>
      </c>
      <c r="K28" s="174">
        <v>58</v>
      </c>
      <c r="L28" s="174">
        <v>774.3</v>
      </c>
      <c r="M28" s="175">
        <v>1.2684599999999999</v>
      </c>
      <c r="N28" s="140"/>
      <c r="O28" s="22"/>
      <c r="P28" s="22"/>
      <c r="Q28" s="22"/>
      <c r="R28" s="22"/>
      <c r="S28" s="22"/>
      <c r="T28" s="22"/>
      <c r="U28" s="22"/>
      <c r="V28" s="22"/>
      <c r="W28" s="22"/>
      <c r="X28" s="22"/>
      <c r="Y28" s="22"/>
      <c r="Z28" s="22"/>
      <c r="AA28" s="22"/>
    </row>
    <row r="29" spans="1:27" s="49" customFormat="1" ht="25.05" customHeight="1" x14ac:dyDescent="0.3">
      <c r="A29" s="28">
        <f t="shared" ca="1" si="0"/>
        <v>46246</v>
      </c>
      <c r="B29" s="139" t="s">
        <v>1288</v>
      </c>
      <c r="C29" s="51" t="s">
        <v>652</v>
      </c>
      <c r="D29" s="38"/>
      <c r="E29" s="29"/>
      <c r="F29" s="29" t="s">
        <v>39</v>
      </c>
      <c r="G29" s="29" t="s">
        <v>22</v>
      </c>
      <c r="H29" s="29" t="s">
        <v>36</v>
      </c>
      <c r="I29" s="176" t="s">
        <v>1022</v>
      </c>
      <c r="J29" s="176" t="s">
        <v>143</v>
      </c>
      <c r="K29" s="174"/>
      <c r="L29" s="174">
        <v>836</v>
      </c>
      <c r="M29" s="175">
        <v>7.53</v>
      </c>
      <c r="N29" s="140"/>
      <c r="O29" s="22"/>
      <c r="P29" s="22"/>
      <c r="Q29" s="22"/>
      <c r="R29" s="22"/>
      <c r="S29" s="22"/>
      <c r="T29" s="22"/>
      <c r="U29" s="22"/>
      <c r="V29" s="22"/>
      <c r="W29" s="22"/>
      <c r="X29" s="22"/>
      <c r="Y29" s="22"/>
      <c r="Z29" s="22"/>
      <c r="AA29" s="22"/>
    </row>
    <row r="30" spans="1:27" s="49" customFormat="1" ht="25.05" customHeight="1" x14ac:dyDescent="0.3">
      <c r="A30" s="28">
        <f t="shared" ca="1" si="0"/>
        <v>46246</v>
      </c>
      <c r="B30" s="139" t="s">
        <v>1289</v>
      </c>
      <c r="C30" s="51" t="s">
        <v>652</v>
      </c>
      <c r="D30" s="38"/>
      <c r="E30" s="29"/>
      <c r="F30" s="29" t="s">
        <v>39</v>
      </c>
      <c r="G30" s="29" t="s">
        <v>22</v>
      </c>
      <c r="H30" s="29" t="s">
        <v>36</v>
      </c>
      <c r="I30" s="176" t="s">
        <v>1022</v>
      </c>
      <c r="J30" s="176" t="s">
        <v>471</v>
      </c>
      <c r="K30" s="174"/>
      <c r="L30" s="174">
        <v>766</v>
      </c>
      <c r="M30" s="175">
        <v>7.27</v>
      </c>
      <c r="N30" s="140"/>
      <c r="O30" s="22"/>
      <c r="P30" s="22"/>
      <c r="Q30" s="22"/>
      <c r="R30" s="22"/>
      <c r="S30" s="22"/>
      <c r="T30" s="22"/>
      <c r="U30" s="22"/>
      <c r="V30" s="22"/>
      <c r="W30" s="22"/>
      <c r="X30" s="22"/>
      <c r="Y30" s="22"/>
      <c r="Z30" s="22"/>
      <c r="AA30" s="22"/>
    </row>
    <row r="31" spans="1:27" s="49" customFormat="1" ht="25.05" customHeight="1" x14ac:dyDescent="0.3">
      <c r="A31" s="28">
        <f t="shared" ca="1" si="0"/>
        <v>46246</v>
      </c>
      <c r="B31" s="139" t="s">
        <v>1290</v>
      </c>
      <c r="C31" s="51" t="s">
        <v>652</v>
      </c>
      <c r="D31" s="38"/>
      <c r="E31" s="29"/>
      <c r="F31" s="29" t="s">
        <v>39</v>
      </c>
      <c r="G31" s="29" t="s">
        <v>22</v>
      </c>
      <c r="H31" s="29" t="s">
        <v>36</v>
      </c>
      <c r="I31" s="176" t="s">
        <v>1022</v>
      </c>
      <c r="J31" s="176" t="s">
        <v>473</v>
      </c>
      <c r="K31" s="174"/>
      <c r="L31" s="174">
        <v>574</v>
      </c>
      <c r="M31" s="175">
        <v>5.3</v>
      </c>
      <c r="N31" s="140"/>
      <c r="O31" s="22"/>
      <c r="P31" s="22"/>
      <c r="Q31" s="22"/>
      <c r="R31" s="22"/>
      <c r="S31" s="22"/>
      <c r="T31" s="22"/>
      <c r="U31" s="22"/>
      <c r="V31" s="22"/>
      <c r="W31" s="22"/>
      <c r="X31" s="22"/>
      <c r="Y31" s="22"/>
      <c r="Z31" s="22"/>
      <c r="AA31" s="22"/>
    </row>
    <row r="32" spans="1:27" s="49" customFormat="1" ht="25.05" customHeight="1" x14ac:dyDescent="0.3">
      <c r="A32" s="28">
        <f t="shared" ca="1" si="0"/>
        <v>46246</v>
      </c>
      <c r="B32" s="139" t="s">
        <v>1291</v>
      </c>
      <c r="C32" s="51" t="s">
        <v>652</v>
      </c>
      <c r="D32" s="38"/>
      <c r="E32" s="29"/>
      <c r="F32" s="29" t="s">
        <v>39</v>
      </c>
      <c r="G32" s="29" t="s">
        <v>22</v>
      </c>
      <c r="H32" s="29" t="s">
        <v>36</v>
      </c>
      <c r="I32" s="176" t="s">
        <v>1022</v>
      </c>
      <c r="J32" s="176" t="s">
        <v>556</v>
      </c>
      <c r="K32" s="174"/>
      <c r="L32" s="174">
        <v>59</v>
      </c>
      <c r="M32" s="175">
        <v>0.59</v>
      </c>
      <c r="N32" s="140"/>
      <c r="O32" s="22"/>
      <c r="P32" s="22"/>
      <c r="Q32" s="22"/>
      <c r="R32" s="22"/>
      <c r="S32" s="22"/>
      <c r="T32" s="22"/>
      <c r="U32" s="22"/>
      <c r="V32" s="22"/>
      <c r="W32" s="22"/>
      <c r="X32" s="22"/>
      <c r="Y32" s="22"/>
      <c r="Z32" s="22"/>
      <c r="AA32" s="22"/>
    </row>
    <row r="33" spans="1:27" s="49" customFormat="1" ht="25.05" customHeight="1" x14ac:dyDescent="0.3">
      <c r="A33" s="28">
        <f t="shared" ca="1" si="0"/>
        <v>46246</v>
      </c>
      <c r="B33" s="139" t="s">
        <v>1292</v>
      </c>
      <c r="C33" s="51" t="s">
        <v>652</v>
      </c>
      <c r="D33" s="38"/>
      <c r="E33" s="29"/>
      <c r="F33" s="29" t="s">
        <v>39</v>
      </c>
      <c r="G33" s="29" t="s">
        <v>22</v>
      </c>
      <c r="H33" s="29" t="s">
        <v>36</v>
      </c>
      <c r="I33" s="176" t="s">
        <v>1022</v>
      </c>
      <c r="J33" s="176" t="s">
        <v>249</v>
      </c>
      <c r="K33" s="174"/>
      <c r="L33" s="174">
        <v>21</v>
      </c>
      <c r="M33" s="175">
        <v>0.18</v>
      </c>
      <c r="N33" s="140"/>
      <c r="O33" s="22"/>
      <c r="P33" s="22"/>
      <c r="Q33" s="22"/>
      <c r="R33" s="22"/>
      <c r="S33" s="22"/>
      <c r="T33" s="22"/>
      <c r="U33" s="22"/>
      <c r="V33" s="22"/>
      <c r="W33" s="22"/>
      <c r="X33" s="22"/>
      <c r="Y33" s="22"/>
      <c r="Z33" s="22"/>
      <c r="AA33" s="22"/>
    </row>
  </sheetData>
  <autoFilter ref="A12:N13"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33">
    <cfRule type="duplicateValues" dxfId="140" priority="333"/>
  </conditionalFormatting>
  <hyperlinks>
    <hyperlink ref="D7" r:id="rId1" display="mailto:hung.michael@spiderexpress.net" xr:uid="{C32A2503-9B1D-4B35-A7B6-340CD54F25EE}"/>
  </hyperlinks>
  <pageMargins left="0.7" right="0.7" top="0.75" bottom="0.75" header="0" footer="0"/>
  <pageSetup scale="42"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AEF83-C326-4AC0-B500-36A5E4A9DD33}">
  <sheetPr>
    <pageSetUpPr fitToPage="1"/>
  </sheetPr>
  <dimension ref="A1:AA20"/>
  <sheetViews>
    <sheetView showGridLines="0" zoomScale="70" zoomScaleNormal="70" workbookViewId="0">
      <selection activeCell="I18" sqref="I1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20"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4.6" customHeight="1" x14ac:dyDescent="0.3">
      <c r="A17" s="28">
        <f t="shared" ca="1" si="0"/>
        <v>46246</v>
      </c>
      <c r="B17" s="139" t="s">
        <v>1264</v>
      </c>
      <c r="C17" s="51" t="s">
        <v>652</v>
      </c>
      <c r="D17" s="38"/>
      <c r="E17" s="29"/>
      <c r="F17" s="29" t="s">
        <v>1265</v>
      </c>
      <c r="G17" s="29" t="s">
        <v>22</v>
      </c>
      <c r="H17" s="29" t="s">
        <v>36</v>
      </c>
      <c r="I17" s="176" t="s">
        <v>1005</v>
      </c>
      <c r="J17" s="176" t="s">
        <v>1266</v>
      </c>
      <c r="K17" s="174"/>
      <c r="L17" s="174">
        <v>48</v>
      </c>
      <c r="M17" s="175">
        <v>1.54</v>
      </c>
      <c r="N17" s="140"/>
      <c r="O17" s="22"/>
      <c r="P17" s="22"/>
      <c r="Q17" s="22"/>
      <c r="R17" s="22"/>
      <c r="S17" s="22"/>
      <c r="T17" s="22"/>
      <c r="U17" s="22"/>
      <c r="V17" s="22"/>
      <c r="W17" s="22"/>
      <c r="X17" s="22"/>
      <c r="Y17" s="22"/>
      <c r="Z17" s="22"/>
      <c r="AA17" s="22"/>
    </row>
    <row r="18" spans="1:27" s="49" customFormat="1" ht="24.6" customHeight="1" x14ac:dyDescent="0.3">
      <c r="A18" s="28">
        <f t="shared" ca="1" si="0"/>
        <v>46246</v>
      </c>
      <c r="B18" s="207" t="s">
        <v>1269</v>
      </c>
      <c r="C18" s="51" t="s">
        <v>652</v>
      </c>
      <c r="D18" s="38"/>
      <c r="E18" s="29"/>
      <c r="F18" s="29" t="s">
        <v>1267</v>
      </c>
      <c r="G18" s="29" t="s">
        <v>22</v>
      </c>
      <c r="H18" s="29" t="s">
        <v>36</v>
      </c>
      <c r="I18" s="29" t="s">
        <v>624</v>
      </c>
      <c r="J18" s="29" t="s">
        <v>1268</v>
      </c>
      <c r="K18" s="43">
        <v>90</v>
      </c>
      <c r="L18" s="208">
        <v>1201.5</v>
      </c>
      <c r="M18" s="193">
        <v>1.9683000000000002</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1270</v>
      </c>
      <c r="C19" s="51" t="s">
        <v>652</v>
      </c>
      <c r="D19" s="38"/>
      <c r="E19" s="29"/>
      <c r="F19" s="29" t="s">
        <v>1202</v>
      </c>
      <c r="G19" s="29" t="s">
        <v>22</v>
      </c>
      <c r="H19" s="29" t="s">
        <v>36</v>
      </c>
      <c r="I19" s="176" t="s">
        <v>1022</v>
      </c>
      <c r="J19" s="176" t="s">
        <v>515</v>
      </c>
      <c r="K19" s="174"/>
      <c r="L19" s="174">
        <v>2461</v>
      </c>
      <c r="M19" s="175">
        <v>21.9</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1271</v>
      </c>
      <c r="C20" s="51" t="s">
        <v>652</v>
      </c>
      <c r="D20" s="38"/>
      <c r="E20" s="29"/>
      <c r="F20" s="29" t="s">
        <v>1202</v>
      </c>
      <c r="G20" s="29" t="s">
        <v>22</v>
      </c>
      <c r="H20" s="29" t="s">
        <v>36</v>
      </c>
      <c r="I20" s="176" t="s">
        <v>1022</v>
      </c>
      <c r="J20" s="176" t="s">
        <v>1272</v>
      </c>
      <c r="K20" s="174"/>
      <c r="L20" s="174">
        <v>153</v>
      </c>
      <c r="M20" s="175">
        <v>1.57</v>
      </c>
      <c r="N20" s="140"/>
      <c r="O20" s="22"/>
      <c r="P20" s="22"/>
      <c r="Q20" s="22"/>
      <c r="R20" s="22"/>
      <c r="S20" s="22"/>
      <c r="T20" s="22"/>
      <c r="U20" s="22"/>
      <c r="V20" s="22"/>
      <c r="W20" s="22"/>
      <c r="X20" s="22"/>
      <c r="Y20" s="22"/>
      <c r="Z20" s="22"/>
      <c r="AA20" s="22"/>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6">
    <cfRule type="duplicateValues" dxfId="139" priority="2"/>
  </conditionalFormatting>
  <conditionalFormatting sqref="B17:B18">
    <cfRule type="duplicateValues" dxfId="138" priority="332"/>
  </conditionalFormatting>
  <conditionalFormatting sqref="B19:B20">
    <cfRule type="duplicateValues" dxfId="137" priority="1"/>
  </conditionalFormatting>
  <hyperlinks>
    <hyperlink ref="D7" r:id="rId1" display="mailto:hung.michael@spiderexpress.net" xr:uid="{88DAFDDF-13A8-42AB-9568-45D6621D8198}"/>
  </hyperlinks>
  <pageMargins left="0.7" right="0.7" top="0.75" bottom="0.75" header="0" footer="0"/>
  <pageSetup scale="42" fitToHeight="0"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8C90-8B72-42DC-831D-04BDF4E9DAE2}">
  <sheetPr>
    <pageSetUpPr fitToPage="1"/>
  </sheetPr>
  <dimension ref="A1:AA28"/>
  <sheetViews>
    <sheetView showGridLines="0" topLeftCell="C9" zoomScale="70" zoomScaleNormal="70" workbookViewId="0">
      <selection activeCell="F21" sqref="F21"/>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28"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1248</v>
      </c>
      <c r="C17" s="51" t="s">
        <v>652</v>
      </c>
      <c r="D17" s="38"/>
      <c r="E17" s="29"/>
      <c r="F17" s="29" t="s">
        <v>1202</v>
      </c>
      <c r="G17" s="29" t="s">
        <v>22</v>
      </c>
      <c r="H17" s="29" t="s">
        <v>36</v>
      </c>
      <c r="I17" s="176" t="s">
        <v>1022</v>
      </c>
      <c r="J17" s="176" t="s">
        <v>83</v>
      </c>
      <c r="K17" s="174"/>
      <c r="L17" s="174">
        <v>144</v>
      </c>
      <c r="M17" s="175">
        <v>1.32</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1249</v>
      </c>
      <c r="C18" s="51" t="s">
        <v>652</v>
      </c>
      <c r="D18" s="38"/>
      <c r="E18" s="29"/>
      <c r="F18" s="29" t="s">
        <v>1202</v>
      </c>
      <c r="G18" s="29" t="s">
        <v>22</v>
      </c>
      <c r="H18" s="29" t="s">
        <v>36</v>
      </c>
      <c r="I18" s="176" t="s">
        <v>1022</v>
      </c>
      <c r="J18" s="176" t="s">
        <v>549</v>
      </c>
      <c r="K18" s="174"/>
      <c r="L18" s="174">
        <v>469</v>
      </c>
      <c r="M18" s="175">
        <v>4.3600000000000003</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1250</v>
      </c>
      <c r="C19" s="51" t="s">
        <v>652</v>
      </c>
      <c r="D19" s="38"/>
      <c r="E19" s="29"/>
      <c r="F19" s="29" t="s">
        <v>1202</v>
      </c>
      <c r="G19" s="29" t="s">
        <v>22</v>
      </c>
      <c r="H19" s="29" t="s">
        <v>36</v>
      </c>
      <c r="I19" s="176" t="s">
        <v>1022</v>
      </c>
      <c r="J19" s="176" t="s">
        <v>372</v>
      </c>
      <c r="K19" s="174"/>
      <c r="L19" s="174">
        <v>3956</v>
      </c>
      <c r="M19" s="175">
        <v>35.130000000000003</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1251</v>
      </c>
      <c r="C20" s="51" t="s">
        <v>652</v>
      </c>
      <c r="D20" s="38"/>
      <c r="E20" s="29"/>
      <c r="F20" s="29" t="s">
        <v>1202</v>
      </c>
      <c r="G20" s="29" t="s">
        <v>22</v>
      </c>
      <c r="H20" s="29" t="s">
        <v>36</v>
      </c>
      <c r="I20" s="176" t="s">
        <v>1022</v>
      </c>
      <c r="J20" s="176" t="s">
        <v>558</v>
      </c>
      <c r="K20" s="174"/>
      <c r="L20" s="174">
        <v>69</v>
      </c>
      <c r="M20" s="175">
        <v>0.65</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1252</v>
      </c>
      <c r="C21" s="51" t="s">
        <v>652</v>
      </c>
      <c r="D21" s="38"/>
      <c r="E21" s="29"/>
      <c r="F21" s="29" t="s">
        <v>1260</v>
      </c>
      <c r="G21" s="29" t="s">
        <v>22</v>
      </c>
      <c r="H21" s="29" t="s">
        <v>36</v>
      </c>
      <c r="I21" s="176" t="s">
        <v>1022</v>
      </c>
      <c r="J21" s="176" t="s">
        <v>550</v>
      </c>
      <c r="K21" s="174"/>
      <c r="L21" s="174">
        <v>1139</v>
      </c>
      <c r="M21" s="175">
        <v>10.1</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1253</v>
      </c>
      <c r="C22" s="51" t="s">
        <v>652</v>
      </c>
      <c r="D22" s="38"/>
      <c r="E22" s="29"/>
      <c r="F22" s="29" t="s">
        <v>1202</v>
      </c>
      <c r="G22" s="29" t="s">
        <v>22</v>
      </c>
      <c r="H22" s="29" t="s">
        <v>36</v>
      </c>
      <c r="I22" s="176" t="s">
        <v>1022</v>
      </c>
      <c r="J22" s="176" t="s">
        <v>477</v>
      </c>
      <c r="K22" s="174"/>
      <c r="L22" s="174">
        <v>203</v>
      </c>
      <c r="M22" s="175">
        <v>1.91</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1254</v>
      </c>
      <c r="C23" s="51" t="s">
        <v>652</v>
      </c>
      <c r="D23" s="38"/>
      <c r="E23" s="29"/>
      <c r="F23" s="29" t="s">
        <v>1202</v>
      </c>
      <c r="G23" s="29" t="s">
        <v>22</v>
      </c>
      <c r="H23" s="29" t="s">
        <v>36</v>
      </c>
      <c r="I23" s="176" t="s">
        <v>1022</v>
      </c>
      <c r="J23" s="176" t="s">
        <v>551</v>
      </c>
      <c r="K23" s="174"/>
      <c r="L23" s="174">
        <v>2273</v>
      </c>
      <c r="M23" s="175">
        <v>20.14</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1255</v>
      </c>
      <c r="C24" s="51" t="s">
        <v>652</v>
      </c>
      <c r="D24" s="38"/>
      <c r="E24" s="29"/>
      <c r="F24" s="29" t="s">
        <v>1260</v>
      </c>
      <c r="G24" s="29" t="s">
        <v>22</v>
      </c>
      <c r="H24" s="29" t="s">
        <v>36</v>
      </c>
      <c r="I24" s="176" t="s">
        <v>1022</v>
      </c>
      <c r="J24" s="176" t="s">
        <v>1008</v>
      </c>
      <c r="K24" s="174"/>
      <c r="L24" s="174">
        <v>1450</v>
      </c>
      <c r="M24" s="175">
        <v>12.85</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139" t="s">
        <v>1256</v>
      </c>
      <c r="C25" s="51" t="s">
        <v>652</v>
      </c>
      <c r="D25" s="38"/>
      <c r="E25" s="29"/>
      <c r="F25" s="29" t="s">
        <v>1202</v>
      </c>
      <c r="G25" s="29" t="s">
        <v>22</v>
      </c>
      <c r="H25" s="29" t="s">
        <v>36</v>
      </c>
      <c r="I25" s="176" t="s">
        <v>1022</v>
      </c>
      <c r="J25" s="176" t="s">
        <v>1009</v>
      </c>
      <c r="K25" s="174"/>
      <c r="L25" s="174">
        <v>397</v>
      </c>
      <c r="M25" s="175">
        <v>2.97</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139" t="s">
        <v>1257</v>
      </c>
      <c r="C26" s="51" t="s">
        <v>652</v>
      </c>
      <c r="D26" s="38"/>
      <c r="E26" s="29"/>
      <c r="F26" s="29" t="s">
        <v>931</v>
      </c>
      <c r="G26" s="29" t="s">
        <v>22</v>
      </c>
      <c r="H26" s="29" t="s">
        <v>36</v>
      </c>
      <c r="I26" s="176" t="s">
        <v>1022</v>
      </c>
      <c r="J26" s="176" t="s">
        <v>1258</v>
      </c>
      <c r="K26" s="174"/>
      <c r="L26" s="174">
        <v>50</v>
      </c>
      <c r="M26" s="175">
        <v>0.5</v>
      </c>
      <c r="N26" s="140" t="s">
        <v>1259</v>
      </c>
      <c r="O26" s="22"/>
      <c r="P26" s="22"/>
      <c r="Q26" s="22"/>
      <c r="R26" s="22"/>
      <c r="S26" s="22"/>
      <c r="T26" s="22"/>
      <c r="U26" s="22"/>
      <c r="V26" s="22"/>
      <c r="W26" s="22"/>
      <c r="X26" s="22"/>
      <c r="Y26" s="22"/>
      <c r="Z26" s="22"/>
      <c r="AA26" s="22"/>
    </row>
    <row r="27" spans="1:27" s="71" customFormat="1" ht="25.05" customHeight="1" x14ac:dyDescent="0.3">
      <c r="A27" s="65">
        <f t="shared" ca="1" si="0"/>
        <v>46246</v>
      </c>
      <c r="B27" s="141" t="s">
        <v>1261</v>
      </c>
      <c r="C27" s="66" t="s">
        <v>652</v>
      </c>
      <c r="D27" s="67"/>
      <c r="E27" s="61"/>
      <c r="F27" s="61" t="s">
        <v>931</v>
      </c>
      <c r="G27" s="61" t="s">
        <v>22</v>
      </c>
      <c r="H27" s="61" t="s">
        <v>36</v>
      </c>
      <c r="I27" s="177" t="s">
        <v>1022</v>
      </c>
      <c r="J27" s="177" t="s">
        <v>1215</v>
      </c>
      <c r="K27" s="178">
        <v>706</v>
      </c>
      <c r="L27" s="178">
        <v>50</v>
      </c>
      <c r="M27" s="179">
        <v>1</v>
      </c>
      <c r="N27" s="137"/>
      <c r="O27" s="70"/>
      <c r="P27" s="70"/>
      <c r="Q27" s="70"/>
      <c r="R27" s="70"/>
      <c r="S27" s="70"/>
      <c r="T27" s="70"/>
      <c r="U27" s="70"/>
      <c r="V27" s="70"/>
      <c r="W27" s="70"/>
      <c r="X27" s="70"/>
      <c r="Y27" s="70"/>
      <c r="Z27" s="70"/>
      <c r="AA27" s="70"/>
    </row>
    <row r="28" spans="1:27" s="71" customFormat="1" ht="25.05" customHeight="1" x14ac:dyDescent="0.3">
      <c r="A28" s="65">
        <f t="shared" ca="1" si="0"/>
        <v>46246</v>
      </c>
      <c r="B28" s="141" t="s">
        <v>1262</v>
      </c>
      <c r="C28" s="66" t="s">
        <v>652</v>
      </c>
      <c r="D28" s="67"/>
      <c r="E28" s="61"/>
      <c r="F28" s="61" t="s">
        <v>931</v>
      </c>
      <c r="G28" s="61" t="s">
        <v>22</v>
      </c>
      <c r="H28" s="61" t="s">
        <v>36</v>
      </c>
      <c r="I28" s="177" t="s">
        <v>1022</v>
      </c>
      <c r="J28" s="177" t="s">
        <v>1263</v>
      </c>
      <c r="K28" s="178">
        <v>237</v>
      </c>
      <c r="L28" s="178">
        <v>50</v>
      </c>
      <c r="M28" s="179">
        <v>0.5</v>
      </c>
      <c r="N28" s="137"/>
      <c r="O28" s="70"/>
      <c r="P28" s="70"/>
      <c r="Q28" s="70"/>
      <c r="R28" s="70"/>
      <c r="S28" s="70"/>
      <c r="T28" s="70"/>
      <c r="U28" s="70"/>
      <c r="V28" s="70"/>
      <c r="W28" s="70"/>
      <c r="X28" s="70"/>
      <c r="Y28" s="70"/>
      <c r="Z28" s="70"/>
      <c r="AA28" s="70"/>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6">
    <cfRule type="duplicateValues" dxfId="136" priority="1"/>
  </conditionalFormatting>
  <conditionalFormatting sqref="B17:B28">
    <cfRule type="duplicateValues" dxfId="135" priority="330"/>
  </conditionalFormatting>
  <hyperlinks>
    <hyperlink ref="D7" r:id="rId1" display="mailto:hung.michael@spiderexpress.net" xr:uid="{B4195BDC-5D62-41B4-80A7-A97D839CDA48}"/>
  </hyperlinks>
  <pageMargins left="0.7" right="0.7" top="0.75" bottom="0.75" header="0" footer="0"/>
  <pageSetup scale="42"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87B7-936D-4D5C-8464-64D4EF46E209}">
  <sheetPr>
    <pageSetUpPr fitToPage="1"/>
  </sheetPr>
  <dimension ref="A1:AA17"/>
  <sheetViews>
    <sheetView showGridLines="0" zoomScale="55" zoomScaleNormal="55" workbookViewId="0">
      <selection activeCell="C20" sqref="C20"/>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7"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1247</v>
      </c>
      <c r="C17" s="51" t="s">
        <v>652</v>
      </c>
      <c r="D17" s="38"/>
      <c r="E17" s="29"/>
      <c r="F17" s="29" t="s">
        <v>1202</v>
      </c>
      <c r="G17" s="29" t="s">
        <v>22</v>
      </c>
      <c r="H17" s="29" t="s">
        <v>36</v>
      </c>
      <c r="I17" s="176" t="s">
        <v>1022</v>
      </c>
      <c r="J17" s="176" t="s">
        <v>1073</v>
      </c>
      <c r="K17" s="174">
        <v>2</v>
      </c>
      <c r="L17" s="174">
        <v>20</v>
      </c>
      <c r="M17" s="175">
        <v>0.2</v>
      </c>
      <c r="N17" s="140"/>
      <c r="O17" s="22"/>
      <c r="P17" s="22"/>
      <c r="Q17" s="22"/>
      <c r="R17" s="22"/>
      <c r="S17" s="22"/>
      <c r="T17" s="22"/>
      <c r="U17" s="22"/>
      <c r="V17" s="22"/>
      <c r="W17" s="22"/>
      <c r="X17" s="22"/>
      <c r="Y17" s="22"/>
      <c r="Z17" s="22"/>
      <c r="AA17" s="22"/>
    </row>
  </sheetData>
  <autoFilter ref="A12:N15"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6">
    <cfRule type="duplicateValues" dxfId="134" priority="1"/>
  </conditionalFormatting>
  <conditionalFormatting sqref="B17">
    <cfRule type="duplicateValues" dxfId="133" priority="329"/>
  </conditionalFormatting>
  <hyperlinks>
    <hyperlink ref="D7" r:id="rId1" display="mailto:hung.michael@spiderexpress.net" xr:uid="{A2EB49EA-561C-42DB-9066-34AD24B2803F}"/>
  </hyperlinks>
  <pageMargins left="0.7" right="0.7" top="0.75" bottom="0.75" header="0" footer="0"/>
  <pageSetup scale="42" fitToHeight="0"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F4D6-6FE5-4C43-A320-91B63A86990C}">
  <sheetPr>
    <pageSetUpPr fitToPage="1"/>
  </sheetPr>
  <dimension ref="A1:AA19"/>
  <sheetViews>
    <sheetView showGridLines="0" zoomScale="55" zoomScaleNormal="55" workbookViewId="0">
      <selection activeCell="D42" sqref="D42"/>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9"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1240</v>
      </c>
      <c r="C17" s="51" t="s">
        <v>652</v>
      </c>
      <c r="D17" s="38" t="s">
        <v>1246</v>
      </c>
      <c r="E17" s="29"/>
      <c r="F17" s="29" t="s">
        <v>1202</v>
      </c>
      <c r="G17" s="29" t="s">
        <v>22</v>
      </c>
      <c r="H17" s="29" t="s">
        <v>36</v>
      </c>
      <c r="I17" s="176" t="s">
        <v>1022</v>
      </c>
      <c r="J17" s="176" t="s">
        <v>1243</v>
      </c>
      <c r="K17" s="174"/>
      <c r="L17" s="174">
        <v>885</v>
      </c>
      <c r="M17" s="175">
        <v>5.36</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1241</v>
      </c>
      <c r="C18" s="51" t="s">
        <v>652</v>
      </c>
      <c r="D18" s="38" t="s">
        <v>1246</v>
      </c>
      <c r="E18" s="29"/>
      <c r="F18" s="29" t="s">
        <v>1202</v>
      </c>
      <c r="G18" s="29" t="s">
        <v>22</v>
      </c>
      <c r="H18" s="29" t="s">
        <v>36</v>
      </c>
      <c r="I18" s="176" t="s">
        <v>1022</v>
      </c>
      <c r="J18" s="176" t="s">
        <v>1244</v>
      </c>
      <c r="K18" s="174"/>
      <c r="L18" s="174">
        <v>1273</v>
      </c>
      <c r="M18" s="175">
        <v>12.05</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1242</v>
      </c>
      <c r="C19" s="51" t="s">
        <v>652</v>
      </c>
      <c r="D19" s="38" t="s">
        <v>1246</v>
      </c>
      <c r="E19" s="29"/>
      <c r="F19" s="29" t="s">
        <v>1202</v>
      </c>
      <c r="G19" s="29" t="s">
        <v>22</v>
      </c>
      <c r="H19" s="29" t="s">
        <v>36</v>
      </c>
      <c r="I19" s="176" t="s">
        <v>1022</v>
      </c>
      <c r="J19" s="176" t="s">
        <v>1245</v>
      </c>
      <c r="K19" s="174"/>
      <c r="L19" s="174">
        <v>5176</v>
      </c>
      <c r="M19" s="175">
        <v>23.2</v>
      </c>
      <c r="N19" s="140"/>
      <c r="O19" s="22"/>
      <c r="P19" s="22"/>
      <c r="Q19" s="22"/>
      <c r="R19" s="22"/>
      <c r="S19" s="22"/>
      <c r="T19" s="22"/>
      <c r="U19" s="22"/>
      <c r="V19" s="22"/>
      <c r="W19" s="22"/>
      <c r="X19" s="22"/>
      <c r="Y19" s="22"/>
      <c r="Z19" s="22"/>
      <c r="AA19" s="22"/>
    </row>
  </sheetData>
  <autoFilter ref="A12:N15"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6">
    <cfRule type="duplicateValues" dxfId="132" priority="1"/>
  </conditionalFormatting>
  <conditionalFormatting sqref="B17:B19">
    <cfRule type="duplicateValues" dxfId="131" priority="328"/>
  </conditionalFormatting>
  <hyperlinks>
    <hyperlink ref="D7" r:id="rId1" display="mailto:hung.michael@spiderexpress.net" xr:uid="{468E09CC-7CA9-4791-9398-2B8EED264D04}"/>
  </hyperlinks>
  <pageMargins left="0.7" right="0.7" top="0.75" bottom="0.75" header="0" footer="0"/>
  <pageSetup scale="42" fitToHeight="0"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56033-3D68-4278-8667-D23DCD297087}">
  <sheetPr>
    <pageSetUpPr fitToPage="1"/>
  </sheetPr>
  <dimension ref="A1:AA30"/>
  <sheetViews>
    <sheetView showGridLines="0" topLeftCell="B8" zoomScale="55" zoomScaleNormal="55" workbookViewId="0">
      <selection activeCell="B21" sqref="A21:XFD21"/>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30"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1222</v>
      </c>
      <c r="C17" s="51" t="s">
        <v>652</v>
      </c>
      <c r="D17" s="38"/>
      <c r="E17" s="29"/>
      <c r="F17" s="29" t="s">
        <v>1202</v>
      </c>
      <c r="G17" s="29" t="s">
        <v>22</v>
      </c>
      <c r="H17" s="29" t="s">
        <v>36</v>
      </c>
      <c r="I17" s="176" t="s">
        <v>1022</v>
      </c>
      <c r="J17" s="176" t="s">
        <v>557</v>
      </c>
      <c r="K17" s="174"/>
      <c r="L17" s="174">
        <v>1300</v>
      </c>
      <c r="M17" s="175">
        <v>10.42</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1223</v>
      </c>
      <c r="C18" s="51" t="s">
        <v>652</v>
      </c>
      <c r="D18" s="38"/>
      <c r="E18" s="29"/>
      <c r="F18" s="29" t="s">
        <v>1202</v>
      </c>
      <c r="G18" s="29" t="s">
        <v>22</v>
      </c>
      <c r="H18" s="29" t="s">
        <v>36</v>
      </c>
      <c r="I18" s="176" t="s">
        <v>1022</v>
      </c>
      <c r="J18" s="176" t="s">
        <v>190</v>
      </c>
      <c r="K18" s="174"/>
      <c r="L18" s="174">
        <v>87</v>
      </c>
      <c r="M18" s="175">
        <v>0.69</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1224</v>
      </c>
      <c r="C19" s="51" t="s">
        <v>652</v>
      </c>
      <c r="D19" s="38"/>
      <c r="E19" s="29"/>
      <c r="F19" s="29" t="s">
        <v>1202</v>
      </c>
      <c r="G19" s="29" t="s">
        <v>22</v>
      </c>
      <c r="H19" s="29" t="s">
        <v>36</v>
      </c>
      <c r="I19" s="176" t="s">
        <v>1022</v>
      </c>
      <c r="J19" s="176" t="s">
        <v>548</v>
      </c>
      <c r="K19" s="174"/>
      <c r="L19" s="174">
        <v>961</v>
      </c>
      <c r="M19" s="175">
        <v>8.1300000000000008</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1225</v>
      </c>
      <c r="C20" s="51" t="s">
        <v>652</v>
      </c>
      <c r="D20" s="38"/>
      <c r="E20" s="29"/>
      <c r="F20" s="29" t="s">
        <v>1202</v>
      </c>
      <c r="G20" s="29" t="s">
        <v>22</v>
      </c>
      <c r="H20" s="29" t="s">
        <v>36</v>
      </c>
      <c r="I20" s="176" t="s">
        <v>1022</v>
      </c>
      <c r="J20" s="176" t="s">
        <v>83</v>
      </c>
      <c r="K20" s="174"/>
      <c r="L20" s="174">
        <v>329</v>
      </c>
      <c r="M20" s="175">
        <v>2.74</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1226</v>
      </c>
      <c r="C21" s="51" t="s">
        <v>652</v>
      </c>
      <c r="D21" s="38"/>
      <c r="E21" s="29"/>
      <c r="F21" s="29" t="s">
        <v>1202</v>
      </c>
      <c r="G21" s="29" t="s">
        <v>22</v>
      </c>
      <c r="H21" s="29" t="s">
        <v>36</v>
      </c>
      <c r="I21" s="176" t="s">
        <v>1022</v>
      </c>
      <c r="J21" s="176" t="s">
        <v>515</v>
      </c>
      <c r="K21" s="174"/>
      <c r="L21" s="174">
        <v>204</v>
      </c>
      <c r="M21" s="175">
        <v>1.68</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1227</v>
      </c>
      <c r="C22" s="51" t="s">
        <v>652</v>
      </c>
      <c r="D22" s="38"/>
      <c r="E22" s="29"/>
      <c r="F22" s="29" t="s">
        <v>1202</v>
      </c>
      <c r="G22" s="29" t="s">
        <v>22</v>
      </c>
      <c r="H22" s="29" t="s">
        <v>36</v>
      </c>
      <c r="I22" s="176" t="s">
        <v>1022</v>
      </c>
      <c r="J22" s="176" t="s">
        <v>550</v>
      </c>
      <c r="K22" s="174"/>
      <c r="L22" s="174">
        <v>71</v>
      </c>
      <c r="M22" s="175">
        <v>0.56999999999999995</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1228</v>
      </c>
      <c r="C23" s="51" t="s">
        <v>652</v>
      </c>
      <c r="D23" s="38"/>
      <c r="E23" s="29"/>
      <c r="F23" s="29" t="s">
        <v>1202</v>
      </c>
      <c r="G23" s="29" t="s">
        <v>22</v>
      </c>
      <c r="H23" s="29" t="s">
        <v>36</v>
      </c>
      <c r="I23" s="176" t="s">
        <v>1022</v>
      </c>
      <c r="J23" s="176" t="s">
        <v>151</v>
      </c>
      <c r="K23" s="174"/>
      <c r="L23" s="174">
        <v>30</v>
      </c>
      <c r="M23" s="175">
        <v>0.27</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1229</v>
      </c>
      <c r="C24" s="51" t="s">
        <v>652</v>
      </c>
      <c r="D24" s="38"/>
      <c r="E24" s="29"/>
      <c r="F24" s="29" t="s">
        <v>1202</v>
      </c>
      <c r="G24" s="29" t="s">
        <v>22</v>
      </c>
      <c r="H24" s="29" t="s">
        <v>36</v>
      </c>
      <c r="I24" s="176" t="s">
        <v>1022</v>
      </c>
      <c r="J24" s="176" t="s">
        <v>1179</v>
      </c>
      <c r="K24" s="174"/>
      <c r="L24" s="174">
        <v>117</v>
      </c>
      <c r="M24" s="175">
        <v>0.95</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139" t="s">
        <v>1230</v>
      </c>
      <c r="C25" s="51" t="s">
        <v>652</v>
      </c>
      <c r="D25" s="38"/>
      <c r="E25" s="29"/>
      <c r="F25" s="29" t="s">
        <v>1202</v>
      </c>
      <c r="G25" s="29" t="s">
        <v>22</v>
      </c>
      <c r="H25" s="29" t="s">
        <v>36</v>
      </c>
      <c r="I25" s="176" t="s">
        <v>1022</v>
      </c>
      <c r="J25" s="176" t="s">
        <v>477</v>
      </c>
      <c r="K25" s="174"/>
      <c r="L25" s="174">
        <v>345</v>
      </c>
      <c r="M25" s="175">
        <v>2.91</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139" t="s">
        <v>1231</v>
      </c>
      <c r="C26" s="51" t="s">
        <v>652</v>
      </c>
      <c r="D26" s="38"/>
      <c r="E26" s="29"/>
      <c r="F26" s="29" t="s">
        <v>1202</v>
      </c>
      <c r="G26" s="29" t="s">
        <v>22</v>
      </c>
      <c r="H26" s="29" t="s">
        <v>36</v>
      </c>
      <c r="I26" s="176" t="s">
        <v>1022</v>
      </c>
      <c r="J26" s="176" t="s">
        <v>235</v>
      </c>
      <c r="K26" s="174"/>
      <c r="L26" s="174">
        <v>744</v>
      </c>
      <c r="M26" s="175">
        <v>6.78</v>
      </c>
      <c r="N26" s="140"/>
      <c r="O26" s="22"/>
      <c r="P26" s="22"/>
      <c r="Q26" s="22"/>
      <c r="R26" s="22"/>
      <c r="S26" s="22"/>
      <c r="T26" s="22"/>
      <c r="U26" s="22"/>
      <c r="V26" s="22"/>
      <c r="W26" s="22"/>
      <c r="X26" s="22"/>
      <c r="Y26" s="22"/>
      <c r="Z26" s="22"/>
      <c r="AA26" s="22"/>
    </row>
    <row r="27" spans="1:27" s="49" customFormat="1" ht="25.05" customHeight="1" x14ac:dyDescent="0.3">
      <c r="A27" s="28">
        <f t="shared" ca="1" si="0"/>
        <v>46246</v>
      </c>
      <c r="B27" s="139" t="s">
        <v>1232</v>
      </c>
      <c r="C27" s="51" t="s">
        <v>652</v>
      </c>
      <c r="D27" s="38"/>
      <c r="E27" s="29"/>
      <c r="F27" s="29" t="s">
        <v>1202</v>
      </c>
      <c r="G27" s="29" t="s">
        <v>22</v>
      </c>
      <c r="H27" s="29" t="s">
        <v>36</v>
      </c>
      <c r="I27" s="176" t="s">
        <v>1022</v>
      </c>
      <c r="J27" s="176" t="s">
        <v>1009</v>
      </c>
      <c r="K27" s="174"/>
      <c r="L27" s="174">
        <v>249</v>
      </c>
      <c r="M27" s="175">
        <v>2.4</v>
      </c>
      <c r="N27" s="140"/>
      <c r="O27" s="22"/>
      <c r="P27" s="22"/>
      <c r="Q27" s="22"/>
      <c r="R27" s="22"/>
      <c r="S27" s="22"/>
      <c r="T27" s="22"/>
      <c r="U27" s="22"/>
      <c r="V27" s="22"/>
      <c r="W27" s="22"/>
      <c r="X27" s="22"/>
      <c r="Y27" s="22"/>
      <c r="Z27" s="22"/>
      <c r="AA27" s="22"/>
    </row>
    <row r="28" spans="1:27" s="49" customFormat="1" ht="25.05" customHeight="1" x14ac:dyDescent="0.3">
      <c r="A28" s="28">
        <f t="shared" ca="1" si="0"/>
        <v>46246</v>
      </c>
      <c r="B28" s="139" t="s">
        <v>1233</v>
      </c>
      <c r="C28" s="51" t="s">
        <v>652</v>
      </c>
      <c r="D28" s="38"/>
      <c r="E28" s="29"/>
      <c r="F28" s="29" t="s">
        <v>1202</v>
      </c>
      <c r="G28" s="29" t="s">
        <v>22</v>
      </c>
      <c r="H28" s="29" t="s">
        <v>36</v>
      </c>
      <c r="I28" s="176" t="s">
        <v>1022</v>
      </c>
      <c r="J28" s="176" t="s">
        <v>1234</v>
      </c>
      <c r="K28" s="174"/>
      <c r="L28" s="174">
        <v>328</v>
      </c>
      <c r="M28" s="175" t="s">
        <v>1235</v>
      </c>
      <c r="N28" s="140"/>
      <c r="O28" s="22"/>
      <c r="P28" s="22"/>
      <c r="Q28" s="22"/>
      <c r="R28" s="22"/>
      <c r="S28" s="22"/>
      <c r="T28" s="22"/>
      <c r="U28" s="22"/>
      <c r="V28" s="22"/>
      <c r="W28" s="22"/>
      <c r="X28" s="22"/>
      <c r="Y28" s="22"/>
      <c r="Z28" s="22"/>
      <c r="AA28" s="22"/>
    </row>
    <row r="29" spans="1:27" s="49" customFormat="1" ht="24.6" customHeight="1" x14ac:dyDescent="0.3">
      <c r="A29" s="28">
        <f t="shared" ca="1" si="0"/>
        <v>46246</v>
      </c>
      <c r="B29" s="139" t="s">
        <v>1236</v>
      </c>
      <c r="C29" s="51" t="s">
        <v>652</v>
      </c>
      <c r="D29" s="38"/>
      <c r="E29" s="29"/>
      <c r="F29" s="29" t="s">
        <v>1202</v>
      </c>
      <c r="G29" s="29" t="s">
        <v>22</v>
      </c>
      <c r="H29" s="29" t="s">
        <v>36</v>
      </c>
      <c r="I29" s="176" t="s">
        <v>1022</v>
      </c>
      <c r="J29" s="176" t="s">
        <v>1238</v>
      </c>
      <c r="K29" s="174"/>
      <c r="L29" s="174">
        <v>400</v>
      </c>
      <c r="M29" s="175">
        <v>3</v>
      </c>
      <c r="N29" s="140"/>
      <c r="O29" s="22"/>
      <c r="P29" s="22"/>
      <c r="Q29" s="22"/>
      <c r="R29" s="22"/>
      <c r="S29" s="22"/>
      <c r="T29" s="22"/>
      <c r="U29" s="22"/>
      <c r="V29" s="22"/>
      <c r="W29" s="22"/>
      <c r="X29" s="22"/>
      <c r="Y29" s="22"/>
      <c r="Z29" s="22"/>
      <c r="AA29" s="22"/>
    </row>
    <row r="30" spans="1:27" s="71" customFormat="1" ht="25.05" customHeight="1" x14ac:dyDescent="0.3">
      <c r="A30" s="65">
        <f t="shared" ca="1" si="0"/>
        <v>46246</v>
      </c>
      <c r="B30" s="141" t="s">
        <v>1237</v>
      </c>
      <c r="C30" s="66" t="s">
        <v>652</v>
      </c>
      <c r="D30" s="67"/>
      <c r="E30" s="61"/>
      <c r="F30" s="61" t="s">
        <v>1202</v>
      </c>
      <c r="G30" s="61" t="s">
        <v>22</v>
      </c>
      <c r="H30" s="61" t="s">
        <v>36</v>
      </c>
      <c r="I30" s="177" t="s">
        <v>1022</v>
      </c>
      <c r="J30" s="177" t="s">
        <v>1239</v>
      </c>
      <c r="K30" s="178"/>
      <c r="L30" s="178">
        <v>450</v>
      </c>
      <c r="M30" s="179">
        <v>4.01</v>
      </c>
      <c r="N30" s="137"/>
      <c r="O30" s="70"/>
      <c r="P30" s="70"/>
      <c r="Q30" s="70"/>
      <c r="R30" s="70"/>
      <c r="S30" s="70"/>
      <c r="T30" s="70"/>
      <c r="U30" s="70"/>
      <c r="V30" s="70"/>
      <c r="W30" s="70"/>
      <c r="X30" s="70"/>
      <c r="Y30" s="70"/>
      <c r="Z30" s="70"/>
      <c r="AA30" s="70"/>
    </row>
  </sheetData>
  <autoFilter ref="A12:N15"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6">
    <cfRule type="duplicateValues" dxfId="130" priority="326"/>
  </conditionalFormatting>
  <conditionalFormatting sqref="B17:B30">
    <cfRule type="duplicateValues" dxfId="129" priority="327"/>
  </conditionalFormatting>
  <hyperlinks>
    <hyperlink ref="D7" r:id="rId1" display="mailto:hung.michael@spiderexpress.net" xr:uid="{33312F7F-2259-4CBE-B272-76168B1EAF1E}"/>
  </hyperlinks>
  <pageMargins left="0.7" right="0.7" top="0.75" bottom="0.75" header="0" footer="0"/>
  <pageSetup scale="42"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1233-A14A-43FA-9F45-AB721AF01893}">
  <sheetPr>
    <pageSetUpPr fitToPage="1"/>
  </sheetPr>
  <dimension ref="A1:AA20"/>
  <sheetViews>
    <sheetView showGridLines="0" zoomScale="55" zoomScaleNormal="55" workbookViewId="0">
      <selection activeCell="B42" sqref="B42"/>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20"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71" customFormat="1" ht="25.05" customHeight="1" x14ac:dyDescent="0.3">
      <c r="A17" s="65">
        <f t="shared" ca="1" si="0"/>
        <v>46246</v>
      </c>
      <c r="B17" s="141" t="s">
        <v>1221</v>
      </c>
      <c r="C17" s="66" t="s">
        <v>652</v>
      </c>
      <c r="D17" s="67"/>
      <c r="E17" s="61"/>
      <c r="F17" s="61" t="s">
        <v>77</v>
      </c>
      <c r="G17" s="61" t="s">
        <v>22</v>
      </c>
      <c r="H17" s="61" t="s">
        <v>36</v>
      </c>
      <c r="I17" s="177" t="s">
        <v>1208</v>
      </c>
      <c r="J17" s="177" t="s">
        <v>844</v>
      </c>
      <c r="K17" s="178">
        <v>84</v>
      </c>
      <c r="L17" s="178">
        <v>1008</v>
      </c>
      <c r="M17" s="179">
        <v>1.83708</v>
      </c>
      <c r="N17" s="137"/>
      <c r="O17" s="70"/>
      <c r="P17" s="70"/>
      <c r="Q17" s="70"/>
      <c r="R17" s="70"/>
      <c r="S17" s="70"/>
      <c r="T17" s="70"/>
      <c r="U17" s="70"/>
      <c r="V17" s="70"/>
      <c r="W17" s="70"/>
      <c r="X17" s="70"/>
      <c r="Y17" s="70"/>
      <c r="Z17" s="70"/>
      <c r="AA17" s="70"/>
    </row>
    <row r="18" spans="1:27" s="49" customFormat="1" ht="25.05" customHeight="1" x14ac:dyDescent="0.3">
      <c r="A18" s="28">
        <f t="shared" ca="1" si="0"/>
        <v>46246</v>
      </c>
      <c r="B18" s="139" t="s">
        <v>1218</v>
      </c>
      <c r="C18" s="51" t="s">
        <v>652</v>
      </c>
      <c r="D18" s="38"/>
      <c r="E18" s="29"/>
      <c r="F18" s="29" t="s">
        <v>1202</v>
      </c>
      <c r="G18" s="29" t="s">
        <v>22</v>
      </c>
      <c r="H18" s="29" t="s">
        <v>36</v>
      </c>
      <c r="I18" s="176" t="s">
        <v>1022</v>
      </c>
      <c r="J18" s="176" t="s">
        <v>558</v>
      </c>
      <c r="K18" s="174"/>
      <c r="L18" s="174">
        <v>2071</v>
      </c>
      <c r="M18" s="175">
        <v>19.13</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1219</v>
      </c>
      <c r="C19" s="51" t="s">
        <v>652</v>
      </c>
      <c r="D19" s="38"/>
      <c r="E19" s="29"/>
      <c r="F19" s="29" t="s">
        <v>1202</v>
      </c>
      <c r="G19" s="29" t="s">
        <v>22</v>
      </c>
      <c r="H19" s="29" t="s">
        <v>36</v>
      </c>
      <c r="I19" s="176" t="s">
        <v>1022</v>
      </c>
      <c r="J19" s="176" t="s">
        <v>515</v>
      </c>
      <c r="K19" s="174"/>
      <c r="L19" s="174">
        <v>753</v>
      </c>
      <c r="M19" s="175">
        <v>7.16</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1220</v>
      </c>
      <c r="C20" s="51" t="s">
        <v>652</v>
      </c>
      <c r="D20" s="38"/>
      <c r="E20" s="29"/>
      <c r="F20" s="29" t="s">
        <v>1202</v>
      </c>
      <c r="G20" s="29" t="s">
        <v>22</v>
      </c>
      <c r="H20" s="29" t="s">
        <v>36</v>
      </c>
      <c r="I20" s="176" t="s">
        <v>1022</v>
      </c>
      <c r="J20" s="176" t="s">
        <v>516</v>
      </c>
      <c r="K20" s="174"/>
      <c r="L20" s="174">
        <v>840</v>
      </c>
      <c r="M20" s="175">
        <v>7.4</v>
      </c>
      <c r="N20" s="140"/>
      <c r="O20" s="22"/>
      <c r="P20" s="22"/>
      <c r="Q20" s="22"/>
      <c r="R20" s="22"/>
      <c r="S20" s="22"/>
      <c r="T20" s="22"/>
      <c r="U20" s="22"/>
      <c r="V20" s="22"/>
      <c r="W20" s="22"/>
      <c r="X20" s="22"/>
      <c r="Y20" s="22"/>
      <c r="Z20" s="22"/>
      <c r="AA20" s="22"/>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0">
    <cfRule type="duplicateValues" dxfId="128" priority="324"/>
  </conditionalFormatting>
  <hyperlinks>
    <hyperlink ref="D7" r:id="rId1" display="mailto:hung.michael@spiderexpress.net" xr:uid="{D5540DA1-70A8-44A3-B887-C0FFB9486853}"/>
  </hyperlinks>
  <pageMargins left="0.7" right="0.7" top="0.75" bottom="0.75" header="0" footer="0"/>
  <pageSetup scale="42" fitToHeight="0"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6525-23BA-46CB-B8D4-9F4FBCA1E91C}">
  <sheetPr>
    <pageSetUpPr fitToPage="1"/>
  </sheetPr>
  <dimension ref="A1:AA34"/>
  <sheetViews>
    <sheetView showGridLines="0" topLeftCell="B12" zoomScale="55" zoomScaleNormal="55" workbookViewId="0">
      <selection activeCell="B17" sqref="A17:XFD3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34"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1190</v>
      </c>
      <c r="C17" s="51" t="s">
        <v>652</v>
      </c>
      <c r="D17" s="38"/>
      <c r="E17" s="29"/>
      <c r="F17" s="29" t="s">
        <v>77</v>
      </c>
      <c r="G17" s="29" t="s">
        <v>22</v>
      </c>
      <c r="H17" s="29" t="s">
        <v>36</v>
      </c>
      <c r="I17" s="176" t="s">
        <v>1208</v>
      </c>
      <c r="J17" s="176" t="s">
        <v>969</v>
      </c>
      <c r="K17" s="174">
        <v>96</v>
      </c>
      <c r="L17" s="174">
        <v>1152</v>
      </c>
      <c r="M17" s="175">
        <v>1.1519999999999999</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1191</v>
      </c>
      <c r="C18" s="51" t="s">
        <v>652</v>
      </c>
      <c r="D18" s="38"/>
      <c r="E18" s="29"/>
      <c r="F18" s="29" t="s">
        <v>1201</v>
      </c>
      <c r="G18" s="29" t="s">
        <v>22</v>
      </c>
      <c r="H18" s="29" t="s">
        <v>36</v>
      </c>
      <c r="I18" s="176" t="s">
        <v>1005</v>
      </c>
      <c r="J18" s="176" t="s">
        <v>1203</v>
      </c>
      <c r="K18" s="174">
        <v>3017</v>
      </c>
      <c r="L18" s="174">
        <v>1110</v>
      </c>
      <c r="M18" s="175">
        <v>5.32</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1192</v>
      </c>
      <c r="C19" s="51" t="s">
        <v>652</v>
      </c>
      <c r="D19" s="38"/>
      <c r="E19" s="29"/>
      <c r="F19" s="29" t="s">
        <v>1202</v>
      </c>
      <c r="G19" s="29" t="s">
        <v>22</v>
      </c>
      <c r="H19" s="29" t="s">
        <v>36</v>
      </c>
      <c r="I19" s="176" t="s">
        <v>1022</v>
      </c>
      <c r="J19" s="176" t="s">
        <v>557</v>
      </c>
      <c r="K19" s="174"/>
      <c r="L19" s="174">
        <v>1478</v>
      </c>
      <c r="M19" s="175">
        <v>13.38</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1193</v>
      </c>
      <c r="C20" s="51" t="s">
        <v>652</v>
      </c>
      <c r="D20" s="38"/>
      <c r="E20" s="29"/>
      <c r="F20" s="29" t="s">
        <v>1202</v>
      </c>
      <c r="G20" s="29" t="s">
        <v>22</v>
      </c>
      <c r="H20" s="29" t="s">
        <v>36</v>
      </c>
      <c r="I20" s="176" t="s">
        <v>1022</v>
      </c>
      <c r="J20" s="176" t="s">
        <v>190</v>
      </c>
      <c r="K20" s="174"/>
      <c r="L20" s="174">
        <v>719</v>
      </c>
      <c r="M20" s="175">
        <v>6.66</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1194</v>
      </c>
      <c r="C21" s="51" t="s">
        <v>652</v>
      </c>
      <c r="D21" s="38"/>
      <c r="E21" s="29"/>
      <c r="F21" s="29" t="s">
        <v>1202</v>
      </c>
      <c r="G21" s="29" t="s">
        <v>22</v>
      </c>
      <c r="H21" s="29" t="s">
        <v>36</v>
      </c>
      <c r="I21" s="176" t="s">
        <v>1022</v>
      </c>
      <c r="J21" s="176" t="s">
        <v>548</v>
      </c>
      <c r="K21" s="174"/>
      <c r="L21" s="174">
        <v>677</v>
      </c>
      <c r="M21" s="175">
        <v>5.97</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1195</v>
      </c>
      <c r="C22" s="51" t="s">
        <v>652</v>
      </c>
      <c r="D22" s="38"/>
      <c r="E22" s="29"/>
      <c r="F22" s="29" t="s">
        <v>1202</v>
      </c>
      <c r="G22" s="29" t="s">
        <v>22</v>
      </c>
      <c r="H22" s="29" t="s">
        <v>36</v>
      </c>
      <c r="I22" s="176" t="s">
        <v>1022</v>
      </c>
      <c r="J22" s="176" t="s">
        <v>83</v>
      </c>
      <c r="K22" s="174"/>
      <c r="L22" s="174">
        <v>999</v>
      </c>
      <c r="M22" s="175">
        <v>9.19</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1196</v>
      </c>
      <c r="C23" s="51" t="s">
        <v>652</v>
      </c>
      <c r="D23" s="38"/>
      <c r="E23" s="29"/>
      <c r="F23" s="29" t="s">
        <v>1202</v>
      </c>
      <c r="G23" s="29" t="s">
        <v>22</v>
      </c>
      <c r="H23" s="29" t="s">
        <v>36</v>
      </c>
      <c r="I23" s="176" t="s">
        <v>1022</v>
      </c>
      <c r="J23" s="176" t="s">
        <v>550</v>
      </c>
      <c r="K23" s="174"/>
      <c r="L23" s="174">
        <v>1600</v>
      </c>
      <c r="M23" s="175">
        <v>8.3000000000000007</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1197</v>
      </c>
      <c r="C24" s="51" t="s">
        <v>652</v>
      </c>
      <c r="D24" s="38"/>
      <c r="E24" s="29"/>
      <c r="F24" s="29" t="s">
        <v>1202</v>
      </c>
      <c r="G24" s="29" t="s">
        <v>22</v>
      </c>
      <c r="H24" s="29" t="s">
        <v>36</v>
      </c>
      <c r="I24" s="176" t="s">
        <v>1022</v>
      </c>
      <c r="J24" s="176" t="s">
        <v>1179</v>
      </c>
      <c r="K24" s="174"/>
      <c r="L24" s="174">
        <v>28</v>
      </c>
      <c r="M24" s="175">
        <v>0.23</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139" t="s">
        <v>1198</v>
      </c>
      <c r="C25" s="51" t="s">
        <v>652</v>
      </c>
      <c r="D25" s="38"/>
      <c r="E25" s="29"/>
      <c r="F25" s="29" t="s">
        <v>1202</v>
      </c>
      <c r="G25" s="29" t="s">
        <v>22</v>
      </c>
      <c r="H25" s="29" t="s">
        <v>36</v>
      </c>
      <c r="I25" s="176" t="s">
        <v>1022</v>
      </c>
      <c r="J25" s="176" t="s">
        <v>551</v>
      </c>
      <c r="K25" s="174"/>
      <c r="L25" s="174">
        <v>589</v>
      </c>
      <c r="M25" s="175">
        <v>5.31</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139" t="s">
        <v>1199</v>
      </c>
      <c r="C26" s="51" t="s">
        <v>652</v>
      </c>
      <c r="D26" s="38"/>
      <c r="E26" s="29"/>
      <c r="F26" s="29" t="s">
        <v>1202</v>
      </c>
      <c r="G26" s="29" t="s">
        <v>22</v>
      </c>
      <c r="H26" s="29" t="s">
        <v>36</v>
      </c>
      <c r="I26" s="176" t="s">
        <v>1022</v>
      </c>
      <c r="J26" s="176" t="s">
        <v>477</v>
      </c>
      <c r="K26" s="174"/>
      <c r="L26" s="174">
        <v>81</v>
      </c>
      <c r="M26" s="175">
        <v>0.76</v>
      </c>
      <c r="N26" s="140"/>
      <c r="O26" s="22"/>
      <c r="P26" s="22"/>
      <c r="Q26" s="22"/>
      <c r="R26" s="22"/>
      <c r="S26" s="22"/>
      <c r="T26" s="22"/>
      <c r="U26" s="22"/>
      <c r="V26" s="22"/>
      <c r="W26" s="22"/>
      <c r="X26" s="22"/>
      <c r="Y26" s="22"/>
      <c r="Z26" s="22"/>
      <c r="AA26" s="22"/>
    </row>
    <row r="27" spans="1:27" s="49" customFormat="1" ht="25.05" customHeight="1" x14ac:dyDescent="0.3">
      <c r="A27" s="28">
        <f t="shared" ca="1" si="0"/>
        <v>46246</v>
      </c>
      <c r="B27" s="139" t="s">
        <v>1200</v>
      </c>
      <c r="C27" s="51" t="s">
        <v>652</v>
      </c>
      <c r="D27" s="38"/>
      <c r="E27" s="29"/>
      <c r="F27" s="29" t="s">
        <v>1202</v>
      </c>
      <c r="G27" s="29" t="s">
        <v>22</v>
      </c>
      <c r="H27" s="29" t="s">
        <v>36</v>
      </c>
      <c r="I27" s="176" t="s">
        <v>1022</v>
      </c>
      <c r="J27" s="176" t="s">
        <v>280</v>
      </c>
      <c r="K27" s="174"/>
      <c r="L27" s="174">
        <v>95</v>
      </c>
      <c r="M27" s="175">
        <v>0.86</v>
      </c>
      <c r="N27" s="140"/>
      <c r="O27" s="22"/>
      <c r="P27" s="22"/>
      <c r="Q27" s="22"/>
      <c r="R27" s="22"/>
      <c r="S27" s="22"/>
      <c r="T27" s="22"/>
      <c r="U27" s="22"/>
      <c r="V27" s="22"/>
      <c r="W27" s="22"/>
      <c r="X27" s="22"/>
      <c r="Y27" s="22"/>
      <c r="Z27" s="22"/>
      <c r="AA27" s="22"/>
    </row>
    <row r="28" spans="1:27" s="49" customFormat="1" ht="25.05" customHeight="1" x14ac:dyDescent="0.3">
      <c r="A28" s="28">
        <f t="shared" ca="1" si="0"/>
        <v>46246</v>
      </c>
      <c r="B28" s="139" t="s">
        <v>1204</v>
      </c>
      <c r="C28" s="51" t="s">
        <v>652</v>
      </c>
      <c r="D28" s="38"/>
      <c r="E28" s="29"/>
      <c r="F28" s="29" t="s">
        <v>1209</v>
      </c>
      <c r="G28" s="29" t="s">
        <v>22</v>
      </c>
      <c r="H28" s="29" t="s">
        <v>36</v>
      </c>
      <c r="I28" s="176" t="s">
        <v>1022</v>
      </c>
      <c r="J28" s="176" t="s">
        <v>556</v>
      </c>
      <c r="K28" s="174"/>
      <c r="L28" s="174">
        <v>230</v>
      </c>
      <c r="M28" s="175">
        <v>2.08</v>
      </c>
      <c r="N28" s="140"/>
      <c r="O28" s="22"/>
      <c r="P28" s="22"/>
      <c r="Q28" s="22"/>
      <c r="R28" s="22"/>
      <c r="S28" s="22"/>
      <c r="T28" s="22"/>
      <c r="U28" s="22"/>
      <c r="V28" s="22"/>
      <c r="W28" s="22"/>
      <c r="X28" s="22"/>
      <c r="Y28" s="22"/>
      <c r="Z28" s="22"/>
      <c r="AA28" s="22"/>
    </row>
    <row r="29" spans="1:27" s="49" customFormat="1" ht="24.6" customHeight="1" x14ac:dyDescent="0.3">
      <c r="A29" s="28">
        <f t="shared" ca="1" si="0"/>
        <v>46246</v>
      </c>
      <c r="B29" s="139" t="s">
        <v>1205</v>
      </c>
      <c r="C29" s="51" t="s">
        <v>652</v>
      </c>
      <c r="D29" s="38"/>
      <c r="E29" s="29"/>
      <c r="F29" s="29" t="s">
        <v>77</v>
      </c>
      <c r="G29" s="29" t="s">
        <v>22</v>
      </c>
      <c r="H29" s="29" t="s">
        <v>36</v>
      </c>
      <c r="I29" s="176" t="s">
        <v>1208</v>
      </c>
      <c r="J29" s="176" t="s">
        <v>1207</v>
      </c>
      <c r="K29" s="174">
        <v>98</v>
      </c>
      <c r="L29" s="174">
        <v>1176</v>
      </c>
      <c r="M29" s="175">
        <v>1.1759999999999999</v>
      </c>
      <c r="N29" s="140"/>
      <c r="O29" s="22"/>
      <c r="P29" s="22"/>
      <c r="Q29" s="22"/>
      <c r="R29" s="22"/>
      <c r="S29" s="22"/>
      <c r="T29" s="22"/>
      <c r="U29" s="22"/>
      <c r="V29" s="22"/>
      <c r="W29" s="22"/>
      <c r="X29" s="22"/>
      <c r="Y29" s="22"/>
      <c r="Z29" s="22"/>
      <c r="AA29" s="22"/>
    </row>
    <row r="30" spans="1:27" s="49" customFormat="1" ht="24.6" customHeight="1" x14ac:dyDescent="0.3">
      <c r="A30" s="28">
        <f t="shared" ca="1" si="0"/>
        <v>46246</v>
      </c>
      <c r="B30" s="139" t="s">
        <v>1206</v>
      </c>
      <c r="C30" s="51" t="s">
        <v>652</v>
      </c>
      <c r="D30" s="38"/>
      <c r="E30" s="29"/>
      <c r="F30" s="29" t="s">
        <v>1202</v>
      </c>
      <c r="G30" s="29" t="s">
        <v>22</v>
      </c>
      <c r="H30" s="29" t="s">
        <v>36</v>
      </c>
      <c r="I30" s="176" t="s">
        <v>1022</v>
      </c>
      <c r="J30" s="176" t="s">
        <v>249</v>
      </c>
      <c r="K30" s="174"/>
      <c r="L30" s="174">
        <v>125</v>
      </c>
      <c r="M30" s="175">
        <v>1.17</v>
      </c>
      <c r="N30" s="140"/>
      <c r="O30" s="22"/>
      <c r="P30" s="22"/>
      <c r="Q30" s="22"/>
      <c r="R30" s="22"/>
      <c r="S30" s="22"/>
      <c r="T30" s="22"/>
      <c r="U30" s="22"/>
      <c r="V30" s="22"/>
      <c r="W30" s="22"/>
      <c r="X30" s="22"/>
      <c r="Y30" s="22"/>
      <c r="Z30" s="22"/>
      <c r="AA30" s="22"/>
    </row>
    <row r="31" spans="1:27" s="71" customFormat="1" ht="24.6" customHeight="1" x14ac:dyDescent="0.3">
      <c r="A31" s="65">
        <f t="shared" ca="1" si="0"/>
        <v>46246</v>
      </c>
      <c r="B31" s="141" t="s">
        <v>1210</v>
      </c>
      <c r="C31" s="66" t="s">
        <v>652</v>
      </c>
      <c r="D31" s="67"/>
      <c r="E31" s="61"/>
      <c r="F31" s="61" t="s">
        <v>931</v>
      </c>
      <c r="G31" s="61" t="s">
        <v>22</v>
      </c>
      <c r="H31" s="61" t="s">
        <v>36</v>
      </c>
      <c r="I31" s="177" t="s">
        <v>1022</v>
      </c>
      <c r="J31" s="177" t="s">
        <v>1214</v>
      </c>
      <c r="K31" s="178">
        <v>771</v>
      </c>
      <c r="L31" s="178">
        <v>150</v>
      </c>
      <c r="M31" s="179">
        <v>1</v>
      </c>
      <c r="N31" s="137"/>
      <c r="O31" s="70"/>
      <c r="P31" s="70"/>
      <c r="Q31" s="70"/>
      <c r="R31" s="70"/>
      <c r="S31" s="70"/>
      <c r="T31" s="70"/>
      <c r="U31" s="70"/>
      <c r="V31" s="70"/>
      <c r="W31" s="70"/>
      <c r="X31" s="70"/>
      <c r="Y31" s="70"/>
      <c r="Z31" s="70"/>
      <c r="AA31" s="70"/>
    </row>
    <row r="32" spans="1:27" s="71" customFormat="1" ht="24.6" customHeight="1" x14ac:dyDescent="0.3">
      <c r="A32" s="65">
        <f t="shared" ca="1" si="0"/>
        <v>46246</v>
      </c>
      <c r="B32" s="141" t="s">
        <v>1211</v>
      </c>
      <c r="C32" s="66" t="s">
        <v>652</v>
      </c>
      <c r="D32" s="67"/>
      <c r="E32" s="61"/>
      <c r="F32" s="61" t="s">
        <v>931</v>
      </c>
      <c r="G32" s="61" t="s">
        <v>22</v>
      </c>
      <c r="H32" s="61" t="s">
        <v>36</v>
      </c>
      <c r="I32" s="177" t="s">
        <v>1022</v>
      </c>
      <c r="J32" s="177" t="s">
        <v>1215</v>
      </c>
      <c r="K32" s="178">
        <v>44</v>
      </c>
      <c r="L32" s="178">
        <v>50</v>
      </c>
      <c r="M32" s="179">
        <v>0.5</v>
      </c>
      <c r="N32" s="137"/>
      <c r="O32" s="70"/>
      <c r="P32" s="70"/>
      <c r="Q32" s="70"/>
      <c r="R32" s="70"/>
      <c r="S32" s="70"/>
      <c r="T32" s="70"/>
      <c r="U32" s="70"/>
      <c r="V32" s="70"/>
      <c r="W32" s="70"/>
      <c r="X32" s="70"/>
      <c r="Y32" s="70"/>
      <c r="Z32" s="70"/>
      <c r="AA32" s="70"/>
    </row>
    <row r="33" spans="1:27" s="71" customFormat="1" ht="24.6" customHeight="1" x14ac:dyDescent="0.3">
      <c r="A33" s="65">
        <f t="shared" ca="1" si="0"/>
        <v>46246</v>
      </c>
      <c r="B33" s="141" t="s">
        <v>1212</v>
      </c>
      <c r="C33" s="66" t="s">
        <v>652</v>
      </c>
      <c r="D33" s="67"/>
      <c r="E33" s="61"/>
      <c r="F33" s="61" t="s">
        <v>931</v>
      </c>
      <c r="G33" s="61" t="s">
        <v>22</v>
      </c>
      <c r="H33" s="61" t="s">
        <v>36</v>
      </c>
      <c r="I33" s="177" t="s">
        <v>1022</v>
      </c>
      <c r="J33" s="177" t="s">
        <v>1216</v>
      </c>
      <c r="K33" s="178">
        <v>533</v>
      </c>
      <c r="L33" s="178">
        <v>70</v>
      </c>
      <c r="M33" s="179">
        <v>0.5</v>
      </c>
      <c r="N33" s="137"/>
      <c r="O33" s="70"/>
      <c r="P33" s="70"/>
      <c r="Q33" s="70"/>
      <c r="R33" s="70"/>
      <c r="S33" s="70"/>
      <c r="T33" s="70"/>
      <c r="U33" s="70"/>
      <c r="V33" s="70"/>
      <c r="W33" s="70"/>
      <c r="X33" s="70"/>
      <c r="Y33" s="70"/>
      <c r="Z33" s="70"/>
      <c r="AA33" s="70"/>
    </row>
    <row r="34" spans="1:27" s="71" customFormat="1" ht="24.6" customHeight="1" x14ac:dyDescent="0.3">
      <c r="A34" s="65">
        <f t="shared" ca="1" si="0"/>
        <v>46246</v>
      </c>
      <c r="B34" s="141" t="s">
        <v>1213</v>
      </c>
      <c r="C34" s="66" t="s">
        <v>652</v>
      </c>
      <c r="D34" s="67"/>
      <c r="E34" s="61"/>
      <c r="F34" s="61" t="s">
        <v>931</v>
      </c>
      <c r="G34" s="61" t="s">
        <v>22</v>
      </c>
      <c r="H34" s="61" t="s">
        <v>36</v>
      </c>
      <c r="I34" s="177" t="s">
        <v>1022</v>
      </c>
      <c r="J34" s="177" t="s">
        <v>1217</v>
      </c>
      <c r="K34" s="178">
        <v>1415</v>
      </c>
      <c r="L34" s="178">
        <v>200</v>
      </c>
      <c r="M34" s="179">
        <v>1.5</v>
      </c>
      <c r="N34" s="137"/>
      <c r="O34" s="70"/>
      <c r="P34" s="70"/>
      <c r="Q34" s="70"/>
      <c r="R34" s="70"/>
      <c r="S34" s="70"/>
      <c r="T34" s="70"/>
      <c r="U34" s="70"/>
      <c r="V34" s="70"/>
      <c r="W34" s="70"/>
      <c r="X34" s="70"/>
      <c r="Y34" s="70"/>
      <c r="Z34" s="70"/>
      <c r="AA34" s="70"/>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34">
    <cfRule type="duplicateValues" dxfId="127" priority="1"/>
  </conditionalFormatting>
  <hyperlinks>
    <hyperlink ref="D7" r:id="rId1" display="mailto:hung.michael@spiderexpress.net" xr:uid="{840C7EBE-EF4D-464A-AB3C-DB51BC917B69}"/>
  </hyperlinks>
  <pageMargins left="0.7" right="0.7" top="0.75" bottom="0.75" header="0" footer="0"/>
  <pageSetup scale="42" fitToHeight="0"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0138-3A30-4E99-AC14-589644929C39}">
  <sheetPr>
    <pageSetUpPr fitToPage="1"/>
  </sheetPr>
  <dimension ref="A1:AA34"/>
  <sheetViews>
    <sheetView showGridLines="0" topLeftCell="B12" zoomScale="55" zoomScaleNormal="55" workbookViewId="0">
      <selection activeCell="F26" sqref="F2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34"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1190</v>
      </c>
      <c r="C17" s="51" t="s">
        <v>652</v>
      </c>
      <c r="D17" s="38"/>
      <c r="E17" s="29"/>
      <c r="F17" s="29" t="s">
        <v>77</v>
      </c>
      <c r="G17" s="29" t="s">
        <v>22</v>
      </c>
      <c r="H17" s="29" t="s">
        <v>36</v>
      </c>
      <c r="I17" s="176" t="s">
        <v>1208</v>
      </c>
      <c r="J17" s="176" t="s">
        <v>969</v>
      </c>
      <c r="K17" s="174">
        <v>96</v>
      </c>
      <c r="L17" s="174">
        <v>1152</v>
      </c>
      <c r="M17" s="175">
        <v>1.1519999999999999</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1191</v>
      </c>
      <c r="C18" s="51" t="s">
        <v>652</v>
      </c>
      <c r="D18" s="38"/>
      <c r="E18" s="29"/>
      <c r="F18" s="29" t="s">
        <v>1201</v>
      </c>
      <c r="G18" s="29" t="s">
        <v>22</v>
      </c>
      <c r="H18" s="29" t="s">
        <v>36</v>
      </c>
      <c r="I18" s="176" t="s">
        <v>1005</v>
      </c>
      <c r="J18" s="176" t="s">
        <v>1203</v>
      </c>
      <c r="K18" s="174">
        <v>3017</v>
      </c>
      <c r="L18" s="174">
        <v>1110</v>
      </c>
      <c r="M18" s="175">
        <v>5.32</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1192</v>
      </c>
      <c r="C19" s="51" t="s">
        <v>652</v>
      </c>
      <c r="D19" s="38"/>
      <c r="E19" s="29"/>
      <c r="F19" s="29" t="s">
        <v>1202</v>
      </c>
      <c r="G19" s="29" t="s">
        <v>22</v>
      </c>
      <c r="H19" s="29" t="s">
        <v>36</v>
      </c>
      <c r="I19" s="176" t="s">
        <v>1022</v>
      </c>
      <c r="J19" s="176" t="s">
        <v>557</v>
      </c>
      <c r="K19" s="174"/>
      <c r="L19" s="174">
        <v>1478</v>
      </c>
      <c r="M19" s="175">
        <v>13.38</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1193</v>
      </c>
      <c r="C20" s="51" t="s">
        <v>652</v>
      </c>
      <c r="D20" s="38"/>
      <c r="E20" s="29"/>
      <c r="F20" s="29" t="s">
        <v>1202</v>
      </c>
      <c r="G20" s="29" t="s">
        <v>22</v>
      </c>
      <c r="H20" s="29" t="s">
        <v>36</v>
      </c>
      <c r="I20" s="176" t="s">
        <v>1022</v>
      </c>
      <c r="J20" s="176" t="s">
        <v>190</v>
      </c>
      <c r="K20" s="174"/>
      <c r="L20" s="174">
        <v>719</v>
      </c>
      <c r="M20" s="175">
        <v>6.66</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1194</v>
      </c>
      <c r="C21" s="51" t="s">
        <v>652</v>
      </c>
      <c r="D21" s="38"/>
      <c r="E21" s="29"/>
      <c r="F21" s="29" t="s">
        <v>1202</v>
      </c>
      <c r="G21" s="29" t="s">
        <v>22</v>
      </c>
      <c r="H21" s="29" t="s">
        <v>36</v>
      </c>
      <c r="I21" s="176" t="s">
        <v>1022</v>
      </c>
      <c r="J21" s="176" t="s">
        <v>548</v>
      </c>
      <c r="K21" s="174"/>
      <c r="L21" s="174">
        <v>677</v>
      </c>
      <c r="M21" s="175">
        <v>5.97</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1195</v>
      </c>
      <c r="C22" s="51" t="s">
        <v>652</v>
      </c>
      <c r="D22" s="38"/>
      <c r="E22" s="29"/>
      <c r="F22" s="29" t="s">
        <v>1202</v>
      </c>
      <c r="G22" s="29" t="s">
        <v>22</v>
      </c>
      <c r="H22" s="29" t="s">
        <v>36</v>
      </c>
      <c r="I22" s="176" t="s">
        <v>1022</v>
      </c>
      <c r="J22" s="176" t="s">
        <v>83</v>
      </c>
      <c r="K22" s="174"/>
      <c r="L22" s="174">
        <v>999</v>
      </c>
      <c r="M22" s="175">
        <v>9.19</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1196</v>
      </c>
      <c r="C23" s="51" t="s">
        <v>652</v>
      </c>
      <c r="D23" s="38"/>
      <c r="E23" s="29"/>
      <c r="F23" s="29" t="s">
        <v>1202</v>
      </c>
      <c r="G23" s="29" t="s">
        <v>22</v>
      </c>
      <c r="H23" s="29" t="s">
        <v>36</v>
      </c>
      <c r="I23" s="176" t="s">
        <v>1022</v>
      </c>
      <c r="J23" s="176" t="s">
        <v>550</v>
      </c>
      <c r="K23" s="174"/>
      <c r="L23" s="174">
        <v>1600</v>
      </c>
      <c r="M23" s="175">
        <v>8.3000000000000007</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1197</v>
      </c>
      <c r="C24" s="51" t="s">
        <v>652</v>
      </c>
      <c r="D24" s="38"/>
      <c r="E24" s="29"/>
      <c r="F24" s="29" t="s">
        <v>1202</v>
      </c>
      <c r="G24" s="29" t="s">
        <v>22</v>
      </c>
      <c r="H24" s="29" t="s">
        <v>36</v>
      </c>
      <c r="I24" s="176" t="s">
        <v>1022</v>
      </c>
      <c r="J24" s="176" t="s">
        <v>1179</v>
      </c>
      <c r="K24" s="174"/>
      <c r="L24" s="174">
        <v>28</v>
      </c>
      <c r="M24" s="175">
        <v>0.23</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139" t="s">
        <v>1198</v>
      </c>
      <c r="C25" s="51" t="s">
        <v>652</v>
      </c>
      <c r="D25" s="38"/>
      <c r="E25" s="29"/>
      <c r="F25" s="29" t="s">
        <v>1202</v>
      </c>
      <c r="G25" s="29" t="s">
        <v>22</v>
      </c>
      <c r="H25" s="29" t="s">
        <v>36</v>
      </c>
      <c r="I25" s="176" t="s">
        <v>1022</v>
      </c>
      <c r="J25" s="176" t="s">
        <v>551</v>
      </c>
      <c r="K25" s="174"/>
      <c r="L25" s="174">
        <v>589</v>
      </c>
      <c r="M25" s="175">
        <v>5.31</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139" t="s">
        <v>1199</v>
      </c>
      <c r="C26" s="51" t="s">
        <v>652</v>
      </c>
      <c r="D26" s="38"/>
      <c r="E26" s="29"/>
      <c r="F26" s="29" t="s">
        <v>1202</v>
      </c>
      <c r="G26" s="29" t="s">
        <v>22</v>
      </c>
      <c r="H26" s="29" t="s">
        <v>36</v>
      </c>
      <c r="I26" s="176" t="s">
        <v>1022</v>
      </c>
      <c r="J26" s="176" t="s">
        <v>477</v>
      </c>
      <c r="K26" s="174"/>
      <c r="L26" s="174">
        <v>81</v>
      </c>
      <c r="M26" s="175">
        <v>0.76</v>
      </c>
      <c r="N26" s="140"/>
      <c r="O26" s="22"/>
      <c r="P26" s="22"/>
      <c r="Q26" s="22"/>
      <c r="R26" s="22"/>
      <c r="S26" s="22"/>
      <c r="T26" s="22"/>
      <c r="U26" s="22"/>
      <c r="V26" s="22"/>
      <c r="W26" s="22"/>
      <c r="X26" s="22"/>
      <c r="Y26" s="22"/>
      <c r="Z26" s="22"/>
      <c r="AA26" s="22"/>
    </row>
    <row r="27" spans="1:27" s="49" customFormat="1" ht="25.05" customHeight="1" x14ac:dyDescent="0.3">
      <c r="A27" s="28">
        <f t="shared" ca="1" si="0"/>
        <v>46246</v>
      </c>
      <c r="B27" s="139" t="s">
        <v>1200</v>
      </c>
      <c r="C27" s="51" t="s">
        <v>652</v>
      </c>
      <c r="D27" s="38"/>
      <c r="E27" s="29"/>
      <c r="F27" s="29" t="s">
        <v>1202</v>
      </c>
      <c r="G27" s="29" t="s">
        <v>22</v>
      </c>
      <c r="H27" s="29" t="s">
        <v>36</v>
      </c>
      <c r="I27" s="176" t="s">
        <v>1022</v>
      </c>
      <c r="J27" s="176" t="s">
        <v>280</v>
      </c>
      <c r="K27" s="174"/>
      <c r="L27" s="174">
        <v>95</v>
      </c>
      <c r="M27" s="175">
        <v>0.86</v>
      </c>
      <c r="N27" s="140"/>
      <c r="O27" s="22"/>
      <c r="P27" s="22"/>
      <c r="Q27" s="22"/>
      <c r="R27" s="22"/>
      <c r="S27" s="22"/>
      <c r="T27" s="22"/>
      <c r="U27" s="22"/>
      <c r="V27" s="22"/>
      <c r="W27" s="22"/>
      <c r="X27" s="22"/>
      <c r="Y27" s="22"/>
      <c r="Z27" s="22"/>
      <c r="AA27" s="22"/>
    </row>
    <row r="28" spans="1:27" s="49" customFormat="1" ht="25.05" customHeight="1" x14ac:dyDescent="0.3">
      <c r="A28" s="28">
        <f t="shared" ca="1" si="0"/>
        <v>46246</v>
      </c>
      <c r="B28" s="139" t="s">
        <v>1204</v>
      </c>
      <c r="C28" s="51" t="s">
        <v>652</v>
      </c>
      <c r="D28" s="38"/>
      <c r="E28" s="29"/>
      <c r="F28" s="29" t="s">
        <v>1209</v>
      </c>
      <c r="G28" s="29" t="s">
        <v>22</v>
      </c>
      <c r="H28" s="29" t="s">
        <v>36</v>
      </c>
      <c r="I28" s="176" t="s">
        <v>1022</v>
      </c>
      <c r="J28" s="176" t="s">
        <v>556</v>
      </c>
      <c r="K28" s="174"/>
      <c r="L28" s="174">
        <v>230</v>
      </c>
      <c r="M28" s="175">
        <v>2.08</v>
      </c>
      <c r="N28" s="140"/>
      <c r="O28" s="22"/>
      <c r="P28" s="22"/>
      <c r="Q28" s="22"/>
      <c r="R28" s="22"/>
      <c r="S28" s="22"/>
      <c r="T28" s="22"/>
      <c r="U28" s="22"/>
      <c r="V28" s="22"/>
      <c r="W28" s="22"/>
      <c r="X28" s="22"/>
      <c r="Y28" s="22"/>
      <c r="Z28" s="22"/>
      <c r="AA28" s="22"/>
    </row>
    <row r="29" spans="1:27" s="49" customFormat="1" ht="24.6" customHeight="1" x14ac:dyDescent="0.3">
      <c r="A29" s="28">
        <f t="shared" ca="1" si="0"/>
        <v>46246</v>
      </c>
      <c r="B29" s="139" t="s">
        <v>1205</v>
      </c>
      <c r="C29" s="51" t="s">
        <v>652</v>
      </c>
      <c r="D29" s="38"/>
      <c r="E29" s="29"/>
      <c r="F29" s="29" t="s">
        <v>77</v>
      </c>
      <c r="G29" s="29" t="s">
        <v>22</v>
      </c>
      <c r="H29" s="29" t="s">
        <v>36</v>
      </c>
      <c r="I29" s="176" t="s">
        <v>1208</v>
      </c>
      <c r="J29" s="176" t="s">
        <v>1207</v>
      </c>
      <c r="K29" s="174">
        <v>98</v>
      </c>
      <c r="L29" s="174">
        <v>1176</v>
      </c>
      <c r="M29" s="175">
        <v>1.1759999999999999</v>
      </c>
      <c r="N29" s="140"/>
      <c r="O29" s="22"/>
      <c r="P29" s="22"/>
      <c r="Q29" s="22"/>
      <c r="R29" s="22"/>
      <c r="S29" s="22"/>
      <c r="T29" s="22"/>
      <c r="U29" s="22"/>
      <c r="V29" s="22"/>
      <c r="W29" s="22"/>
      <c r="X29" s="22"/>
      <c r="Y29" s="22"/>
      <c r="Z29" s="22"/>
      <c r="AA29" s="22"/>
    </row>
    <row r="30" spans="1:27" s="49" customFormat="1" ht="24.6" customHeight="1" x14ac:dyDescent="0.3">
      <c r="A30" s="28">
        <f t="shared" ca="1" si="0"/>
        <v>46246</v>
      </c>
      <c r="B30" s="139" t="s">
        <v>1206</v>
      </c>
      <c r="C30" s="51" t="s">
        <v>652</v>
      </c>
      <c r="D30" s="38"/>
      <c r="E30" s="29"/>
      <c r="F30" s="29" t="s">
        <v>1202</v>
      </c>
      <c r="G30" s="29" t="s">
        <v>22</v>
      </c>
      <c r="H30" s="29" t="s">
        <v>36</v>
      </c>
      <c r="I30" s="176" t="s">
        <v>1022</v>
      </c>
      <c r="J30" s="176" t="s">
        <v>249</v>
      </c>
      <c r="K30" s="174"/>
      <c r="L30" s="174">
        <v>125</v>
      </c>
      <c r="M30" s="175">
        <v>1.17</v>
      </c>
      <c r="N30" s="140"/>
      <c r="O30" s="22"/>
      <c r="P30" s="22"/>
      <c r="Q30" s="22"/>
      <c r="R30" s="22"/>
      <c r="S30" s="22"/>
      <c r="T30" s="22"/>
      <c r="U30" s="22"/>
      <c r="V30" s="22"/>
      <c r="W30" s="22"/>
      <c r="X30" s="22"/>
      <c r="Y30" s="22"/>
      <c r="Z30" s="22"/>
      <c r="AA30" s="22"/>
    </row>
    <row r="31" spans="1:27" s="71" customFormat="1" ht="24.6" customHeight="1" x14ac:dyDescent="0.3">
      <c r="A31" s="65">
        <f t="shared" ca="1" si="0"/>
        <v>46246</v>
      </c>
      <c r="B31" s="141" t="s">
        <v>1210</v>
      </c>
      <c r="C31" s="66" t="s">
        <v>652</v>
      </c>
      <c r="D31" s="67"/>
      <c r="E31" s="61"/>
      <c r="F31" s="61" t="s">
        <v>931</v>
      </c>
      <c r="G31" s="61" t="s">
        <v>22</v>
      </c>
      <c r="H31" s="61" t="s">
        <v>36</v>
      </c>
      <c r="I31" s="177" t="s">
        <v>1022</v>
      </c>
      <c r="J31" s="177" t="s">
        <v>1214</v>
      </c>
      <c r="K31" s="178">
        <v>771</v>
      </c>
      <c r="L31" s="178">
        <v>150</v>
      </c>
      <c r="M31" s="179">
        <v>1</v>
      </c>
      <c r="N31" s="137"/>
      <c r="O31" s="70"/>
      <c r="P31" s="70"/>
      <c r="Q31" s="70"/>
      <c r="R31" s="70"/>
      <c r="S31" s="70"/>
      <c r="T31" s="70"/>
      <c r="U31" s="70"/>
      <c r="V31" s="70"/>
      <c r="W31" s="70"/>
      <c r="X31" s="70"/>
      <c r="Y31" s="70"/>
      <c r="Z31" s="70"/>
      <c r="AA31" s="70"/>
    </row>
    <row r="32" spans="1:27" s="71" customFormat="1" ht="24.6" customHeight="1" x14ac:dyDescent="0.3">
      <c r="A32" s="65">
        <f t="shared" ca="1" si="0"/>
        <v>46246</v>
      </c>
      <c r="B32" s="141" t="s">
        <v>1211</v>
      </c>
      <c r="C32" s="66" t="s">
        <v>652</v>
      </c>
      <c r="D32" s="67"/>
      <c r="E32" s="61"/>
      <c r="F32" s="61" t="s">
        <v>931</v>
      </c>
      <c r="G32" s="61" t="s">
        <v>22</v>
      </c>
      <c r="H32" s="61" t="s">
        <v>36</v>
      </c>
      <c r="I32" s="177" t="s">
        <v>1022</v>
      </c>
      <c r="J32" s="177" t="s">
        <v>1215</v>
      </c>
      <c r="K32" s="178">
        <v>44</v>
      </c>
      <c r="L32" s="178">
        <v>50</v>
      </c>
      <c r="M32" s="179">
        <v>0.5</v>
      </c>
      <c r="N32" s="137"/>
      <c r="O32" s="70"/>
      <c r="P32" s="70"/>
      <c r="Q32" s="70"/>
      <c r="R32" s="70"/>
      <c r="S32" s="70"/>
      <c r="T32" s="70"/>
      <c r="U32" s="70"/>
      <c r="V32" s="70"/>
      <c r="W32" s="70"/>
      <c r="X32" s="70"/>
      <c r="Y32" s="70"/>
      <c r="Z32" s="70"/>
      <c r="AA32" s="70"/>
    </row>
    <row r="33" spans="1:27" s="71" customFormat="1" ht="24.6" customHeight="1" x14ac:dyDescent="0.3">
      <c r="A33" s="65">
        <f t="shared" ca="1" si="0"/>
        <v>46246</v>
      </c>
      <c r="B33" s="141" t="s">
        <v>1212</v>
      </c>
      <c r="C33" s="66" t="s">
        <v>652</v>
      </c>
      <c r="D33" s="67"/>
      <c r="E33" s="61"/>
      <c r="F33" s="61" t="s">
        <v>931</v>
      </c>
      <c r="G33" s="61" t="s">
        <v>22</v>
      </c>
      <c r="H33" s="61" t="s">
        <v>36</v>
      </c>
      <c r="I33" s="177" t="s">
        <v>1022</v>
      </c>
      <c r="J33" s="177" t="s">
        <v>1216</v>
      </c>
      <c r="K33" s="178">
        <v>533</v>
      </c>
      <c r="L33" s="178">
        <v>70</v>
      </c>
      <c r="M33" s="179">
        <v>0.5</v>
      </c>
      <c r="N33" s="137"/>
      <c r="O33" s="70"/>
      <c r="P33" s="70"/>
      <c r="Q33" s="70"/>
      <c r="R33" s="70"/>
      <c r="S33" s="70"/>
      <c r="T33" s="70"/>
      <c r="U33" s="70"/>
      <c r="V33" s="70"/>
      <c r="W33" s="70"/>
      <c r="X33" s="70"/>
      <c r="Y33" s="70"/>
      <c r="Z33" s="70"/>
      <c r="AA33" s="70"/>
    </row>
    <row r="34" spans="1:27" s="71" customFormat="1" ht="24.6" customHeight="1" x14ac:dyDescent="0.3">
      <c r="A34" s="65">
        <f t="shared" ca="1" si="0"/>
        <v>46246</v>
      </c>
      <c r="B34" s="141" t="s">
        <v>1213</v>
      </c>
      <c r="C34" s="66" t="s">
        <v>652</v>
      </c>
      <c r="D34" s="67"/>
      <c r="E34" s="61"/>
      <c r="F34" s="61" t="s">
        <v>931</v>
      </c>
      <c r="G34" s="61" t="s">
        <v>22</v>
      </c>
      <c r="H34" s="61" t="s">
        <v>36</v>
      </c>
      <c r="I34" s="177" t="s">
        <v>1022</v>
      </c>
      <c r="J34" s="177" t="s">
        <v>1217</v>
      </c>
      <c r="K34" s="178">
        <v>1415</v>
      </c>
      <c r="L34" s="178">
        <v>200</v>
      </c>
      <c r="M34" s="179">
        <v>1.5</v>
      </c>
      <c r="N34" s="137"/>
      <c r="O34" s="70"/>
      <c r="P34" s="70"/>
      <c r="Q34" s="70"/>
      <c r="R34" s="70"/>
      <c r="S34" s="70"/>
      <c r="T34" s="70"/>
      <c r="U34" s="70"/>
      <c r="V34" s="70"/>
      <c r="W34" s="70"/>
      <c r="X34" s="70"/>
      <c r="Y34" s="70"/>
      <c r="Z34" s="70"/>
      <c r="AA34" s="70"/>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34">
    <cfRule type="duplicateValues" dxfId="126" priority="323"/>
  </conditionalFormatting>
  <hyperlinks>
    <hyperlink ref="D7" r:id="rId1" display="mailto:hung.michael@spiderexpress.net" xr:uid="{CB0C01A3-5B5D-4984-9DCE-B81E4AB438C8}"/>
  </hyperlinks>
  <pageMargins left="0.7" right="0.7" top="0.75" bottom="0.75" header="0" footer="0"/>
  <pageSetup scale="42" fitToHeight="0"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AF92-E1F9-4BA3-BCC0-A025BAD22F1C}">
  <sheetPr>
    <pageSetUpPr fitToPage="1"/>
  </sheetPr>
  <dimension ref="A1:AA21"/>
  <sheetViews>
    <sheetView showGridLines="0" zoomScale="55" zoomScaleNormal="55" workbookViewId="0">
      <selection activeCell="I36" sqref="I3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21"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1177</v>
      </c>
      <c r="C17" s="51" t="s">
        <v>652</v>
      </c>
      <c r="D17" s="38"/>
      <c r="E17" s="29"/>
      <c r="F17" s="29" t="s">
        <v>39</v>
      </c>
      <c r="G17" s="29" t="s">
        <v>22</v>
      </c>
      <c r="H17" s="29" t="s">
        <v>36</v>
      </c>
      <c r="I17" s="176" t="s">
        <v>1022</v>
      </c>
      <c r="J17" s="176" t="s">
        <v>1179</v>
      </c>
      <c r="K17" s="174"/>
      <c r="L17" s="174">
        <v>386</v>
      </c>
      <c r="M17" s="175">
        <v>2.94</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1178</v>
      </c>
      <c r="C18" s="51" t="s">
        <v>652</v>
      </c>
      <c r="D18" s="38"/>
      <c r="E18" s="29"/>
      <c r="F18" s="29" t="s">
        <v>39</v>
      </c>
      <c r="G18" s="29" t="s">
        <v>22</v>
      </c>
      <c r="H18" s="29" t="s">
        <v>36</v>
      </c>
      <c r="I18" s="176" t="s">
        <v>1022</v>
      </c>
      <c r="J18" s="176" t="s">
        <v>515</v>
      </c>
      <c r="K18" s="174"/>
      <c r="L18" s="174">
        <v>473</v>
      </c>
      <c r="M18" s="175">
        <v>4.13</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1181</v>
      </c>
      <c r="C19" s="51" t="s">
        <v>652</v>
      </c>
      <c r="D19" s="38" t="s">
        <v>1186</v>
      </c>
      <c r="E19" s="29"/>
      <c r="F19" s="29" t="s">
        <v>1185</v>
      </c>
      <c r="G19" s="29" t="s">
        <v>22</v>
      </c>
      <c r="H19" s="29" t="s">
        <v>36</v>
      </c>
      <c r="I19" s="25" t="s">
        <v>1180</v>
      </c>
      <c r="J19" s="176" t="s">
        <v>1183</v>
      </c>
      <c r="K19" s="174"/>
      <c r="L19" s="174">
        <v>60</v>
      </c>
      <c r="M19" s="175">
        <v>0.5</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1182</v>
      </c>
      <c r="C20" s="51" t="s">
        <v>652</v>
      </c>
      <c r="D20" s="38" t="s">
        <v>1186</v>
      </c>
      <c r="E20" s="29"/>
      <c r="F20" s="29" t="s">
        <v>1185</v>
      </c>
      <c r="G20" s="29" t="s">
        <v>22</v>
      </c>
      <c r="H20" s="29" t="s">
        <v>36</v>
      </c>
      <c r="I20" s="25" t="s">
        <v>1180</v>
      </c>
      <c r="J20" s="176" t="s">
        <v>1184</v>
      </c>
      <c r="K20" s="174">
        <v>146</v>
      </c>
      <c r="L20" s="174">
        <v>75</v>
      </c>
      <c r="M20" s="175">
        <f>0.758*0.73*0.8</f>
        <v>0.44267199999999995</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1187</v>
      </c>
      <c r="C21" s="51" t="s">
        <v>652</v>
      </c>
      <c r="D21" s="38" t="s">
        <v>1189</v>
      </c>
      <c r="E21" s="29"/>
      <c r="F21" s="29" t="s">
        <v>931</v>
      </c>
      <c r="G21" s="29" t="s">
        <v>22</v>
      </c>
      <c r="H21" s="29" t="s">
        <v>36</v>
      </c>
      <c r="I21" s="176" t="s">
        <v>1022</v>
      </c>
      <c r="J21" s="176" t="s">
        <v>1188</v>
      </c>
      <c r="K21" s="174">
        <v>1</v>
      </c>
      <c r="L21" s="174">
        <v>10</v>
      </c>
      <c r="M21" s="175">
        <v>0.5</v>
      </c>
      <c r="N21" s="140"/>
      <c r="O21" s="22"/>
      <c r="P21" s="22"/>
      <c r="Q21" s="22"/>
      <c r="R21" s="22"/>
      <c r="S21" s="22"/>
      <c r="T21" s="22"/>
      <c r="U21" s="22"/>
      <c r="V21" s="22"/>
      <c r="W21" s="22"/>
      <c r="X21" s="22"/>
      <c r="Y21" s="22"/>
      <c r="Z21" s="22"/>
      <c r="AA21" s="22"/>
    </row>
  </sheetData>
  <autoFilter ref="A12:N15"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1">
    <cfRule type="duplicateValues" dxfId="125" priority="321"/>
  </conditionalFormatting>
  <hyperlinks>
    <hyperlink ref="D7" r:id="rId1" display="mailto:hung.michael@spiderexpress.net" xr:uid="{BF42560E-5127-445D-A7B2-4F902DFCD810}"/>
  </hyperlinks>
  <pageMargins left="0.7" right="0.7" top="0.75" bottom="0.75" header="0" footer="0"/>
  <pageSetup scale="42"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D5C6-8443-4BD7-982B-CC6DF3EC1E20}">
  <sheetPr>
    <pageSetUpPr fitToPage="1"/>
  </sheetPr>
  <dimension ref="A1:AA31"/>
  <sheetViews>
    <sheetView showGridLines="0" topLeftCell="A12" zoomScale="55" zoomScaleNormal="55" workbookViewId="0">
      <selection activeCell="E30" sqref="E30"/>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31"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t="s">
        <v>1153</v>
      </c>
      <c r="C17" s="51" t="s">
        <v>652</v>
      </c>
      <c r="D17" s="38" t="s">
        <v>1176</v>
      </c>
      <c r="E17" s="29"/>
      <c r="F17" s="29" t="s">
        <v>77</v>
      </c>
      <c r="G17" s="29" t="s">
        <v>22</v>
      </c>
      <c r="H17" s="29" t="s">
        <v>36</v>
      </c>
      <c r="I17" s="25" t="s">
        <v>1005</v>
      </c>
      <c r="J17" s="176" t="s">
        <v>969</v>
      </c>
      <c r="K17" s="174">
        <v>50</v>
      </c>
      <c r="L17" s="174">
        <v>600</v>
      </c>
      <c r="M17" s="175">
        <v>1.0935000000000004</v>
      </c>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t="s">
        <v>1154</v>
      </c>
      <c r="C18" s="51" t="s">
        <v>652</v>
      </c>
      <c r="D18" s="38" t="s">
        <v>1176</v>
      </c>
      <c r="E18" s="29"/>
      <c r="F18" s="29" t="s">
        <v>77</v>
      </c>
      <c r="G18" s="29" t="s">
        <v>22</v>
      </c>
      <c r="H18" s="29" t="s">
        <v>36</v>
      </c>
      <c r="I18" s="25" t="s">
        <v>1005</v>
      </c>
      <c r="J18" s="176" t="s">
        <v>971</v>
      </c>
      <c r="K18" s="174">
        <v>150</v>
      </c>
      <c r="L18" s="174">
        <v>1800</v>
      </c>
      <c r="M18" s="175">
        <v>3.2805000000000004</v>
      </c>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t="s">
        <v>1155</v>
      </c>
      <c r="C19" s="51" t="s">
        <v>652</v>
      </c>
      <c r="D19" s="38" t="s">
        <v>1176</v>
      </c>
      <c r="E19" s="29"/>
      <c r="F19" s="29" t="s">
        <v>77</v>
      </c>
      <c r="G19" s="29" t="s">
        <v>22</v>
      </c>
      <c r="H19" s="29" t="s">
        <v>36</v>
      </c>
      <c r="I19" s="25" t="s">
        <v>1005</v>
      </c>
      <c r="J19" s="176" t="s">
        <v>974</v>
      </c>
      <c r="K19" s="174">
        <v>80</v>
      </c>
      <c r="L19" s="174">
        <v>960</v>
      </c>
      <c r="M19" s="175">
        <v>1.7496</v>
      </c>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t="s">
        <v>1156</v>
      </c>
      <c r="C20" s="51" t="s">
        <v>652</v>
      </c>
      <c r="D20" s="38" t="s">
        <v>1176</v>
      </c>
      <c r="E20" s="29"/>
      <c r="F20" s="29" t="s">
        <v>77</v>
      </c>
      <c r="G20" s="29" t="s">
        <v>22</v>
      </c>
      <c r="H20" s="29" t="s">
        <v>36</v>
      </c>
      <c r="I20" s="25" t="s">
        <v>1005</v>
      </c>
      <c r="J20" s="176" t="s">
        <v>996</v>
      </c>
      <c r="K20" s="174">
        <v>50</v>
      </c>
      <c r="L20" s="174">
        <v>600</v>
      </c>
      <c r="M20" s="175">
        <v>1.0935000000000004</v>
      </c>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t="s">
        <v>1157</v>
      </c>
      <c r="C21" s="51" t="s">
        <v>652</v>
      </c>
      <c r="D21" s="38" t="s">
        <v>1176</v>
      </c>
      <c r="E21" s="29"/>
      <c r="F21" s="29" t="s">
        <v>77</v>
      </c>
      <c r="G21" s="29" t="s">
        <v>22</v>
      </c>
      <c r="H21" s="29" t="s">
        <v>36</v>
      </c>
      <c r="I21" s="25" t="s">
        <v>1005</v>
      </c>
      <c r="J21" s="176" t="s">
        <v>997</v>
      </c>
      <c r="K21" s="174">
        <v>20</v>
      </c>
      <c r="L21" s="174">
        <v>240</v>
      </c>
      <c r="M21" s="175">
        <v>0.43740000000000001</v>
      </c>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t="s">
        <v>1158</v>
      </c>
      <c r="C22" s="51" t="s">
        <v>652</v>
      </c>
      <c r="D22" s="38" t="s">
        <v>1176</v>
      </c>
      <c r="E22" s="29"/>
      <c r="F22" s="29" t="s">
        <v>77</v>
      </c>
      <c r="G22" s="29" t="s">
        <v>22</v>
      </c>
      <c r="H22" s="29" t="s">
        <v>36</v>
      </c>
      <c r="I22" s="25" t="s">
        <v>1005</v>
      </c>
      <c r="J22" s="176" t="s">
        <v>976</v>
      </c>
      <c r="K22" s="174">
        <v>96</v>
      </c>
      <c r="L22" s="174">
        <v>1152</v>
      </c>
      <c r="M22" s="175">
        <v>2.0995200000000001</v>
      </c>
      <c r="N22" s="140"/>
      <c r="O22" s="22"/>
      <c r="P22" s="22"/>
      <c r="Q22" s="22"/>
      <c r="R22" s="22"/>
      <c r="S22" s="22"/>
      <c r="T22" s="22"/>
      <c r="U22" s="22"/>
      <c r="V22" s="22"/>
      <c r="W22" s="22"/>
      <c r="X22" s="22"/>
      <c r="Y22" s="22"/>
      <c r="Z22" s="22"/>
      <c r="AA22" s="22"/>
    </row>
    <row r="23" spans="1:27" s="49" customFormat="1" ht="25.05" customHeight="1" x14ac:dyDescent="0.3">
      <c r="A23" s="28">
        <f t="shared" ca="1" si="0"/>
        <v>46246</v>
      </c>
      <c r="B23" s="139" t="s">
        <v>1159</v>
      </c>
      <c r="C23" s="51" t="s">
        <v>652</v>
      </c>
      <c r="D23" s="38" t="s">
        <v>1176</v>
      </c>
      <c r="E23" s="29"/>
      <c r="F23" s="29" t="s">
        <v>77</v>
      </c>
      <c r="G23" s="29" t="s">
        <v>22</v>
      </c>
      <c r="H23" s="29" t="s">
        <v>36</v>
      </c>
      <c r="I23" s="25" t="s">
        <v>1005</v>
      </c>
      <c r="J23" s="176" t="s">
        <v>998</v>
      </c>
      <c r="K23" s="174">
        <v>40</v>
      </c>
      <c r="L23" s="174">
        <v>480</v>
      </c>
      <c r="M23" s="175">
        <v>0.87480000000000002</v>
      </c>
      <c r="N23" s="140"/>
      <c r="O23" s="22"/>
      <c r="P23" s="22"/>
      <c r="Q23" s="22"/>
      <c r="R23" s="22"/>
      <c r="S23" s="22"/>
      <c r="T23" s="22"/>
      <c r="U23" s="22"/>
      <c r="V23" s="22"/>
      <c r="W23" s="22"/>
      <c r="X23" s="22"/>
      <c r="Y23" s="22"/>
      <c r="Z23" s="22"/>
      <c r="AA23" s="22"/>
    </row>
    <row r="24" spans="1:27" s="49" customFormat="1" ht="25.05" customHeight="1" x14ac:dyDescent="0.3">
      <c r="A24" s="28">
        <f t="shared" ca="1" si="0"/>
        <v>46246</v>
      </c>
      <c r="B24" s="139" t="s">
        <v>1160</v>
      </c>
      <c r="C24" s="51" t="s">
        <v>652</v>
      </c>
      <c r="D24" s="38" t="s">
        <v>1176</v>
      </c>
      <c r="E24" s="29"/>
      <c r="F24" s="29" t="s">
        <v>77</v>
      </c>
      <c r="G24" s="29" t="s">
        <v>22</v>
      </c>
      <c r="H24" s="29" t="s">
        <v>36</v>
      </c>
      <c r="I24" s="25" t="s">
        <v>1005</v>
      </c>
      <c r="J24" s="176" t="s">
        <v>1163</v>
      </c>
      <c r="K24" s="174">
        <v>25</v>
      </c>
      <c r="L24" s="174">
        <v>300</v>
      </c>
      <c r="M24" s="175">
        <v>0.54675000000000018</v>
      </c>
      <c r="N24" s="140"/>
      <c r="O24" s="22"/>
      <c r="P24" s="22"/>
      <c r="Q24" s="22"/>
      <c r="R24" s="22"/>
      <c r="S24" s="22"/>
      <c r="T24" s="22"/>
      <c r="U24" s="22"/>
      <c r="V24" s="22"/>
      <c r="W24" s="22"/>
      <c r="X24" s="22"/>
      <c r="Y24" s="22"/>
      <c r="Z24" s="22"/>
      <c r="AA24" s="22"/>
    </row>
    <row r="25" spans="1:27" s="49" customFormat="1" ht="25.05" customHeight="1" x14ac:dyDescent="0.3">
      <c r="A25" s="28">
        <f t="shared" ca="1" si="0"/>
        <v>46246</v>
      </c>
      <c r="B25" s="139" t="s">
        <v>1161</v>
      </c>
      <c r="C25" s="51" t="s">
        <v>652</v>
      </c>
      <c r="D25" s="38" t="s">
        <v>1176</v>
      </c>
      <c r="E25" s="29"/>
      <c r="F25" s="29" t="s">
        <v>77</v>
      </c>
      <c r="G25" s="29" t="s">
        <v>22</v>
      </c>
      <c r="H25" s="29" t="s">
        <v>36</v>
      </c>
      <c r="I25" s="25" t="s">
        <v>1005</v>
      </c>
      <c r="J25" s="176" t="s">
        <v>1164</v>
      </c>
      <c r="K25" s="174">
        <v>50</v>
      </c>
      <c r="L25" s="174">
        <v>600</v>
      </c>
      <c r="M25" s="175">
        <v>1.0935000000000004</v>
      </c>
      <c r="N25" s="140"/>
      <c r="O25" s="22"/>
      <c r="P25" s="22"/>
      <c r="Q25" s="22"/>
      <c r="R25" s="22"/>
      <c r="S25" s="22"/>
      <c r="T25" s="22"/>
      <c r="U25" s="22"/>
      <c r="V25" s="22"/>
      <c r="W25" s="22"/>
      <c r="X25" s="22"/>
      <c r="Y25" s="22"/>
      <c r="Z25" s="22"/>
      <c r="AA25" s="22"/>
    </row>
    <row r="26" spans="1:27" s="49" customFormat="1" ht="25.05" customHeight="1" x14ac:dyDescent="0.3">
      <c r="A26" s="28">
        <f t="shared" ca="1" si="0"/>
        <v>46246</v>
      </c>
      <c r="B26" s="139" t="s">
        <v>1162</v>
      </c>
      <c r="C26" s="51" t="s">
        <v>652</v>
      </c>
      <c r="D26" s="38" t="s">
        <v>1176</v>
      </c>
      <c r="E26" s="29"/>
      <c r="F26" s="29" t="s">
        <v>77</v>
      </c>
      <c r="G26" s="29" t="s">
        <v>22</v>
      </c>
      <c r="H26" s="29" t="s">
        <v>36</v>
      </c>
      <c r="I26" s="25" t="s">
        <v>1005</v>
      </c>
      <c r="J26" s="176" t="s">
        <v>1165</v>
      </c>
      <c r="K26" s="174">
        <v>60</v>
      </c>
      <c r="L26" s="174">
        <v>720</v>
      </c>
      <c r="M26" s="175">
        <v>1.3122000000000003</v>
      </c>
      <c r="N26" s="140"/>
      <c r="O26" s="22"/>
      <c r="P26" s="22"/>
      <c r="Q26" s="22"/>
      <c r="R26" s="22"/>
      <c r="S26" s="22"/>
      <c r="T26" s="22"/>
      <c r="U26" s="22"/>
      <c r="V26" s="22"/>
      <c r="W26" s="22"/>
      <c r="X26" s="22"/>
      <c r="Y26" s="22"/>
      <c r="Z26" s="22"/>
      <c r="AA26" s="22"/>
    </row>
    <row r="27" spans="1:27" s="49" customFormat="1" ht="25.05" customHeight="1" x14ac:dyDescent="0.3">
      <c r="A27" s="28">
        <f t="shared" ca="1" si="0"/>
        <v>46246</v>
      </c>
      <c r="B27" s="139" t="s">
        <v>1166</v>
      </c>
      <c r="C27" s="51" t="s">
        <v>652</v>
      </c>
      <c r="D27" s="38" t="s">
        <v>1176</v>
      </c>
      <c r="E27" s="29"/>
      <c r="F27" s="29" t="s">
        <v>77</v>
      </c>
      <c r="G27" s="29" t="s">
        <v>22</v>
      </c>
      <c r="H27" s="29" t="s">
        <v>36</v>
      </c>
      <c r="I27" s="25" t="s">
        <v>1005</v>
      </c>
      <c r="J27" s="176" t="s">
        <v>1171</v>
      </c>
      <c r="K27" s="174">
        <v>74</v>
      </c>
      <c r="L27" s="174">
        <v>888</v>
      </c>
      <c r="M27" s="175">
        <v>1.6183800000000006</v>
      </c>
      <c r="N27" s="140"/>
      <c r="O27" s="22"/>
      <c r="P27" s="22"/>
      <c r="Q27" s="22"/>
      <c r="R27" s="22"/>
      <c r="S27" s="22"/>
      <c r="T27" s="22"/>
      <c r="U27" s="22"/>
      <c r="V27" s="22"/>
      <c r="W27" s="22"/>
      <c r="X27" s="22"/>
      <c r="Y27" s="22"/>
      <c r="Z27" s="22"/>
      <c r="AA27" s="22"/>
    </row>
    <row r="28" spans="1:27" s="49" customFormat="1" ht="25.05" customHeight="1" x14ac:dyDescent="0.3">
      <c r="A28" s="28">
        <f t="shared" ca="1" si="0"/>
        <v>46246</v>
      </c>
      <c r="B28" s="139" t="s">
        <v>1167</v>
      </c>
      <c r="C28" s="51" t="s">
        <v>652</v>
      </c>
      <c r="D28" s="38" t="s">
        <v>1176</v>
      </c>
      <c r="E28" s="29"/>
      <c r="F28" s="29" t="s">
        <v>77</v>
      </c>
      <c r="G28" s="29" t="s">
        <v>22</v>
      </c>
      <c r="H28" s="29" t="s">
        <v>36</v>
      </c>
      <c r="I28" s="25" t="s">
        <v>1005</v>
      </c>
      <c r="J28" s="176" t="s">
        <v>1172</v>
      </c>
      <c r="K28" s="174">
        <v>40</v>
      </c>
      <c r="L28" s="174">
        <v>480</v>
      </c>
      <c r="M28" s="175">
        <v>0.87480000000000002</v>
      </c>
      <c r="N28" s="140"/>
      <c r="O28" s="22"/>
      <c r="P28" s="22"/>
      <c r="Q28" s="22"/>
      <c r="R28" s="22"/>
      <c r="S28" s="22"/>
      <c r="T28" s="22"/>
      <c r="U28" s="22"/>
      <c r="V28" s="22"/>
      <c r="W28" s="22"/>
      <c r="X28" s="22"/>
      <c r="Y28" s="22"/>
      <c r="Z28" s="22"/>
      <c r="AA28" s="22"/>
    </row>
    <row r="29" spans="1:27" s="49" customFormat="1" ht="25.05" customHeight="1" x14ac:dyDescent="0.3">
      <c r="A29" s="28">
        <f t="shared" ca="1" si="0"/>
        <v>46246</v>
      </c>
      <c r="B29" s="139" t="s">
        <v>1168</v>
      </c>
      <c r="C29" s="51" t="s">
        <v>652</v>
      </c>
      <c r="D29" s="38" t="s">
        <v>1176</v>
      </c>
      <c r="E29" s="29"/>
      <c r="F29" s="29" t="s">
        <v>77</v>
      </c>
      <c r="G29" s="29" t="s">
        <v>22</v>
      </c>
      <c r="H29" s="29" t="s">
        <v>36</v>
      </c>
      <c r="I29" s="25" t="s">
        <v>1005</v>
      </c>
      <c r="J29" s="176" t="s">
        <v>1173</v>
      </c>
      <c r="K29" s="174">
        <v>50</v>
      </c>
      <c r="L29" s="174">
        <v>600</v>
      </c>
      <c r="M29" s="175">
        <v>1.0935000000000004</v>
      </c>
      <c r="N29" s="140"/>
      <c r="O29" s="22"/>
      <c r="P29" s="22"/>
      <c r="Q29" s="22"/>
      <c r="R29" s="22"/>
      <c r="S29" s="22"/>
      <c r="T29" s="22"/>
      <c r="U29" s="22"/>
      <c r="V29" s="22"/>
      <c r="W29" s="22"/>
      <c r="X29" s="22"/>
      <c r="Y29" s="22"/>
      <c r="Z29" s="22"/>
      <c r="AA29" s="22"/>
    </row>
    <row r="30" spans="1:27" s="49" customFormat="1" ht="25.05" customHeight="1" x14ac:dyDescent="0.3">
      <c r="A30" s="28">
        <f t="shared" ca="1" si="0"/>
        <v>46246</v>
      </c>
      <c r="B30" s="139" t="s">
        <v>1169</v>
      </c>
      <c r="C30" s="51" t="s">
        <v>652</v>
      </c>
      <c r="D30" s="38" t="s">
        <v>1176</v>
      </c>
      <c r="E30" s="29"/>
      <c r="F30" s="29" t="s">
        <v>77</v>
      </c>
      <c r="G30" s="29" t="s">
        <v>22</v>
      </c>
      <c r="H30" s="29" t="s">
        <v>36</v>
      </c>
      <c r="I30" s="25" t="s">
        <v>1005</v>
      </c>
      <c r="J30" s="176" t="s">
        <v>1174</v>
      </c>
      <c r="K30" s="174">
        <v>62</v>
      </c>
      <c r="L30" s="174">
        <v>744</v>
      </c>
      <c r="M30" s="175">
        <v>1.3559400000000004</v>
      </c>
      <c r="N30" s="140"/>
      <c r="O30" s="22"/>
      <c r="P30" s="22"/>
      <c r="Q30" s="22"/>
      <c r="R30" s="22"/>
      <c r="S30" s="22"/>
      <c r="T30" s="22"/>
      <c r="U30" s="22"/>
      <c r="V30" s="22"/>
      <c r="W30" s="22"/>
      <c r="X30" s="22"/>
      <c r="Y30" s="22"/>
      <c r="Z30" s="22"/>
      <c r="AA30" s="22"/>
    </row>
    <row r="31" spans="1:27" s="49" customFormat="1" ht="25.05" customHeight="1" x14ac:dyDescent="0.3">
      <c r="A31" s="28">
        <f t="shared" ca="1" si="0"/>
        <v>46246</v>
      </c>
      <c r="B31" s="139" t="s">
        <v>1170</v>
      </c>
      <c r="C31" s="51" t="s">
        <v>652</v>
      </c>
      <c r="D31" s="38" t="s">
        <v>1176</v>
      </c>
      <c r="E31" s="29"/>
      <c r="F31" s="29" t="s">
        <v>77</v>
      </c>
      <c r="G31" s="29" t="s">
        <v>22</v>
      </c>
      <c r="H31" s="29" t="s">
        <v>36</v>
      </c>
      <c r="I31" s="25" t="s">
        <v>1005</v>
      </c>
      <c r="J31" s="176" t="s">
        <v>1175</v>
      </c>
      <c r="K31" s="174">
        <v>80</v>
      </c>
      <c r="L31" s="174">
        <v>960</v>
      </c>
      <c r="M31" s="175">
        <v>1.7496</v>
      </c>
      <c r="N31" s="140"/>
      <c r="O31" s="22"/>
      <c r="P31" s="22"/>
      <c r="Q31" s="22"/>
      <c r="R31" s="22"/>
      <c r="S31" s="22"/>
      <c r="T31" s="22"/>
      <c r="U31" s="22"/>
      <c r="V31" s="22"/>
      <c r="W31" s="22"/>
      <c r="X31" s="22"/>
      <c r="Y31" s="22"/>
      <c r="Z31" s="22"/>
      <c r="AA31" s="22"/>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31">
    <cfRule type="duplicateValues" dxfId="124" priority="320"/>
  </conditionalFormatting>
  <hyperlinks>
    <hyperlink ref="D7" r:id="rId1" display="mailto:hung.michael@spiderexpress.net" xr:uid="{6AB0205F-ABDB-472A-B490-74DA7202C69C}"/>
  </hyperlinks>
  <pageMargins left="0.7" right="0.7" top="0.75" bottom="0.75" header="0" footer="0"/>
  <pageSetup scale="42"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3C60-E732-44E0-95D5-149885480C31}">
  <sheetPr>
    <pageSetUpPr fitToPage="1"/>
  </sheetPr>
  <dimension ref="A1:AA21"/>
  <sheetViews>
    <sheetView showGridLines="0" topLeftCell="E1" zoomScale="70" zoomScaleNormal="70" workbookViewId="0">
      <selection activeCell="I17" sqref="I1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5.05" customHeight="1" x14ac:dyDescent="0.3">
      <c r="A14" s="28">
        <f t="shared" ref="A14:A21" ca="1" si="0">TODAY()</f>
        <v>46246</v>
      </c>
      <c r="B14" s="139" t="s">
        <v>1145</v>
      </c>
      <c r="C14" s="51" t="s">
        <v>652</v>
      </c>
      <c r="D14" s="38"/>
      <c r="E14" s="29"/>
      <c r="F14" s="29" t="s">
        <v>148</v>
      </c>
      <c r="G14" s="29" t="s">
        <v>22</v>
      </c>
      <c r="H14" s="29" t="s">
        <v>36</v>
      </c>
      <c r="I14" s="176" t="s">
        <v>1022</v>
      </c>
      <c r="J14" s="176" t="s">
        <v>548</v>
      </c>
      <c r="K14" s="203"/>
      <c r="L14" s="203">
        <v>478</v>
      </c>
      <c r="M14" s="202">
        <v>4.34</v>
      </c>
      <c r="N14" s="200"/>
      <c r="O14" s="22"/>
      <c r="P14" s="22"/>
      <c r="Q14" s="22"/>
      <c r="R14" s="22"/>
      <c r="S14" s="22"/>
      <c r="T14" s="22"/>
      <c r="U14" s="22"/>
      <c r="V14" s="22"/>
      <c r="W14" s="22"/>
      <c r="X14" s="22"/>
      <c r="Y14" s="22"/>
      <c r="Z14" s="22"/>
      <c r="AA14" s="22"/>
    </row>
    <row r="15" spans="1:27" s="49" customFormat="1" ht="25.05" customHeight="1" x14ac:dyDescent="0.3">
      <c r="A15" s="28">
        <f t="shared" ca="1" si="0"/>
        <v>46246</v>
      </c>
      <c r="B15" s="139" t="s">
        <v>1146</v>
      </c>
      <c r="C15" s="51" t="s">
        <v>652</v>
      </c>
      <c r="D15" s="38"/>
      <c r="E15" s="29"/>
      <c r="F15" s="29" t="s">
        <v>39</v>
      </c>
      <c r="G15" s="29" t="s">
        <v>22</v>
      </c>
      <c r="H15" s="29" t="s">
        <v>36</v>
      </c>
      <c r="I15" s="176" t="s">
        <v>1022</v>
      </c>
      <c r="J15" s="176" t="s">
        <v>190</v>
      </c>
      <c r="K15" s="203"/>
      <c r="L15" s="203">
        <v>508</v>
      </c>
      <c r="M15" s="202">
        <v>4.82</v>
      </c>
      <c r="N15" s="200"/>
      <c r="O15" s="22"/>
      <c r="P15" s="22"/>
      <c r="Q15" s="22"/>
      <c r="R15" s="22"/>
      <c r="S15" s="22"/>
      <c r="T15" s="22"/>
      <c r="U15" s="22"/>
      <c r="V15" s="22"/>
      <c r="W15" s="22"/>
      <c r="X15" s="22"/>
      <c r="Y15" s="22"/>
      <c r="Z15" s="22"/>
      <c r="AA15" s="22"/>
    </row>
    <row r="16" spans="1:27" s="49" customFormat="1" ht="25.05" customHeight="1" x14ac:dyDescent="0.3">
      <c r="A16" s="28">
        <f t="shared" ca="1" si="0"/>
        <v>46246</v>
      </c>
      <c r="B16" s="139" t="s">
        <v>1147</v>
      </c>
      <c r="C16" s="51" t="s">
        <v>652</v>
      </c>
      <c r="D16" s="38"/>
      <c r="E16" s="29"/>
      <c r="F16" s="29" t="s">
        <v>39</v>
      </c>
      <c r="G16" s="29" t="s">
        <v>22</v>
      </c>
      <c r="H16" s="29" t="s">
        <v>36</v>
      </c>
      <c r="I16" s="176" t="s">
        <v>1022</v>
      </c>
      <c r="J16" s="176" t="s">
        <v>235</v>
      </c>
      <c r="K16" s="203"/>
      <c r="L16" s="203">
        <v>1100</v>
      </c>
      <c r="M16" s="202">
        <v>10</v>
      </c>
      <c r="N16" s="200"/>
      <c r="O16" s="22"/>
      <c r="P16" s="22"/>
      <c r="Q16" s="22"/>
      <c r="R16" s="22"/>
      <c r="S16" s="22"/>
      <c r="T16" s="22"/>
      <c r="U16" s="22"/>
      <c r="V16" s="22"/>
      <c r="W16" s="22"/>
      <c r="X16" s="22"/>
      <c r="Y16" s="22"/>
      <c r="Z16" s="22"/>
      <c r="AA16" s="22"/>
    </row>
    <row r="17" spans="1:27" s="49" customFormat="1" ht="25.05" customHeight="1" x14ac:dyDescent="0.3">
      <c r="A17" s="28">
        <f t="shared" ca="1" si="0"/>
        <v>46246</v>
      </c>
      <c r="B17" s="139" t="s">
        <v>1148</v>
      </c>
      <c r="C17" s="51" t="s">
        <v>652</v>
      </c>
      <c r="D17" s="38"/>
      <c r="E17" s="29"/>
      <c r="F17" s="29" t="s">
        <v>931</v>
      </c>
      <c r="G17" s="29" t="s">
        <v>22</v>
      </c>
      <c r="H17" s="29" t="s">
        <v>36</v>
      </c>
      <c r="I17" s="176" t="s">
        <v>1022</v>
      </c>
      <c r="J17" s="176" t="s">
        <v>550</v>
      </c>
      <c r="K17" s="203">
        <v>43</v>
      </c>
      <c r="L17" s="203">
        <v>43</v>
      </c>
      <c r="M17" s="202">
        <v>0.5</v>
      </c>
      <c r="N17" s="200"/>
      <c r="O17" s="22"/>
      <c r="P17" s="22"/>
      <c r="Q17" s="22"/>
      <c r="R17" s="22"/>
      <c r="S17" s="22"/>
      <c r="T17" s="22"/>
      <c r="U17" s="22"/>
      <c r="V17" s="22"/>
      <c r="W17" s="22"/>
      <c r="X17" s="22"/>
      <c r="Y17" s="22"/>
      <c r="Z17" s="22"/>
      <c r="AA17" s="22"/>
    </row>
    <row r="18" spans="1:27" s="49" customFormat="1" ht="25.05" customHeight="1" x14ac:dyDescent="0.3">
      <c r="A18" s="28">
        <f t="shared" ca="1" si="0"/>
        <v>46246</v>
      </c>
      <c r="B18" s="139" t="s">
        <v>1149</v>
      </c>
      <c r="C18" s="51" t="s">
        <v>652</v>
      </c>
      <c r="D18" s="38"/>
      <c r="E18" s="29"/>
      <c r="F18" s="29" t="s">
        <v>39</v>
      </c>
      <c r="G18" s="29" t="s">
        <v>22</v>
      </c>
      <c r="H18" s="29" t="s">
        <v>36</v>
      </c>
      <c r="I18" s="176" t="s">
        <v>1022</v>
      </c>
      <c r="J18" s="176" t="s">
        <v>558</v>
      </c>
      <c r="K18" s="203"/>
      <c r="L18" s="203">
        <v>17</v>
      </c>
      <c r="M18" s="202">
        <v>0.14000000000000001</v>
      </c>
      <c r="N18" s="200"/>
      <c r="O18" s="22"/>
      <c r="P18" s="22"/>
      <c r="Q18" s="22"/>
      <c r="R18" s="22"/>
      <c r="S18" s="22"/>
      <c r="T18" s="22"/>
      <c r="U18" s="22"/>
      <c r="V18" s="22"/>
      <c r="W18" s="22"/>
      <c r="X18" s="22"/>
      <c r="Y18" s="22"/>
      <c r="Z18" s="22"/>
      <c r="AA18" s="22"/>
    </row>
    <row r="19" spans="1:27" s="49" customFormat="1" ht="25.05" customHeight="1" x14ac:dyDescent="0.3">
      <c r="A19" s="28">
        <f t="shared" ca="1" si="0"/>
        <v>46246</v>
      </c>
      <c r="B19" s="139" t="s">
        <v>1150</v>
      </c>
      <c r="C19" s="51" t="s">
        <v>652</v>
      </c>
      <c r="D19" s="38"/>
      <c r="E19" s="29"/>
      <c r="F19" s="29" t="s">
        <v>39</v>
      </c>
      <c r="G19" s="29" t="s">
        <v>22</v>
      </c>
      <c r="H19" s="29" t="s">
        <v>36</v>
      </c>
      <c r="I19" s="176" t="s">
        <v>1022</v>
      </c>
      <c r="J19" s="176" t="s">
        <v>83</v>
      </c>
      <c r="K19" s="203"/>
      <c r="L19" s="203">
        <v>198</v>
      </c>
      <c r="M19" s="202">
        <v>1.75</v>
      </c>
      <c r="N19" s="200"/>
      <c r="O19" s="22"/>
      <c r="P19" s="22"/>
      <c r="Q19" s="22"/>
      <c r="R19" s="22"/>
      <c r="S19" s="22"/>
      <c r="T19" s="22"/>
      <c r="U19" s="22"/>
      <c r="V19" s="22"/>
      <c r="W19" s="22"/>
      <c r="X19" s="22"/>
      <c r="Y19" s="22"/>
      <c r="Z19" s="22"/>
      <c r="AA19" s="22"/>
    </row>
    <row r="20" spans="1:27" s="49" customFormat="1" ht="25.05" customHeight="1" x14ac:dyDescent="0.3">
      <c r="A20" s="28">
        <f t="shared" ca="1" si="0"/>
        <v>46246</v>
      </c>
      <c r="B20" s="139" t="s">
        <v>1151</v>
      </c>
      <c r="C20" s="51" t="s">
        <v>652</v>
      </c>
      <c r="D20" s="38"/>
      <c r="E20" s="29"/>
      <c r="F20" s="29" t="s">
        <v>1103</v>
      </c>
      <c r="G20" s="29" t="s">
        <v>22</v>
      </c>
      <c r="H20" s="29" t="s">
        <v>36</v>
      </c>
      <c r="I20" s="176" t="s">
        <v>1022</v>
      </c>
      <c r="J20" s="176" t="s">
        <v>249</v>
      </c>
      <c r="K20" s="203"/>
      <c r="L20" s="203">
        <v>100</v>
      </c>
      <c r="M20" s="202">
        <v>1.05</v>
      </c>
      <c r="N20" s="200"/>
      <c r="O20" s="22"/>
      <c r="P20" s="22"/>
      <c r="Q20" s="22"/>
      <c r="R20" s="22"/>
      <c r="S20" s="22"/>
      <c r="T20" s="22"/>
      <c r="U20" s="22"/>
      <c r="V20" s="22"/>
      <c r="W20" s="22"/>
      <c r="X20" s="22"/>
      <c r="Y20" s="22"/>
      <c r="Z20" s="22"/>
      <c r="AA20" s="22"/>
    </row>
    <row r="21" spans="1:27" s="49" customFormat="1" ht="25.05" customHeight="1" x14ac:dyDescent="0.3">
      <c r="A21" s="28">
        <f t="shared" ca="1" si="0"/>
        <v>46246</v>
      </c>
      <c r="B21" s="139" t="s">
        <v>1152</v>
      </c>
      <c r="C21" s="51" t="s">
        <v>652</v>
      </c>
      <c r="D21" s="38"/>
      <c r="E21" s="29"/>
      <c r="F21" s="29" t="s">
        <v>1103</v>
      </c>
      <c r="G21" s="29" t="s">
        <v>22</v>
      </c>
      <c r="H21" s="29" t="s">
        <v>36</v>
      </c>
      <c r="I21" s="176" t="s">
        <v>1022</v>
      </c>
      <c r="J21" s="176" t="s">
        <v>556</v>
      </c>
      <c r="K21" s="203"/>
      <c r="L21" s="203">
        <v>30</v>
      </c>
      <c r="M21" s="202">
        <v>0.28000000000000003</v>
      </c>
      <c r="N21" s="200"/>
      <c r="O21" s="22"/>
      <c r="P21" s="22"/>
      <c r="Q21" s="22"/>
      <c r="R21" s="22"/>
      <c r="S21" s="22"/>
      <c r="T21" s="22"/>
      <c r="U21" s="22"/>
      <c r="V21" s="22"/>
      <c r="W21" s="22"/>
      <c r="X21" s="22"/>
      <c r="Y21" s="22"/>
      <c r="Z21" s="22"/>
      <c r="AA21" s="22"/>
    </row>
  </sheetData>
  <autoFilter ref="A12:N13" xr:uid="{1F25BDA7-727E-4AD9-8529-5B2547CA47ED}">
    <sortState xmlns:xlrd2="http://schemas.microsoft.com/office/spreadsheetml/2017/richdata2" ref="A15:N65">
      <sortCondition sortBy="cellColor" ref="B12:B13" dxfId="152"/>
    </sortState>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1">
    <cfRule type="duplicateValues" dxfId="123" priority="315"/>
  </conditionalFormatting>
  <hyperlinks>
    <hyperlink ref="D7" r:id="rId1" display="mailto:hung.michael@spiderexpress.net" xr:uid="{CF36BCE5-794B-48D4-B167-1768451C3F1A}"/>
  </hyperlinks>
  <pageMargins left="0.7" right="0.7" top="0.75" bottom="0.75" header="0" footer="0"/>
  <pageSetup scale="42" fitToHeight="0" orientation="landscape"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123A-C3C7-40EC-9F89-94E9BBEAAFDA}">
  <sheetPr>
    <pageSetUpPr fitToPage="1"/>
  </sheetPr>
  <dimension ref="A1:AA15"/>
  <sheetViews>
    <sheetView showGridLines="0" zoomScale="70" zoomScaleNormal="70" workbookViewId="0">
      <selection activeCell="A34" sqref="A3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5.05" customHeight="1" x14ac:dyDescent="0.3">
      <c r="A14" s="28">
        <f t="shared" ref="A14:A15" ca="1" si="0">TODAY()</f>
        <v>46246</v>
      </c>
      <c r="B14" s="139" t="s">
        <v>1142</v>
      </c>
      <c r="C14" s="51" t="s">
        <v>652</v>
      </c>
      <c r="D14" s="38" t="s">
        <v>1144</v>
      </c>
      <c r="E14" s="29"/>
      <c r="F14" s="29" t="s">
        <v>1103</v>
      </c>
      <c r="G14" s="29" t="s">
        <v>22</v>
      </c>
      <c r="H14" s="29" t="s">
        <v>36</v>
      </c>
      <c r="I14" s="176" t="s">
        <v>1022</v>
      </c>
      <c r="J14" s="176" t="s">
        <v>372</v>
      </c>
      <c r="K14" s="203"/>
      <c r="L14" s="203">
        <v>118</v>
      </c>
      <c r="M14" s="202">
        <v>1</v>
      </c>
      <c r="N14" s="200"/>
      <c r="O14" s="22"/>
      <c r="P14" s="22"/>
      <c r="Q14" s="22"/>
      <c r="R14" s="22"/>
      <c r="S14" s="22"/>
      <c r="T14" s="22"/>
      <c r="U14" s="22"/>
      <c r="V14" s="22"/>
      <c r="W14" s="22"/>
      <c r="X14" s="22"/>
      <c r="Y14" s="22"/>
      <c r="Z14" s="22"/>
      <c r="AA14" s="22"/>
    </row>
    <row r="15" spans="1:27" s="49" customFormat="1" ht="25.05" customHeight="1" x14ac:dyDescent="0.3">
      <c r="A15" s="28">
        <f t="shared" ca="1" si="0"/>
        <v>46246</v>
      </c>
      <c r="B15" s="139" t="s">
        <v>1143</v>
      </c>
      <c r="C15" s="51" t="s">
        <v>652</v>
      </c>
      <c r="D15" s="38" t="s">
        <v>1144</v>
      </c>
      <c r="E15" s="29"/>
      <c r="F15" s="29" t="s">
        <v>1103</v>
      </c>
      <c r="G15" s="29" t="s">
        <v>22</v>
      </c>
      <c r="H15" s="29" t="s">
        <v>36</v>
      </c>
      <c r="I15" s="176" t="s">
        <v>1022</v>
      </c>
      <c r="J15" s="176" t="s">
        <v>515</v>
      </c>
      <c r="K15" s="203"/>
      <c r="L15" s="203">
        <v>1301</v>
      </c>
      <c r="M15" s="202">
        <v>11.65</v>
      </c>
      <c r="N15" s="200"/>
      <c r="O15" s="22"/>
      <c r="P15" s="22"/>
      <c r="Q15" s="22"/>
      <c r="R15" s="22"/>
      <c r="S15" s="22"/>
      <c r="T15" s="22"/>
      <c r="U15" s="22"/>
      <c r="V15" s="22"/>
      <c r="W15" s="22"/>
      <c r="X15" s="22"/>
      <c r="Y15" s="22"/>
      <c r="Z15" s="22"/>
      <c r="AA15" s="22"/>
    </row>
  </sheetData>
  <autoFilter ref="A12:N13" xr:uid="{1F25BDA7-727E-4AD9-8529-5B2547CA47ED}">
    <sortState xmlns:xlrd2="http://schemas.microsoft.com/office/spreadsheetml/2017/richdata2" ref="A15:N65">
      <sortCondition sortBy="cellColor" ref="B12:B13" dxfId="151"/>
    </sortState>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5">
    <cfRule type="duplicateValues" dxfId="122" priority="314"/>
  </conditionalFormatting>
  <hyperlinks>
    <hyperlink ref="D7" r:id="rId1" display="mailto:hung.michael@spiderexpress.net" xr:uid="{E371E5BB-5043-41CE-A21D-64FE598DBE6E}"/>
  </hyperlinks>
  <pageMargins left="0.7" right="0.7" top="0.75" bottom="0.75" header="0" footer="0"/>
  <pageSetup scale="42"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4281-D6D5-4E27-B7FA-0EADAA664D6B}">
  <sheetPr>
    <pageSetUpPr fitToPage="1"/>
  </sheetPr>
  <dimension ref="A1:AA45"/>
  <sheetViews>
    <sheetView showGridLines="0" topLeftCell="E34" zoomScale="70" zoomScaleNormal="70" workbookViewId="0">
      <selection activeCell="K42" sqref="K42:M45"/>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5.05" customHeight="1" x14ac:dyDescent="0.3">
      <c r="A14" s="28">
        <f ca="1">TODAY()</f>
        <v>46246</v>
      </c>
      <c r="B14" s="139" t="s">
        <v>1082</v>
      </c>
      <c r="C14" s="51" t="s">
        <v>652</v>
      </c>
      <c r="D14" s="38" t="s">
        <v>1084</v>
      </c>
      <c r="E14" s="29"/>
      <c r="F14" s="25" t="s">
        <v>1102</v>
      </c>
      <c r="G14" s="29" t="s">
        <v>22</v>
      </c>
      <c r="H14" s="29" t="s">
        <v>36</v>
      </c>
      <c r="I14" s="176" t="s">
        <v>950</v>
      </c>
      <c r="J14" s="176" t="s">
        <v>1083</v>
      </c>
      <c r="K14" s="199"/>
      <c r="L14" s="199">
        <v>868</v>
      </c>
      <c r="M14" s="175">
        <v>4.29</v>
      </c>
      <c r="N14" s="200"/>
      <c r="O14" s="22"/>
      <c r="P14" s="22"/>
      <c r="Q14" s="22"/>
      <c r="R14" s="22"/>
      <c r="S14" s="22"/>
      <c r="T14" s="22"/>
      <c r="U14" s="22"/>
      <c r="V14" s="22"/>
      <c r="W14" s="22"/>
      <c r="X14" s="22"/>
      <c r="Y14" s="22"/>
      <c r="Z14" s="22"/>
      <c r="AA14" s="22"/>
    </row>
    <row r="15" spans="1:27" s="49" customFormat="1" ht="25.05" customHeight="1" x14ac:dyDescent="0.3">
      <c r="A15" s="28">
        <f t="shared" ref="A15:A45" ca="1" si="0">TODAY()</f>
        <v>46246</v>
      </c>
      <c r="B15" s="139" t="s">
        <v>1085</v>
      </c>
      <c r="C15" s="51" t="s">
        <v>652</v>
      </c>
      <c r="D15" s="38" t="s">
        <v>1049</v>
      </c>
      <c r="E15" s="29"/>
      <c r="F15" s="25" t="s">
        <v>1102</v>
      </c>
      <c r="G15" s="29" t="s">
        <v>22</v>
      </c>
      <c r="H15" s="29" t="s">
        <v>36</v>
      </c>
      <c r="I15" s="176" t="s">
        <v>950</v>
      </c>
      <c r="J15" s="176" t="s">
        <v>1088</v>
      </c>
      <c r="K15" s="199"/>
      <c r="L15" s="199">
        <v>3274</v>
      </c>
      <c r="M15" s="175">
        <v>16.18</v>
      </c>
      <c r="N15" s="200"/>
      <c r="O15" s="22"/>
      <c r="P15" s="22"/>
      <c r="Q15" s="22"/>
      <c r="R15" s="22"/>
      <c r="S15" s="22"/>
      <c r="T15" s="22"/>
      <c r="U15" s="22"/>
      <c r="V15" s="22"/>
      <c r="W15" s="22"/>
      <c r="X15" s="22"/>
      <c r="Y15" s="22"/>
      <c r="Z15" s="22"/>
      <c r="AA15" s="22"/>
    </row>
    <row r="16" spans="1:27" s="49" customFormat="1" ht="25.05" customHeight="1" x14ac:dyDescent="0.3">
      <c r="A16" s="28">
        <f t="shared" ca="1" si="0"/>
        <v>46246</v>
      </c>
      <c r="B16" s="139" t="s">
        <v>1086</v>
      </c>
      <c r="C16" s="51" t="s">
        <v>652</v>
      </c>
      <c r="D16" s="38" t="s">
        <v>1049</v>
      </c>
      <c r="E16" s="29"/>
      <c r="F16" s="25" t="s">
        <v>1102</v>
      </c>
      <c r="G16" s="29" t="s">
        <v>22</v>
      </c>
      <c r="H16" s="29" t="s">
        <v>36</v>
      </c>
      <c r="I16" s="176" t="s">
        <v>950</v>
      </c>
      <c r="J16" s="176" t="s">
        <v>1089</v>
      </c>
      <c r="K16" s="199"/>
      <c r="L16" s="199">
        <v>2815</v>
      </c>
      <c r="M16" s="175">
        <v>13.91</v>
      </c>
      <c r="N16" s="200"/>
      <c r="O16" s="22"/>
      <c r="P16" s="22"/>
      <c r="Q16" s="22"/>
      <c r="R16" s="22"/>
      <c r="S16" s="22"/>
      <c r="T16" s="22"/>
      <c r="U16" s="22"/>
      <c r="V16" s="22"/>
      <c r="W16" s="22"/>
      <c r="X16" s="22"/>
      <c r="Y16" s="22"/>
      <c r="Z16" s="22"/>
      <c r="AA16" s="22"/>
    </row>
    <row r="17" spans="1:27" s="49" customFormat="1" ht="25.05" customHeight="1" x14ac:dyDescent="0.3">
      <c r="A17" s="28">
        <f t="shared" ca="1" si="0"/>
        <v>46246</v>
      </c>
      <c r="B17" s="139" t="s">
        <v>1087</v>
      </c>
      <c r="C17" s="51" t="s">
        <v>652</v>
      </c>
      <c r="D17" s="38" t="s">
        <v>1049</v>
      </c>
      <c r="E17" s="29"/>
      <c r="F17" s="25" t="s">
        <v>1102</v>
      </c>
      <c r="G17" s="29" t="s">
        <v>22</v>
      </c>
      <c r="H17" s="29" t="s">
        <v>36</v>
      </c>
      <c r="I17" s="176" t="s">
        <v>950</v>
      </c>
      <c r="J17" s="176" t="s">
        <v>1090</v>
      </c>
      <c r="K17" s="199"/>
      <c r="L17" s="199">
        <v>2778</v>
      </c>
      <c r="M17" s="175">
        <v>13.73</v>
      </c>
      <c r="N17" s="200"/>
      <c r="O17" s="22"/>
      <c r="P17" s="22"/>
      <c r="Q17" s="22"/>
      <c r="R17" s="22"/>
      <c r="S17" s="22"/>
      <c r="T17" s="22"/>
      <c r="U17" s="22"/>
      <c r="V17" s="22"/>
      <c r="W17" s="22"/>
      <c r="X17" s="22"/>
      <c r="Y17" s="22"/>
      <c r="Z17" s="22"/>
      <c r="AA17" s="22"/>
    </row>
    <row r="18" spans="1:27" s="49" customFormat="1" ht="25.05" customHeight="1" x14ac:dyDescent="0.3">
      <c r="A18" s="28">
        <f t="shared" ca="1" si="0"/>
        <v>46246</v>
      </c>
      <c r="B18" s="139" t="s">
        <v>1091</v>
      </c>
      <c r="C18" s="51" t="s">
        <v>652</v>
      </c>
      <c r="D18" s="38" t="s">
        <v>954</v>
      </c>
      <c r="E18" s="29"/>
      <c r="F18" s="29" t="s">
        <v>1103</v>
      </c>
      <c r="G18" s="29" t="s">
        <v>22</v>
      </c>
      <c r="H18" s="29" t="s">
        <v>36</v>
      </c>
      <c r="I18" s="176" t="s">
        <v>1022</v>
      </c>
      <c r="J18" s="176" t="s">
        <v>557</v>
      </c>
      <c r="K18" s="203"/>
      <c r="L18" s="203">
        <v>86</v>
      </c>
      <c r="M18" s="202">
        <v>0.79</v>
      </c>
      <c r="N18" s="200"/>
      <c r="O18" s="22"/>
      <c r="P18" s="22"/>
      <c r="Q18" s="22"/>
      <c r="R18" s="22"/>
      <c r="S18" s="22"/>
      <c r="T18" s="22"/>
      <c r="U18" s="22"/>
      <c r="V18" s="22"/>
      <c r="W18" s="22"/>
      <c r="X18" s="22"/>
      <c r="Y18" s="22"/>
      <c r="Z18" s="22"/>
      <c r="AA18" s="22"/>
    </row>
    <row r="19" spans="1:27" s="49" customFormat="1" ht="25.05" customHeight="1" x14ac:dyDescent="0.3">
      <c r="A19" s="28">
        <f t="shared" ca="1" si="0"/>
        <v>46246</v>
      </c>
      <c r="B19" s="139" t="s">
        <v>1092</v>
      </c>
      <c r="C19" s="51" t="s">
        <v>652</v>
      </c>
      <c r="D19" s="38" t="s">
        <v>954</v>
      </c>
      <c r="E19" s="29"/>
      <c r="F19" s="29" t="s">
        <v>1103</v>
      </c>
      <c r="G19" s="29" t="s">
        <v>22</v>
      </c>
      <c r="H19" s="29" t="s">
        <v>36</v>
      </c>
      <c r="I19" s="176" t="s">
        <v>1022</v>
      </c>
      <c r="J19" s="176" t="s">
        <v>548</v>
      </c>
      <c r="K19" s="203"/>
      <c r="L19" s="203">
        <v>879</v>
      </c>
      <c r="M19" s="202">
        <v>8.4700000000000006</v>
      </c>
      <c r="N19" s="200"/>
      <c r="O19" s="22"/>
      <c r="P19" s="22"/>
      <c r="Q19" s="22"/>
      <c r="R19" s="22"/>
      <c r="S19" s="22"/>
      <c r="T19" s="22"/>
      <c r="U19" s="22"/>
      <c r="V19" s="22"/>
      <c r="W19" s="22"/>
      <c r="X19" s="22"/>
      <c r="Y19" s="22"/>
      <c r="Z19" s="22"/>
      <c r="AA19" s="22"/>
    </row>
    <row r="20" spans="1:27" s="49" customFormat="1" ht="25.05" customHeight="1" x14ac:dyDescent="0.3">
      <c r="A20" s="28">
        <f t="shared" ca="1" si="0"/>
        <v>46246</v>
      </c>
      <c r="B20" s="139" t="s">
        <v>1093</v>
      </c>
      <c r="C20" s="51" t="s">
        <v>652</v>
      </c>
      <c r="D20" s="38" t="s">
        <v>954</v>
      </c>
      <c r="E20" s="29"/>
      <c r="F20" s="29" t="s">
        <v>1103</v>
      </c>
      <c r="G20" s="29" t="s">
        <v>22</v>
      </c>
      <c r="H20" s="29" t="s">
        <v>36</v>
      </c>
      <c r="I20" s="176" t="s">
        <v>1022</v>
      </c>
      <c r="J20" s="176" t="s">
        <v>83</v>
      </c>
      <c r="K20" s="203"/>
      <c r="L20" s="203">
        <v>413</v>
      </c>
      <c r="M20" s="202">
        <v>3.77</v>
      </c>
      <c r="N20" s="200"/>
      <c r="O20" s="22"/>
      <c r="P20" s="22"/>
      <c r="Q20" s="22"/>
      <c r="R20" s="22"/>
      <c r="S20" s="22"/>
      <c r="T20" s="22"/>
      <c r="U20" s="22"/>
      <c r="V20" s="22"/>
      <c r="W20" s="22"/>
      <c r="X20" s="22"/>
      <c r="Y20" s="22"/>
      <c r="Z20" s="22"/>
      <c r="AA20" s="22"/>
    </row>
    <row r="21" spans="1:27" s="49" customFormat="1" ht="25.05" customHeight="1" x14ac:dyDescent="0.3">
      <c r="A21" s="28">
        <f t="shared" ca="1" si="0"/>
        <v>46246</v>
      </c>
      <c r="B21" s="139" t="s">
        <v>1094</v>
      </c>
      <c r="C21" s="51" t="s">
        <v>652</v>
      </c>
      <c r="D21" s="38" t="s">
        <v>954</v>
      </c>
      <c r="E21" s="29"/>
      <c r="F21" s="29" t="s">
        <v>1103</v>
      </c>
      <c r="G21" s="29" t="s">
        <v>22</v>
      </c>
      <c r="H21" s="29" t="s">
        <v>36</v>
      </c>
      <c r="I21" s="176" t="s">
        <v>1022</v>
      </c>
      <c r="J21" s="176" t="s">
        <v>549</v>
      </c>
      <c r="K21" s="203"/>
      <c r="L21" s="203">
        <v>147</v>
      </c>
      <c r="M21" s="202">
        <v>1.21</v>
      </c>
      <c r="N21" s="200"/>
      <c r="O21" s="22"/>
      <c r="P21" s="22"/>
      <c r="Q21" s="22"/>
      <c r="R21" s="22"/>
      <c r="S21" s="22"/>
      <c r="T21" s="22"/>
      <c r="U21" s="22"/>
      <c r="V21" s="22"/>
      <c r="W21" s="22"/>
      <c r="X21" s="22"/>
      <c r="Y21" s="22"/>
      <c r="Z21" s="22"/>
      <c r="AA21" s="22"/>
    </row>
    <row r="22" spans="1:27" s="49" customFormat="1" ht="25.05" customHeight="1" x14ac:dyDescent="0.3">
      <c r="A22" s="28">
        <f t="shared" ca="1" si="0"/>
        <v>46246</v>
      </c>
      <c r="B22" s="139" t="s">
        <v>1095</v>
      </c>
      <c r="C22" s="51" t="s">
        <v>652</v>
      </c>
      <c r="D22" s="38" t="s">
        <v>954</v>
      </c>
      <c r="E22" s="29"/>
      <c r="F22" s="29" t="s">
        <v>1103</v>
      </c>
      <c r="G22" s="29" t="s">
        <v>22</v>
      </c>
      <c r="H22" s="29" t="s">
        <v>36</v>
      </c>
      <c r="I22" s="176" t="s">
        <v>1022</v>
      </c>
      <c r="J22" s="176" t="s">
        <v>477</v>
      </c>
      <c r="K22" s="203"/>
      <c r="L22" s="203">
        <v>438</v>
      </c>
      <c r="M22" s="202">
        <v>3.75</v>
      </c>
      <c r="N22" s="200"/>
      <c r="O22" s="22"/>
      <c r="P22" s="22"/>
      <c r="Q22" s="22"/>
      <c r="R22" s="22"/>
      <c r="S22" s="22"/>
      <c r="T22" s="22"/>
      <c r="U22" s="22"/>
      <c r="V22" s="22"/>
      <c r="W22" s="22"/>
      <c r="X22" s="22"/>
      <c r="Y22" s="22"/>
      <c r="Z22" s="22"/>
      <c r="AA22" s="22"/>
    </row>
    <row r="23" spans="1:27" s="49" customFormat="1" ht="25.05" customHeight="1" x14ac:dyDescent="0.3">
      <c r="A23" s="28">
        <f t="shared" ca="1" si="0"/>
        <v>46246</v>
      </c>
      <c r="B23" s="139" t="s">
        <v>1096</v>
      </c>
      <c r="C23" s="51" t="s">
        <v>652</v>
      </c>
      <c r="D23" s="38" t="s">
        <v>954</v>
      </c>
      <c r="E23" s="29"/>
      <c r="F23" s="29" t="s">
        <v>1103</v>
      </c>
      <c r="G23" s="29" t="s">
        <v>22</v>
      </c>
      <c r="H23" s="29" t="s">
        <v>36</v>
      </c>
      <c r="I23" s="176" t="s">
        <v>1022</v>
      </c>
      <c r="J23" s="176" t="s">
        <v>280</v>
      </c>
      <c r="K23" s="203"/>
      <c r="L23" s="203">
        <v>14</v>
      </c>
      <c r="M23" s="202">
        <v>0.11</v>
      </c>
      <c r="N23" s="200"/>
      <c r="O23" s="22"/>
      <c r="P23" s="22"/>
      <c r="Q23" s="22"/>
      <c r="R23" s="22"/>
      <c r="S23" s="22"/>
      <c r="T23" s="22"/>
      <c r="U23" s="22"/>
      <c r="V23" s="22"/>
      <c r="W23" s="22"/>
      <c r="X23" s="22"/>
      <c r="Y23" s="22"/>
      <c r="Z23" s="22"/>
      <c r="AA23" s="22"/>
    </row>
    <row r="24" spans="1:27" s="49" customFormat="1" ht="25.05" customHeight="1" x14ac:dyDescent="0.3">
      <c r="A24" s="28">
        <f t="shared" ca="1" si="0"/>
        <v>46246</v>
      </c>
      <c r="B24" s="139" t="s">
        <v>1097</v>
      </c>
      <c r="C24" s="51" t="s">
        <v>652</v>
      </c>
      <c r="D24" s="38" t="s">
        <v>954</v>
      </c>
      <c r="E24" s="29"/>
      <c r="F24" s="29" t="s">
        <v>1103</v>
      </c>
      <c r="G24" s="29" t="s">
        <v>22</v>
      </c>
      <c r="H24" s="29" t="s">
        <v>36</v>
      </c>
      <c r="I24" s="176" t="s">
        <v>1022</v>
      </c>
      <c r="J24" s="176" t="s">
        <v>551</v>
      </c>
      <c r="K24" s="203"/>
      <c r="L24" s="203">
        <v>360</v>
      </c>
      <c r="M24" s="202">
        <v>3.45</v>
      </c>
      <c r="N24" s="200"/>
      <c r="O24" s="22"/>
      <c r="P24" s="22"/>
      <c r="Q24" s="22"/>
      <c r="R24" s="22"/>
      <c r="S24" s="22"/>
      <c r="T24" s="22"/>
      <c r="U24" s="22"/>
      <c r="V24" s="22"/>
      <c r="W24" s="22"/>
      <c r="X24" s="22"/>
      <c r="Y24" s="22"/>
      <c r="Z24" s="22"/>
      <c r="AA24" s="22"/>
    </row>
    <row r="25" spans="1:27" s="71" customFormat="1" ht="25.05" customHeight="1" x14ac:dyDescent="0.3">
      <c r="A25" s="65">
        <f t="shared" ca="1" si="0"/>
        <v>46246</v>
      </c>
      <c r="B25" s="141" t="s">
        <v>1098</v>
      </c>
      <c r="C25" s="66" t="s">
        <v>652</v>
      </c>
      <c r="D25" s="67" t="s">
        <v>954</v>
      </c>
      <c r="E25" s="61"/>
      <c r="F25" s="61" t="s">
        <v>931</v>
      </c>
      <c r="G25" s="61" t="s">
        <v>22</v>
      </c>
      <c r="H25" s="61" t="s">
        <v>36</v>
      </c>
      <c r="I25" s="177" t="s">
        <v>1022</v>
      </c>
      <c r="J25" s="177" t="s">
        <v>1099</v>
      </c>
      <c r="K25" s="205">
        <v>100</v>
      </c>
      <c r="L25" s="205">
        <v>50</v>
      </c>
      <c r="M25" s="206">
        <v>1</v>
      </c>
      <c r="N25" s="196"/>
      <c r="O25" s="70"/>
      <c r="P25" s="70"/>
      <c r="Q25" s="70"/>
      <c r="R25" s="70"/>
      <c r="S25" s="70"/>
      <c r="T25" s="70"/>
      <c r="U25" s="70"/>
      <c r="V25" s="70"/>
      <c r="W25" s="70"/>
      <c r="X25" s="70"/>
      <c r="Y25" s="70"/>
      <c r="Z25" s="70"/>
      <c r="AA25" s="70"/>
    </row>
    <row r="26" spans="1:27" s="49" customFormat="1" ht="25.05" customHeight="1" x14ac:dyDescent="0.3">
      <c r="A26" s="28">
        <f t="shared" ca="1" si="0"/>
        <v>46246</v>
      </c>
      <c r="B26" s="139" t="s">
        <v>1100</v>
      </c>
      <c r="C26" s="51" t="s">
        <v>652</v>
      </c>
      <c r="D26" s="38" t="s">
        <v>954</v>
      </c>
      <c r="E26" s="29"/>
      <c r="F26" s="29" t="s">
        <v>1103</v>
      </c>
      <c r="G26" s="29" t="s">
        <v>22</v>
      </c>
      <c r="H26" s="29" t="s">
        <v>36</v>
      </c>
      <c r="I26" s="176" t="s">
        <v>1022</v>
      </c>
      <c r="J26" s="176" t="s">
        <v>249</v>
      </c>
      <c r="K26" s="203"/>
      <c r="L26" s="203">
        <v>753</v>
      </c>
      <c r="M26" s="202">
        <v>6.68</v>
      </c>
      <c r="N26" s="200"/>
      <c r="O26" s="22"/>
      <c r="P26" s="22"/>
      <c r="Q26" s="22"/>
      <c r="R26" s="22"/>
      <c r="S26" s="22"/>
      <c r="T26" s="22"/>
      <c r="U26" s="22"/>
      <c r="V26" s="22"/>
      <c r="W26" s="22"/>
      <c r="X26" s="22"/>
      <c r="Y26" s="22"/>
      <c r="Z26" s="22"/>
      <c r="AA26" s="22"/>
    </row>
    <row r="27" spans="1:27" s="49" customFormat="1" ht="25.05" customHeight="1" x14ac:dyDescent="0.3">
      <c r="A27" s="28">
        <f t="shared" ca="1" si="0"/>
        <v>46246</v>
      </c>
      <c r="B27" s="139" t="s">
        <v>1101</v>
      </c>
      <c r="C27" s="51" t="s">
        <v>652</v>
      </c>
      <c r="D27" s="38" t="s">
        <v>954</v>
      </c>
      <c r="E27" s="29"/>
      <c r="F27" s="29" t="s">
        <v>1103</v>
      </c>
      <c r="G27" s="29" t="s">
        <v>22</v>
      </c>
      <c r="H27" s="29" t="s">
        <v>36</v>
      </c>
      <c r="I27" s="176" t="s">
        <v>1022</v>
      </c>
      <c r="J27" s="176" t="s">
        <v>556</v>
      </c>
      <c r="K27" s="203"/>
      <c r="L27" s="203">
        <v>44</v>
      </c>
      <c r="M27" s="202">
        <v>0.42</v>
      </c>
      <c r="N27" s="200"/>
      <c r="O27" s="22"/>
      <c r="P27" s="22"/>
      <c r="Q27" s="22"/>
      <c r="R27" s="22"/>
      <c r="S27" s="22"/>
      <c r="T27" s="22"/>
      <c r="U27" s="22"/>
      <c r="V27" s="22"/>
      <c r="W27" s="22"/>
      <c r="X27" s="22"/>
      <c r="Y27" s="22"/>
      <c r="Z27" s="22"/>
      <c r="AA27" s="22"/>
    </row>
    <row r="28" spans="1:27" s="49" customFormat="1" ht="24.6" customHeight="1" x14ac:dyDescent="0.3">
      <c r="A28" s="28">
        <f t="shared" ca="1" si="0"/>
        <v>46246</v>
      </c>
      <c r="B28" s="139" t="s">
        <v>1105</v>
      </c>
      <c r="C28" s="51" t="s">
        <v>652</v>
      </c>
      <c r="D28" s="38" t="s">
        <v>1106</v>
      </c>
      <c r="E28" s="29"/>
      <c r="F28" s="29" t="s">
        <v>77</v>
      </c>
      <c r="G28" s="29" t="s">
        <v>22</v>
      </c>
      <c r="H28" s="29" t="s">
        <v>36</v>
      </c>
      <c r="I28" s="25" t="s">
        <v>1005</v>
      </c>
      <c r="J28" s="176" t="s">
        <v>1104</v>
      </c>
      <c r="K28" s="203"/>
      <c r="L28" s="203">
        <v>44</v>
      </c>
      <c r="M28" s="202">
        <v>0.42</v>
      </c>
      <c r="N28" s="200"/>
      <c r="O28" s="22"/>
      <c r="P28" s="22"/>
      <c r="Q28" s="22"/>
      <c r="R28" s="22"/>
      <c r="S28" s="22"/>
      <c r="T28" s="22"/>
      <c r="U28" s="22"/>
      <c r="V28" s="22"/>
      <c r="W28" s="22"/>
      <c r="X28" s="22"/>
      <c r="Y28" s="22"/>
      <c r="Z28" s="22"/>
      <c r="AA28" s="22"/>
    </row>
    <row r="29" spans="1:27" s="49" customFormat="1" ht="25.05" customHeight="1" x14ac:dyDescent="0.3">
      <c r="A29" s="28">
        <f t="shared" ca="1" si="0"/>
        <v>46246</v>
      </c>
      <c r="B29" s="139" t="s">
        <v>1107</v>
      </c>
      <c r="C29" s="51" t="s">
        <v>652</v>
      </c>
      <c r="D29" s="38"/>
      <c r="E29" s="29"/>
      <c r="F29" s="29" t="s">
        <v>931</v>
      </c>
      <c r="G29" s="29" t="s">
        <v>22</v>
      </c>
      <c r="H29" s="29" t="s">
        <v>36</v>
      </c>
      <c r="I29" s="176" t="s">
        <v>1022</v>
      </c>
      <c r="J29" s="176" t="s">
        <v>1120</v>
      </c>
      <c r="K29" s="203">
        <v>40</v>
      </c>
      <c r="L29" s="203">
        <v>40</v>
      </c>
      <c r="M29" s="202">
        <v>0.29484000000000005</v>
      </c>
      <c r="N29" s="223" t="s">
        <v>1133</v>
      </c>
      <c r="O29" s="22"/>
      <c r="P29" s="22"/>
      <c r="Q29" s="22"/>
      <c r="R29" s="22"/>
      <c r="S29" s="22"/>
      <c r="T29" s="22"/>
      <c r="U29" s="22"/>
      <c r="V29" s="22"/>
      <c r="W29" s="22"/>
      <c r="X29" s="22"/>
      <c r="Y29" s="22"/>
      <c r="Z29" s="22"/>
      <c r="AA29" s="22"/>
    </row>
    <row r="30" spans="1:27" s="49" customFormat="1" ht="25.05" customHeight="1" x14ac:dyDescent="0.3">
      <c r="A30" s="28">
        <f t="shared" ca="1" si="0"/>
        <v>46246</v>
      </c>
      <c r="B30" s="139" t="s">
        <v>1108</v>
      </c>
      <c r="C30" s="51" t="s">
        <v>652</v>
      </c>
      <c r="D30" s="38"/>
      <c r="E30" s="29"/>
      <c r="F30" s="29" t="s">
        <v>931</v>
      </c>
      <c r="G30" s="29" t="s">
        <v>22</v>
      </c>
      <c r="H30" s="29" t="s">
        <v>36</v>
      </c>
      <c r="I30" s="176" t="s">
        <v>1022</v>
      </c>
      <c r="J30" s="176" t="s">
        <v>1121</v>
      </c>
      <c r="K30" s="203">
        <v>37</v>
      </c>
      <c r="L30" s="203">
        <v>37</v>
      </c>
      <c r="M30" s="202">
        <v>0.27272700000000005</v>
      </c>
      <c r="N30" s="224"/>
      <c r="O30" s="22"/>
      <c r="P30" s="22"/>
      <c r="Q30" s="22"/>
      <c r="R30" s="22"/>
      <c r="S30" s="22"/>
      <c r="T30" s="22"/>
      <c r="U30" s="22"/>
      <c r="V30" s="22"/>
      <c r="W30" s="22"/>
      <c r="X30" s="22"/>
      <c r="Y30" s="22"/>
      <c r="Z30" s="22"/>
      <c r="AA30" s="22"/>
    </row>
    <row r="31" spans="1:27" s="49" customFormat="1" ht="25.05" customHeight="1" x14ac:dyDescent="0.3">
      <c r="A31" s="28">
        <f t="shared" ca="1" si="0"/>
        <v>46246</v>
      </c>
      <c r="B31" s="139" t="s">
        <v>1109</v>
      </c>
      <c r="C31" s="51" t="s">
        <v>652</v>
      </c>
      <c r="D31" s="38"/>
      <c r="E31" s="29"/>
      <c r="F31" s="29" t="s">
        <v>931</v>
      </c>
      <c r="G31" s="29" t="s">
        <v>22</v>
      </c>
      <c r="H31" s="29" t="s">
        <v>36</v>
      </c>
      <c r="I31" s="176" t="s">
        <v>1022</v>
      </c>
      <c r="J31" s="176" t="s">
        <v>1122</v>
      </c>
      <c r="K31" s="203">
        <v>234</v>
      </c>
      <c r="L31" s="203">
        <v>234</v>
      </c>
      <c r="M31" s="202">
        <v>1.7248140000000001</v>
      </c>
      <c r="N31" s="224"/>
      <c r="O31" s="22"/>
      <c r="P31" s="22"/>
      <c r="Q31" s="22"/>
      <c r="R31" s="22"/>
      <c r="S31" s="22"/>
      <c r="T31" s="22"/>
      <c r="U31" s="22"/>
      <c r="V31" s="22"/>
      <c r="W31" s="22"/>
      <c r="X31" s="22"/>
      <c r="Y31" s="22"/>
      <c r="Z31" s="22"/>
      <c r="AA31" s="22"/>
    </row>
    <row r="32" spans="1:27" s="49" customFormat="1" ht="25.05" customHeight="1" x14ac:dyDescent="0.3">
      <c r="A32" s="28">
        <f t="shared" ca="1" si="0"/>
        <v>46246</v>
      </c>
      <c r="B32" s="139" t="s">
        <v>1110</v>
      </c>
      <c r="C32" s="51" t="s">
        <v>652</v>
      </c>
      <c r="D32" s="38"/>
      <c r="E32" s="29"/>
      <c r="F32" s="29" t="s">
        <v>931</v>
      </c>
      <c r="G32" s="29" t="s">
        <v>22</v>
      </c>
      <c r="H32" s="29" t="s">
        <v>36</v>
      </c>
      <c r="I32" s="176" t="s">
        <v>1022</v>
      </c>
      <c r="J32" s="176" t="s">
        <v>1123</v>
      </c>
      <c r="K32" s="203">
        <v>135</v>
      </c>
      <c r="L32" s="203">
        <v>135</v>
      </c>
      <c r="M32" s="202">
        <v>0.99508500000000011</v>
      </c>
      <c r="N32" s="224"/>
      <c r="O32" s="22"/>
      <c r="P32" s="22"/>
      <c r="Q32" s="22"/>
      <c r="R32" s="22"/>
      <c r="S32" s="22"/>
      <c r="T32" s="22"/>
      <c r="U32" s="22"/>
      <c r="V32" s="22"/>
      <c r="W32" s="22"/>
      <c r="X32" s="22"/>
      <c r="Y32" s="22"/>
      <c r="Z32" s="22"/>
      <c r="AA32" s="22"/>
    </row>
    <row r="33" spans="1:27" s="49" customFormat="1" ht="25.05" customHeight="1" x14ac:dyDescent="0.3">
      <c r="A33" s="28">
        <f t="shared" ca="1" si="0"/>
        <v>46246</v>
      </c>
      <c r="B33" s="139" t="s">
        <v>1111</v>
      </c>
      <c r="C33" s="51" t="s">
        <v>652</v>
      </c>
      <c r="D33" s="38"/>
      <c r="E33" s="29"/>
      <c r="F33" s="29" t="s">
        <v>931</v>
      </c>
      <c r="G33" s="29" t="s">
        <v>22</v>
      </c>
      <c r="H33" s="29" t="s">
        <v>36</v>
      </c>
      <c r="I33" s="176" t="s">
        <v>1022</v>
      </c>
      <c r="J33" s="176" t="s">
        <v>1124</v>
      </c>
      <c r="K33" s="203">
        <v>400</v>
      </c>
      <c r="L33" s="203">
        <v>400</v>
      </c>
      <c r="M33" s="202">
        <v>2.9484000000000004</v>
      </c>
      <c r="N33" s="224"/>
      <c r="O33" s="22"/>
      <c r="P33" s="22"/>
      <c r="Q33" s="22"/>
      <c r="R33" s="22"/>
      <c r="S33" s="22"/>
      <c r="T33" s="22"/>
      <c r="U33" s="22"/>
      <c r="V33" s="22"/>
      <c r="W33" s="22"/>
      <c r="X33" s="22"/>
      <c r="Y33" s="22"/>
      <c r="Z33" s="22"/>
      <c r="AA33" s="22"/>
    </row>
    <row r="34" spans="1:27" s="49" customFormat="1" ht="25.05" customHeight="1" x14ac:dyDescent="0.3">
      <c r="A34" s="28">
        <f t="shared" ca="1" si="0"/>
        <v>46246</v>
      </c>
      <c r="B34" s="139" t="s">
        <v>1112</v>
      </c>
      <c r="C34" s="51" t="s">
        <v>652</v>
      </c>
      <c r="D34" s="38"/>
      <c r="E34" s="29"/>
      <c r="F34" s="29" t="s">
        <v>931</v>
      </c>
      <c r="G34" s="29" t="s">
        <v>22</v>
      </c>
      <c r="H34" s="29" t="s">
        <v>36</v>
      </c>
      <c r="I34" s="176" t="s">
        <v>1022</v>
      </c>
      <c r="J34" s="176" t="s">
        <v>1125</v>
      </c>
      <c r="K34" s="203">
        <v>45</v>
      </c>
      <c r="L34" s="203">
        <v>45</v>
      </c>
      <c r="M34" s="202">
        <v>0.33169500000000007</v>
      </c>
      <c r="N34" s="224"/>
      <c r="O34" s="22"/>
      <c r="P34" s="22"/>
      <c r="Q34" s="22"/>
      <c r="R34" s="22"/>
      <c r="S34" s="22"/>
      <c r="T34" s="22"/>
      <c r="U34" s="22"/>
      <c r="V34" s="22"/>
      <c r="W34" s="22"/>
      <c r="X34" s="22"/>
      <c r="Y34" s="22"/>
      <c r="Z34" s="22"/>
      <c r="AA34" s="22"/>
    </row>
    <row r="35" spans="1:27" s="49" customFormat="1" ht="25.05" customHeight="1" x14ac:dyDescent="0.3">
      <c r="A35" s="28">
        <f t="shared" ca="1" si="0"/>
        <v>46246</v>
      </c>
      <c r="B35" s="139" t="s">
        <v>1113</v>
      </c>
      <c r="C35" s="51" t="s">
        <v>652</v>
      </c>
      <c r="D35" s="38"/>
      <c r="E35" s="29"/>
      <c r="F35" s="29" t="s">
        <v>931</v>
      </c>
      <c r="G35" s="29" t="s">
        <v>22</v>
      </c>
      <c r="H35" s="29" t="s">
        <v>36</v>
      </c>
      <c r="I35" s="176" t="s">
        <v>1022</v>
      </c>
      <c r="J35" s="176" t="s">
        <v>1126</v>
      </c>
      <c r="K35" s="203">
        <v>40</v>
      </c>
      <c r="L35" s="203">
        <v>40</v>
      </c>
      <c r="M35" s="202">
        <v>0.29484000000000005</v>
      </c>
      <c r="N35" s="224"/>
      <c r="O35" s="22"/>
      <c r="P35" s="22"/>
      <c r="Q35" s="22"/>
      <c r="R35" s="22"/>
      <c r="S35" s="22"/>
      <c r="T35" s="22"/>
      <c r="U35" s="22"/>
      <c r="V35" s="22"/>
      <c r="W35" s="22"/>
      <c r="X35" s="22"/>
      <c r="Y35" s="22"/>
      <c r="Z35" s="22"/>
      <c r="AA35" s="22"/>
    </row>
    <row r="36" spans="1:27" s="49" customFormat="1" ht="25.05" customHeight="1" x14ac:dyDescent="0.3">
      <c r="A36" s="28">
        <f t="shared" ca="1" si="0"/>
        <v>46246</v>
      </c>
      <c r="B36" s="139" t="s">
        <v>1114</v>
      </c>
      <c r="C36" s="51" t="s">
        <v>652</v>
      </c>
      <c r="D36" s="38"/>
      <c r="E36" s="29"/>
      <c r="F36" s="29" t="s">
        <v>931</v>
      </c>
      <c r="G36" s="29" t="s">
        <v>22</v>
      </c>
      <c r="H36" s="29" t="s">
        <v>36</v>
      </c>
      <c r="I36" s="176" t="s">
        <v>1022</v>
      </c>
      <c r="J36" s="176" t="s">
        <v>1127</v>
      </c>
      <c r="K36" s="203">
        <v>186</v>
      </c>
      <c r="L36" s="203">
        <v>186</v>
      </c>
      <c r="M36" s="202">
        <v>1.3710060000000004</v>
      </c>
      <c r="N36" s="224"/>
      <c r="O36" s="22"/>
      <c r="P36" s="22"/>
      <c r="Q36" s="22"/>
      <c r="R36" s="22"/>
      <c r="S36" s="22"/>
      <c r="T36" s="22"/>
      <c r="U36" s="22"/>
      <c r="V36" s="22"/>
      <c r="W36" s="22"/>
      <c r="X36" s="22"/>
      <c r="Y36" s="22"/>
      <c r="Z36" s="22"/>
      <c r="AA36" s="22"/>
    </row>
    <row r="37" spans="1:27" s="49" customFormat="1" ht="25.05" customHeight="1" x14ac:dyDescent="0.3">
      <c r="A37" s="28">
        <f t="shared" ca="1" si="0"/>
        <v>46246</v>
      </c>
      <c r="B37" s="139" t="s">
        <v>1115</v>
      </c>
      <c r="C37" s="51" t="s">
        <v>652</v>
      </c>
      <c r="D37" s="38"/>
      <c r="E37" s="29"/>
      <c r="F37" s="29" t="s">
        <v>931</v>
      </c>
      <c r="G37" s="29" t="s">
        <v>22</v>
      </c>
      <c r="H37" s="29" t="s">
        <v>36</v>
      </c>
      <c r="I37" s="176" t="s">
        <v>1022</v>
      </c>
      <c r="J37" s="176" t="s">
        <v>1128</v>
      </c>
      <c r="K37" s="203">
        <v>46</v>
      </c>
      <c r="L37" s="203">
        <v>46</v>
      </c>
      <c r="M37" s="202">
        <v>0.33906600000000003</v>
      </c>
      <c r="N37" s="224"/>
      <c r="O37" s="22"/>
      <c r="P37" s="22"/>
      <c r="Q37" s="22"/>
      <c r="R37" s="22"/>
      <c r="S37" s="22"/>
      <c r="T37" s="22"/>
      <c r="U37" s="22"/>
      <c r="V37" s="22"/>
      <c r="W37" s="22"/>
      <c r="X37" s="22"/>
      <c r="Y37" s="22"/>
      <c r="Z37" s="22"/>
      <c r="AA37" s="22"/>
    </row>
    <row r="38" spans="1:27" s="49" customFormat="1" ht="25.05" customHeight="1" x14ac:dyDescent="0.3">
      <c r="A38" s="28">
        <f t="shared" ca="1" si="0"/>
        <v>46246</v>
      </c>
      <c r="B38" s="139" t="s">
        <v>1116</v>
      </c>
      <c r="C38" s="51" t="s">
        <v>652</v>
      </c>
      <c r="D38" s="38"/>
      <c r="E38" s="29"/>
      <c r="F38" s="29" t="s">
        <v>931</v>
      </c>
      <c r="G38" s="29" t="s">
        <v>22</v>
      </c>
      <c r="H38" s="29" t="s">
        <v>36</v>
      </c>
      <c r="I38" s="176" t="s">
        <v>1022</v>
      </c>
      <c r="J38" s="176" t="s">
        <v>1129</v>
      </c>
      <c r="K38" s="203">
        <v>30</v>
      </c>
      <c r="L38" s="203">
        <v>30</v>
      </c>
      <c r="M38" s="202">
        <v>0.22113000000000005</v>
      </c>
      <c r="N38" s="224"/>
      <c r="O38" s="22"/>
      <c r="P38" s="22"/>
      <c r="Q38" s="22"/>
      <c r="R38" s="22"/>
      <c r="S38" s="22"/>
      <c r="T38" s="22"/>
      <c r="U38" s="22"/>
      <c r="V38" s="22"/>
      <c r="W38" s="22"/>
      <c r="X38" s="22"/>
      <c r="Y38" s="22"/>
      <c r="Z38" s="22"/>
      <c r="AA38" s="22"/>
    </row>
    <row r="39" spans="1:27" s="49" customFormat="1" ht="25.05" customHeight="1" x14ac:dyDescent="0.3">
      <c r="A39" s="28">
        <f t="shared" ca="1" si="0"/>
        <v>46246</v>
      </c>
      <c r="B39" s="139" t="s">
        <v>1117</v>
      </c>
      <c r="C39" s="51" t="s">
        <v>652</v>
      </c>
      <c r="D39" s="38"/>
      <c r="E39" s="29"/>
      <c r="F39" s="29" t="s">
        <v>931</v>
      </c>
      <c r="G39" s="29" t="s">
        <v>22</v>
      </c>
      <c r="H39" s="29" t="s">
        <v>36</v>
      </c>
      <c r="I39" s="176" t="s">
        <v>1022</v>
      </c>
      <c r="J39" s="176" t="s">
        <v>1130</v>
      </c>
      <c r="K39" s="203">
        <v>180</v>
      </c>
      <c r="L39" s="203">
        <v>180</v>
      </c>
      <c r="M39" s="202">
        <v>1.3267800000000003</v>
      </c>
      <c r="N39" s="224"/>
      <c r="O39" s="22"/>
      <c r="P39" s="22"/>
      <c r="Q39" s="22"/>
      <c r="R39" s="22"/>
      <c r="S39" s="22"/>
      <c r="T39" s="22"/>
      <c r="U39" s="22"/>
      <c r="V39" s="22"/>
      <c r="W39" s="22"/>
      <c r="X39" s="22"/>
      <c r="Y39" s="22"/>
      <c r="Z39" s="22"/>
      <c r="AA39" s="22"/>
    </row>
    <row r="40" spans="1:27" s="49" customFormat="1" ht="25.05" customHeight="1" x14ac:dyDescent="0.3">
      <c r="A40" s="28">
        <f t="shared" ca="1" si="0"/>
        <v>46246</v>
      </c>
      <c r="B40" s="139" t="s">
        <v>1118</v>
      </c>
      <c r="C40" s="51" t="s">
        <v>652</v>
      </c>
      <c r="D40" s="38"/>
      <c r="E40" s="29"/>
      <c r="F40" s="29" t="s">
        <v>931</v>
      </c>
      <c r="G40" s="29" t="s">
        <v>22</v>
      </c>
      <c r="H40" s="29" t="s">
        <v>36</v>
      </c>
      <c r="I40" s="176" t="s">
        <v>1022</v>
      </c>
      <c r="J40" s="176" t="s">
        <v>1131</v>
      </c>
      <c r="K40" s="203">
        <v>64</v>
      </c>
      <c r="L40" s="203">
        <v>64</v>
      </c>
      <c r="M40" s="202">
        <v>0.47174400000000011</v>
      </c>
      <c r="N40" s="224"/>
      <c r="O40" s="22"/>
      <c r="P40" s="22"/>
      <c r="Q40" s="22"/>
      <c r="R40" s="22"/>
      <c r="S40" s="22"/>
      <c r="T40" s="22"/>
      <c r="U40" s="22"/>
      <c r="V40" s="22"/>
      <c r="W40" s="22"/>
      <c r="X40" s="22"/>
      <c r="Y40" s="22"/>
      <c r="Z40" s="22"/>
      <c r="AA40" s="22"/>
    </row>
    <row r="41" spans="1:27" s="49" customFormat="1" ht="25.05" customHeight="1" x14ac:dyDescent="0.3">
      <c r="A41" s="28">
        <f t="shared" ca="1" si="0"/>
        <v>46246</v>
      </c>
      <c r="B41" s="139" t="s">
        <v>1119</v>
      </c>
      <c r="C41" s="51" t="s">
        <v>652</v>
      </c>
      <c r="D41" s="38"/>
      <c r="E41" s="29"/>
      <c r="F41" s="29" t="s">
        <v>931</v>
      </c>
      <c r="G41" s="29" t="s">
        <v>22</v>
      </c>
      <c r="H41" s="29" t="s">
        <v>36</v>
      </c>
      <c r="I41" s="176" t="s">
        <v>1022</v>
      </c>
      <c r="J41" s="176" t="s">
        <v>1132</v>
      </c>
      <c r="K41" s="203">
        <v>41</v>
      </c>
      <c r="L41" s="203">
        <v>41</v>
      </c>
      <c r="M41" s="202">
        <v>0.29668275000000005</v>
      </c>
      <c r="N41" s="204"/>
      <c r="O41" s="22"/>
      <c r="P41" s="22"/>
      <c r="Q41" s="22"/>
      <c r="R41" s="22"/>
      <c r="S41" s="22"/>
      <c r="T41" s="22"/>
      <c r="U41" s="22"/>
      <c r="V41" s="22"/>
      <c r="W41" s="22"/>
      <c r="X41" s="22"/>
      <c r="Y41" s="22"/>
      <c r="Z41" s="22"/>
      <c r="AA41" s="22"/>
    </row>
    <row r="42" spans="1:27" s="49" customFormat="1" ht="25.05" customHeight="1" x14ac:dyDescent="0.3">
      <c r="A42" s="28">
        <f t="shared" ca="1" si="0"/>
        <v>46246</v>
      </c>
      <c r="B42" s="139" t="s">
        <v>1134</v>
      </c>
      <c r="C42" s="51" t="s">
        <v>652</v>
      </c>
      <c r="D42" s="38"/>
      <c r="E42" s="29"/>
      <c r="F42" s="29" t="s">
        <v>931</v>
      </c>
      <c r="G42" s="29" t="s">
        <v>22</v>
      </c>
      <c r="H42" s="29" t="s">
        <v>36</v>
      </c>
      <c r="I42" s="176" t="s">
        <v>1022</v>
      </c>
      <c r="J42" s="176" t="s">
        <v>1138</v>
      </c>
      <c r="K42" s="203">
        <v>706</v>
      </c>
      <c r="L42" s="203">
        <v>50</v>
      </c>
      <c r="M42" s="202">
        <v>0.5</v>
      </c>
      <c r="N42" s="204"/>
      <c r="O42" s="22"/>
      <c r="P42" s="22"/>
      <c r="Q42" s="22"/>
      <c r="R42" s="22"/>
      <c r="S42" s="22"/>
      <c r="T42" s="22"/>
      <c r="U42" s="22"/>
      <c r="V42" s="22"/>
      <c r="W42" s="22"/>
      <c r="X42" s="22"/>
      <c r="Y42" s="22"/>
      <c r="Z42" s="22"/>
      <c r="AA42" s="22"/>
    </row>
    <row r="43" spans="1:27" s="49" customFormat="1" ht="25.05" customHeight="1" x14ac:dyDescent="0.3">
      <c r="A43" s="28">
        <f t="shared" ca="1" si="0"/>
        <v>46246</v>
      </c>
      <c r="B43" s="139" t="s">
        <v>1135</v>
      </c>
      <c r="C43" s="51" t="s">
        <v>652</v>
      </c>
      <c r="D43" s="38"/>
      <c r="E43" s="29"/>
      <c r="F43" s="29" t="s">
        <v>931</v>
      </c>
      <c r="G43" s="29" t="s">
        <v>22</v>
      </c>
      <c r="H43" s="29" t="s">
        <v>36</v>
      </c>
      <c r="I43" s="176" t="s">
        <v>1022</v>
      </c>
      <c r="J43" s="176" t="s">
        <v>1139</v>
      </c>
      <c r="K43" s="203">
        <v>33</v>
      </c>
      <c r="L43" s="203">
        <v>50</v>
      </c>
      <c r="M43" s="202">
        <v>0.5</v>
      </c>
      <c r="N43" s="204"/>
      <c r="O43" s="22"/>
      <c r="P43" s="22"/>
      <c r="Q43" s="22"/>
      <c r="R43" s="22"/>
      <c r="S43" s="22"/>
      <c r="T43" s="22"/>
      <c r="U43" s="22"/>
      <c r="V43" s="22"/>
      <c r="W43" s="22"/>
      <c r="X43" s="22"/>
      <c r="Y43" s="22"/>
      <c r="Z43" s="22"/>
      <c r="AA43" s="22"/>
    </row>
    <row r="44" spans="1:27" s="49" customFormat="1" ht="25.05" customHeight="1" x14ac:dyDescent="0.3">
      <c r="A44" s="28">
        <f t="shared" ca="1" si="0"/>
        <v>46246</v>
      </c>
      <c r="B44" s="139" t="s">
        <v>1136</v>
      </c>
      <c r="C44" s="51" t="s">
        <v>652</v>
      </c>
      <c r="D44" s="38"/>
      <c r="E44" s="29"/>
      <c r="F44" s="29" t="s">
        <v>931</v>
      </c>
      <c r="G44" s="29" t="s">
        <v>22</v>
      </c>
      <c r="H44" s="29" t="s">
        <v>36</v>
      </c>
      <c r="I44" s="176" t="s">
        <v>1022</v>
      </c>
      <c r="J44" s="176" t="s">
        <v>1140</v>
      </c>
      <c r="K44" s="203">
        <v>5390</v>
      </c>
      <c r="L44" s="203">
        <v>50</v>
      </c>
      <c r="M44" s="202">
        <v>0.5</v>
      </c>
      <c r="N44" s="204"/>
      <c r="O44" s="22"/>
      <c r="P44" s="22"/>
      <c r="Q44" s="22"/>
      <c r="R44" s="22"/>
      <c r="S44" s="22"/>
      <c r="T44" s="22"/>
      <c r="U44" s="22"/>
      <c r="V44" s="22"/>
      <c r="W44" s="22"/>
      <c r="X44" s="22"/>
      <c r="Y44" s="22"/>
      <c r="Z44" s="22"/>
      <c r="AA44" s="22"/>
    </row>
    <row r="45" spans="1:27" s="49" customFormat="1" ht="25.05" customHeight="1" x14ac:dyDescent="0.3">
      <c r="A45" s="28">
        <f t="shared" ca="1" si="0"/>
        <v>46246</v>
      </c>
      <c r="B45" s="139" t="s">
        <v>1137</v>
      </c>
      <c r="C45" s="51" t="s">
        <v>652</v>
      </c>
      <c r="D45" s="38"/>
      <c r="E45" s="29"/>
      <c r="F45" s="29" t="s">
        <v>931</v>
      </c>
      <c r="G45" s="29" t="s">
        <v>22</v>
      </c>
      <c r="H45" s="29" t="s">
        <v>36</v>
      </c>
      <c r="I45" s="176" t="s">
        <v>1022</v>
      </c>
      <c r="J45" s="176" t="s">
        <v>1141</v>
      </c>
      <c r="K45" s="203">
        <v>305</v>
      </c>
      <c r="L45" s="203">
        <v>50</v>
      </c>
      <c r="M45" s="202">
        <v>0.5</v>
      </c>
      <c r="N45" s="204"/>
      <c r="O45" s="22"/>
      <c r="P45" s="22"/>
      <c r="Q45" s="22"/>
      <c r="R45" s="22"/>
      <c r="S45" s="22"/>
      <c r="T45" s="22"/>
      <c r="U45" s="22"/>
      <c r="V45" s="22"/>
      <c r="W45" s="22"/>
      <c r="X45" s="22"/>
      <c r="Y45" s="22"/>
      <c r="Z45" s="22"/>
      <c r="AA45" s="22"/>
    </row>
  </sheetData>
  <autoFilter ref="A12:N13" xr:uid="{1F25BDA7-727E-4AD9-8529-5B2547CA47ED}">
    <sortState xmlns:xlrd2="http://schemas.microsoft.com/office/spreadsheetml/2017/richdata2" ref="A15:N65">
      <sortCondition sortBy="cellColor" ref="B12:B13" dxfId="150"/>
    </sortState>
  </autoFilter>
  <mergeCells count="18">
    <mergeCell ref="L12:L13"/>
    <mergeCell ref="N29:N40"/>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45">
    <cfRule type="duplicateValues" dxfId="121" priority="312"/>
  </conditionalFormatting>
  <hyperlinks>
    <hyperlink ref="D7" r:id="rId1" display="mailto:hung.michael@spiderexpress.net" xr:uid="{E41E0153-939A-46EE-ACA0-90A50609E55A}"/>
  </hyperlinks>
  <pageMargins left="0.7" right="0.7" top="0.75" bottom="0.75" header="0" footer="0"/>
  <pageSetup scale="42" fitToHeight="0"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9659-9B41-4D6F-8979-AAF2A73EEE75}">
  <sheetPr>
    <pageSetUpPr fitToPage="1"/>
  </sheetPr>
  <dimension ref="A1:AA20"/>
  <sheetViews>
    <sheetView showGridLines="0" zoomScale="55" zoomScaleNormal="55" workbookViewId="0">
      <selection activeCell="C24" sqref="C2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25.05" customHeight="1" x14ac:dyDescent="0.3">
      <c r="A14" s="28"/>
      <c r="B14" s="139" t="s">
        <v>1075</v>
      </c>
      <c r="C14" s="51" t="s">
        <v>652</v>
      </c>
      <c r="D14" s="38"/>
      <c r="E14" s="29"/>
      <c r="F14" s="29" t="s">
        <v>39</v>
      </c>
      <c r="G14" s="29" t="s">
        <v>22</v>
      </c>
      <c r="H14" s="29" t="s">
        <v>36</v>
      </c>
      <c r="I14" s="176" t="s">
        <v>1022</v>
      </c>
      <c r="J14" s="176" t="s">
        <v>516</v>
      </c>
      <c r="K14" s="199"/>
      <c r="L14" s="199">
        <v>102</v>
      </c>
      <c r="M14" s="175">
        <v>0.95</v>
      </c>
      <c r="N14" s="200"/>
      <c r="O14" s="22"/>
      <c r="P14" s="22"/>
      <c r="Q14" s="22"/>
      <c r="R14" s="22"/>
      <c r="S14" s="22"/>
      <c r="T14" s="22"/>
      <c r="U14" s="22"/>
      <c r="V14" s="22"/>
      <c r="W14" s="22"/>
      <c r="X14" s="22"/>
      <c r="Y14" s="22"/>
      <c r="Z14" s="22"/>
      <c r="AA14" s="22"/>
    </row>
    <row r="15" spans="1:27" s="49" customFormat="1" ht="25.05" customHeight="1" x14ac:dyDescent="0.3">
      <c r="A15" s="28"/>
      <c r="B15" s="139" t="s">
        <v>1076</v>
      </c>
      <c r="C15" s="51" t="s">
        <v>652</v>
      </c>
      <c r="D15" s="38"/>
      <c r="E15" s="29"/>
      <c r="F15" s="29" t="s">
        <v>39</v>
      </c>
      <c r="G15" s="29" t="s">
        <v>22</v>
      </c>
      <c r="H15" s="29" t="s">
        <v>36</v>
      </c>
      <c r="I15" s="176" t="s">
        <v>1022</v>
      </c>
      <c r="J15" s="176" t="s">
        <v>372</v>
      </c>
      <c r="K15" s="199"/>
      <c r="L15" s="199">
        <v>42</v>
      </c>
      <c r="M15" s="175">
        <v>0.36</v>
      </c>
      <c r="N15" s="200"/>
      <c r="O15" s="22"/>
      <c r="P15" s="22"/>
      <c r="Q15" s="22"/>
      <c r="R15" s="22"/>
      <c r="S15" s="22"/>
      <c r="T15" s="22"/>
      <c r="U15" s="22"/>
      <c r="V15" s="22"/>
      <c r="W15" s="22"/>
      <c r="X15" s="22"/>
      <c r="Y15" s="22"/>
      <c r="Z15" s="22"/>
      <c r="AA15" s="22"/>
    </row>
    <row r="16" spans="1:27" s="49" customFormat="1" ht="25.05" customHeight="1" x14ac:dyDescent="0.3">
      <c r="A16" s="28"/>
      <c r="B16" s="139" t="s">
        <v>1077</v>
      </c>
      <c r="C16" s="51" t="s">
        <v>652</v>
      </c>
      <c r="D16" s="38"/>
      <c r="E16" s="29"/>
      <c r="F16" s="29" t="s">
        <v>39</v>
      </c>
      <c r="G16" s="29" t="s">
        <v>22</v>
      </c>
      <c r="H16" s="29" t="s">
        <v>36</v>
      </c>
      <c r="I16" s="176" t="s">
        <v>1022</v>
      </c>
      <c r="J16" s="176" t="s">
        <v>558</v>
      </c>
      <c r="K16" s="199"/>
      <c r="L16" s="199">
        <v>243</v>
      </c>
      <c r="M16" s="175">
        <v>2.04</v>
      </c>
      <c r="N16" s="200"/>
      <c r="O16" s="22"/>
      <c r="P16" s="22"/>
      <c r="Q16" s="22"/>
      <c r="R16" s="22"/>
      <c r="S16" s="22"/>
      <c r="T16" s="22"/>
      <c r="U16" s="22"/>
      <c r="V16" s="22"/>
      <c r="W16" s="22"/>
      <c r="X16" s="22"/>
      <c r="Y16" s="22"/>
      <c r="Z16" s="22"/>
      <c r="AA16" s="22"/>
    </row>
    <row r="17" spans="1:27" s="49" customFormat="1" ht="25.05" customHeight="1" x14ac:dyDescent="0.3">
      <c r="A17" s="28"/>
      <c r="B17" s="139" t="s">
        <v>1078</v>
      </c>
      <c r="C17" s="51" t="s">
        <v>652</v>
      </c>
      <c r="D17" s="38"/>
      <c r="E17" s="29"/>
      <c r="F17" s="29" t="s">
        <v>39</v>
      </c>
      <c r="G17" s="29" t="s">
        <v>22</v>
      </c>
      <c r="H17" s="29" t="s">
        <v>36</v>
      </c>
      <c r="I17" s="176" t="s">
        <v>1022</v>
      </c>
      <c r="J17" s="176" t="s">
        <v>515</v>
      </c>
      <c r="K17" s="199"/>
      <c r="L17" s="199">
        <v>748</v>
      </c>
      <c r="M17" s="175">
        <v>6.3</v>
      </c>
      <c r="N17" s="200"/>
      <c r="O17" s="22"/>
      <c r="P17" s="22"/>
      <c r="Q17" s="22"/>
      <c r="R17" s="22"/>
      <c r="S17" s="22"/>
      <c r="T17" s="22"/>
      <c r="U17" s="22"/>
      <c r="V17" s="22"/>
      <c r="W17" s="22"/>
      <c r="X17" s="22"/>
      <c r="Y17" s="22"/>
      <c r="Z17" s="22"/>
      <c r="AA17" s="22"/>
    </row>
    <row r="18" spans="1:27" s="49" customFormat="1" ht="25.05" customHeight="1" x14ac:dyDescent="0.3">
      <c r="A18" s="28"/>
      <c r="B18" s="139" t="s">
        <v>1079</v>
      </c>
      <c r="C18" s="51" t="s">
        <v>652</v>
      </c>
      <c r="D18" s="38"/>
      <c r="E18" s="29"/>
      <c r="F18" s="29" t="s">
        <v>39</v>
      </c>
      <c r="G18" s="29" t="s">
        <v>22</v>
      </c>
      <c r="H18" s="29" t="s">
        <v>36</v>
      </c>
      <c r="I18" s="176" t="s">
        <v>1022</v>
      </c>
      <c r="J18" s="176" t="s">
        <v>741</v>
      </c>
      <c r="K18" s="203"/>
      <c r="L18" s="203">
        <v>1500</v>
      </c>
      <c r="M18" s="202">
        <v>11</v>
      </c>
      <c r="N18" s="200"/>
      <c r="O18" s="22"/>
      <c r="P18" s="22"/>
      <c r="Q18" s="22"/>
      <c r="R18" s="22"/>
      <c r="S18" s="22"/>
      <c r="T18" s="22"/>
      <c r="U18" s="22"/>
      <c r="V18" s="22"/>
      <c r="W18" s="22"/>
      <c r="X18" s="22"/>
      <c r="Y18" s="22"/>
      <c r="Z18" s="22"/>
      <c r="AA18" s="22"/>
    </row>
    <row r="19" spans="1:27" s="49" customFormat="1" ht="25.05" customHeight="1" x14ac:dyDescent="0.3">
      <c r="A19" s="28"/>
      <c r="B19" s="139" t="s">
        <v>1080</v>
      </c>
      <c r="C19" s="51" t="s">
        <v>652</v>
      </c>
      <c r="D19" s="38"/>
      <c r="E19" s="29"/>
      <c r="F19" s="29" t="s">
        <v>39</v>
      </c>
      <c r="G19" s="29" t="s">
        <v>22</v>
      </c>
      <c r="H19" s="29" t="s">
        <v>36</v>
      </c>
      <c r="I19" s="176" t="s">
        <v>1022</v>
      </c>
      <c r="J19" s="176" t="s">
        <v>1073</v>
      </c>
      <c r="K19" s="203">
        <v>4</v>
      </c>
      <c r="L19" s="203">
        <v>40</v>
      </c>
      <c r="M19" s="202">
        <v>0.4</v>
      </c>
      <c r="N19" s="200"/>
      <c r="O19" s="22"/>
      <c r="P19" s="22"/>
      <c r="Q19" s="22"/>
      <c r="R19" s="22"/>
      <c r="S19" s="22"/>
      <c r="T19" s="22"/>
      <c r="U19" s="22"/>
      <c r="V19" s="22"/>
      <c r="W19" s="22"/>
      <c r="X19" s="22"/>
      <c r="Y19" s="22"/>
      <c r="Z19" s="22"/>
      <c r="AA19" s="22"/>
    </row>
    <row r="20" spans="1:27" s="49" customFormat="1" ht="25.05" customHeight="1" x14ac:dyDescent="0.3">
      <c r="A20" s="28"/>
      <c r="B20" s="139" t="s">
        <v>1081</v>
      </c>
      <c r="C20" s="51" t="s">
        <v>652</v>
      </c>
      <c r="D20" s="38"/>
      <c r="E20" s="29"/>
      <c r="F20" s="29" t="s">
        <v>39</v>
      </c>
      <c r="G20" s="29" t="s">
        <v>22</v>
      </c>
      <c r="H20" s="29" t="s">
        <v>36</v>
      </c>
      <c r="I20" s="176" t="s">
        <v>1022</v>
      </c>
      <c r="J20" s="176" t="s">
        <v>713</v>
      </c>
      <c r="K20" s="203">
        <v>2</v>
      </c>
      <c r="L20" s="203">
        <v>20</v>
      </c>
      <c r="M20" s="202">
        <v>0.2</v>
      </c>
      <c r="N20" s="200"/>
      <c r="O20" s="22"/>
      <c r="P20" s="22"/>
      <c r="Q20" s="22"/>
      <c r="R20" s="22"/>
      <c r="S20" s="22"/>
      <c r="T20" s="22"/>
      <c r="U20" s="22"/>
      <c r="V20" s="22"/>
      <c r="W20" s="22"/>
      <c r="X20" s="22"/>
      <c r="Y20" s="22"/>
      <c r="Z20" s="22"/>
      <c r="AA20" s="22"/>
    </row>
  </sheetData>
  <autoFilter ref="A12:N13" xr:uid="{1F25BDA7-727E-4AD9-8529-5B2547CA47ED}">
    <sortState xmlns:xlrd2="http://schemas.microsoft.com/office/spreadsheetml/2017/richdata2" ref="A15:N65">
      <sortCondition sortBy="cellColor" ref="B12:B13" dxfId="149"/>
    </sortState>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0">
    <cfRule type="duplicateValues" dxfId="120" priority="310"/>
  </conditionalFormatting>
  <hyperlinks>
    <hyperlink ref="D7" r:id="rId1" display="mailto:hung.michael@spiderexpress.net" xr:uid="{B102FFD8-A6E5-49C6-8BBE-74D499B8A09B}"/>
  </hyperlinks>
  <pageMargins left="0.7" right="0.7" top="0.75" bottom="0.75" header="0" footer="0"/>
  <pageSetup scale="42" fitToHeight="0"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EF19-67DF-4100-9780-A74FBCBE3061}">
  <sheetPr>
    <pageSetUpPr fitToPage="1"/>
  </sheetPr>
  <dimension ref="A1:AA30"/>
  <sheetViews>
    <sheetView showGridLines="0" zoomScale="55" zoomScaleNormal="55" workbookViewId="0">
      <selection activeCell="F28" sqref="F2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6"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c r="B17" s="139" t="s">
        <v>1056</v>
      </c>
      <c r="C17" s="51" t="s">
        <v>652</v>
      </c>
      <c r="D17" s="38"/>
      <c r="E17" s="29"/>
      <c r="F17" s="29" t="s">
        <v>39</v>
      </c>
      <c r="G17" s="29" t="s">
        <v>22</v>
      </c>
      <c r="H17" s="29" t="s">
        <v>36</v>
      </c>
      <c r="I17" s="176" t="s">
        <v>1022</v>
      </c>
      <c r="J17" s="176" t="s">
        <v>548</v>
      </c>
      <c r="K17" s="199"/>
      <c r="L17" s="199">
        <v>414</v>
      </c>
      <c r="M17" s="175">
        <v>3.76</v>
      </c>
      <c r="N17" s="200"/>
      <c r="O17" s="22"/>
      <c r="P17" s="22"/>
      <c r="Q17" s="22"/>
      <c r="R17" s="22"/>
      <c r="S17" s="22"/>
      <c r="T17" s="22"/>
      <c r="U17" s="22"/>
      <c r="V17" s="22"/>
      <c r="W17" s="22"/>
      <c r="X17" s="22"/>
      <c r="Y17" s="22"/>
      <c r="Z17" s="22"/>
      <c r="AA17" s="22"/>
    </row>
    <row r="18" spans="1:27" s="49" customFormat="1" ht="25.05" customHeight="1" x14ac:dyDescent="0.3">
      <c r="A18" s="28"/>
      <c r="B18" s="139" t="s">
        <v>1057</v>
      </c>
      <c r="C18" s="51" t="s">
        <v>652</v>
      </c>
      <c r="D18" s="38"/>
      <c r="E18" s="29"/>
      <c r="F18" s="29" t="s">
        <v>39</v>
      </c>
      <c r="G18" s="29" t="s">
        <v>22</v>
      </c>
      <c r="H18" s="29" t="s">
        <v>36</v>
      </c>
      <c r="I18" s="176" t="s">
        <v>1022</v>
      </c>
      <c r="J18" s="176" t="s">
        <v>83</v>
      </c>
      <c r="K18" s="199"/>
      <c r="L18" s="199">
        <v>265</v>
      </c>
      <c r="M18" s="175">
        <v>2.77</v>
      </c>
      <c r="N18" s="200"/>
      <c r="O18" s="22"/>
      <c r="P18" s="22"/>
      <c r="Q18" s="22"/>
      <c r="R18" s="22"/>
      <c r="S18" s="22"/>
      <c r="T18" s="22"/>
      <c r="U18" s="22"/>
      <c r="V18" s="22"/>
      <c r="W18" s="22"/>
      <c r="X18" s="22"/>
      <c r="Y18" s="22"/>
      <c r="Z18" s="22"/>
      <c r="AA18" s="22"/>
    </row>
    <row r="19" spans="1:27" s="49" customFormat="1" ht="25.05" customHeight="1" x14ac:dyDescent="0.3">
      <c r="A19" s="28"/>
      <c r="B19" s="139" t="s">
        <v>1058</v>
      </c>
      <c r="C19" s="51" t="s">
        <v>652</v>
      </c>
      <c r="D19" s="38"/>
      <c r="E19" s="29"/>
      <c r="F19" s="29" t="s">
        <v>148</v>
      </c>
      <c r="G19" s="29" t="s">
        <v>22</v>
      </c>
      <c r="H19" s="29" t="s">
        <v>36</v>
      </c>
      <c r="I19" s="176" t="s">
        <v>1022</v>
      </c>
      <c r="J19" s="176" t="s">
        <v>550</v>
      </c>
      <c r="K19" s="199"/>
      <c r="L19" s="199">
        <v>434</v>
      </c>
      <c r="M19" s="175">
        <v>4.24</v>
      </c>
      <c r="N19" s="200"/>
      <c r="O19" s="22"/>
      <c r="P19" s="22"/>
      <c r="Q19" s="22"/>
      <c r="R19" s="22"/>
      <c r="S19" s="22"/>
      <c r="T19" s="22"/>
      <c r="U19" s="22"/>
      <c r="V19" s="22"/>
      <c r="W19" s="22"/>
      <c r="X19" s="22"/>
      <c r="Y19" s="22"/>
      <c r="Z19" s="22"/>
      <c r="AA19" s="22"/>
    </row>
    <row r="20" spans="1:27" s="49" customFormat="1" ht="25.05" customHeight="1" x14ac:dyDescent="0.3">
      <c r="A20" s="28"/>
      <c r="B20" s="139" t="s">
        <v>1059</v>
      </c>
      <c r="C20" s="51" t="s">
        <v>652</v>
      </c>
      <c r="D20" s="38"/>
      <c r="E20" s="29"/>
      <c r="F20" s="29" t="s">
        <v>39</v>
      </c>
      <c r="G20" s="29" t="s">
        <v>22</v>
      </c>
      <c r="H20" s="29" t="s">
        <v>36</v>
      </c>
      <c r="I20" s="176" t="s">
        <v>1022</v>
      </c>
      <c r="J20" s="176" t="s">
        <v>1065</v>
      </c>
      <c r="K20" s="199"/>
      <c r="L20" s="199">
        <v>32</v>
      </c>
      <c r="M20" s="175">
        <v>0.32</v>
      </c>
      <c r="N20" s="200"/>
      <c r="O20" s="22"/>
      <c r="P20" s="22"/>
      <c r="Q20" s="22"/>
      <c r="R20" s="22"/>
      <c r="S20" s="22"/>
      <c r="T20" s="22"/>
      <c r="U20" s="22"/>
      <c r="V20" s="22"/>
      <c r="W20" s="22"/>
      <c r="X20" s="22"/>
      <c r="Y20" s="22"/>
      <c r="Z20" s="22"/>
      <c r="AA20" s="22"/>
    </row>
    <row r="21" spans="1:27" s="49" customFormat="1" ht="25.05" customHeight="1" x14ac:dyDescent="0.3">
      <c r="A21" s="28"/>
      <c r="B21" s="139" t="s">
        <v>1060</v>
      </c>
      <c r="C21" s="51" t="s">
        <v>652</v>
      </c>
      <c r="D21" s="38"/>
      <c r="E21" s="29"/>
      <c r="F21" s="29" t="s">
        <v>39</v>
      </c>
      <c r="G21" s="29" t="s">
        <v>22</v>
      </c>
      <c r="H21" s="29" t="s">
        <v>36</v>
      </c>
      <c r="I21" s="176" t="s">
        <v>1022</v>
      </c>
      <c r="J21" s="176" t="s">
        <v>151</v>
      </c>
      <c r="K21" s="199"/>
      <c r="L21" s="199">
        <v>213</v>
      </c>
      <c r="M21" s="175">
        <v>1.82</v>
      </c>
      <c r="N21" s="200"/>
      <c r="O21" s="22"/>
      <c r="P21" s="22"/>
      <c r="Q21" s="22"/>
      <c r="R21" s="22"/>
      <c r="S21" s="22"/>
      <c r="T21" s="22"/>
      <c r="U21" s="22"/>
      <c r="V21" s="22"/>
      <c r="W21" s="22"/>
      <c r="X21" s="22"/>
      <c r="Y21" s="22"/>
      <c r="Z21" s="22"/>
      <c r="AA21" s="22"/>
    </row>
    <row r="22" spans="1:27" s="49" customFormat="1" ht="25.05" customHeight="1" x14ac:dyDescent="0.3">
      <c r="A22" s="28"/>
      <c r="B22" s="139" t="s">
        <v>1061</v>
      </c>
      <c r="C22" s="51" t="s">
        <v>652</v>
      </c>
      <c r="D22" s="38"/>
      <c r="E22" s="29"/>
      <c r="F22" s="29" t="s">
        <v>39</v>
      </c>
      <c r="G22" s="29" t="s">
        <v>22</v>
      </c>
      <c r="H22" s="29" t="s">
        <v>36</v>
      </c>
      <c r="I22" s="176" t="s">
        <v>1022</v>
      </c>
      <c r="J22" s="176" t="s">
        <v>477</v>
      </c>
      <c r="K22" s="199"/>
      <c r="L22" s="199">
        <v>314</v>
      </c>
      <c r="M22" s="175">
        <v>2.94</v>
      </c>
      <c r="N22" s="200"/>
      <c r="O22" s="22"/>
      <c r="P22" s="22"/>
      <c r="Q22" s="22"/>
      <c r="R22" s="22"/>
      <c r="S22" s="22"/>
      <c r="T22" s="22"/>
      <c r="U22" s="22"/>
      <c r="V22" s="22"/>
      <c r="W22" s="22"/>
      <c r="X22" s="22"/>
      <c r="Y22" s="22"/>
      <c r="Z22" s="22"/>
      <c r="AA22" s="22"/>
    </row>
    <row r="23" spans="1:27" s="49" customFormat="1" ht="25.05" customHeight="1" x14ac:dyDescent="0.3">
      <c r="A23" s="28"/>
      <c r="B23" s="139" t="s">
        <v>1062</v>
      </c>
      <c r="C23" s="51" t="s">
        <v>652</v>
      </c>
      <c r="D23" s="38"/>
      <c r="E23" s="29"/>
      <c r="F23" s="29" t="s">
        <v>39</v>
      </c>
      <c r="G23" s="29" t="s">
        <v>22</v>
      </c>
      <c r="H23" s="29" t="s">
        <v>36</v>
      </c>
      <c r="I23" s="176" t="s">
        <v>1022</v>
      </c>
      <c r="J23" s="176" t="s">
        <v>280</v>
      </c>
      <c r="K23" s="199"/>
      <c r="L23" s="199">
        <v>41</v>
      </c>
      <c r="M23" s="175">
        <v>0.38</v>
      </c>
      <c r="N23" s="200"/>
      <c r="O23" s="22"/>
      <c r="P23" s="22"/>
      <c r="Q23" s="22"/>
      <c r="R23" s="22"/>
      <c r="S23" s="22"/>
      <c r="T23" s="22"/>
      <c r="U23" s="22"/>
      <c r="V23" s="22"/>
      <c r="W23" s="22"/>
      <c r="X23" s="22"/>
      <c r="Y23" s="22"/>
      <c r="Z23" s="22"/>
      <c r="AA23" s="22"/>
    </row>
    <row r="24" spans="1:27" s="49" customFormat="1" ht="25.05" customHeight="1" x14ac:dyDescent="0.3">
      <c r="A24" s="28"/>
      <c r="B24" s="139" t="s">
        <v>1063</v>
      </c>
      <c r="C24" s="51" t="s">
        <v>652</v>
      </c>
      <c r="D24" s="38"/>
      <c r="E24" s="29"/>
      <c r="F24" s="29" t="s">
        <v>148</v>
      </c>
      <c r="G24" s="29" t="s">
        <v>22</v>
      </c>
      <c r="H24" s="29" t="s">
        <v>36</v>
      </c>
      <c r="I24" s="176" t="s">
        <v>1022</v>
      </c>
      <c r="J24" s="176" t="s">
        <v>551</v>
      </c>
      <c r="K24" s="199"/>
      <c r="L24" s="199">
        <v>292</v>
      </c>
      <c r="M24" s="175">
        <v>2.71</v>
      </c>
      <c r="N24" s="200"/>
      <c r="O24" s="22"/>
      <c r="P24" s="22"/>
      <c r="Q24" s="22"/>
      <c r="R24" s="22"/>
      <c r="S24" s="22"/>
      <c r="T24" s="22"/>
      <c r="U24" s="22"/>
      <c r="V24" s="22"/>
      <c r="W24" s="22"/>
      <c r="X24" s="22"/>
      <c r="Y24" s="22"/>
      <c r="Z24" s="22"/>
      <c r="AA24" s="22"/>
    </row>
    <row r="25" spans="1:27" s="49" customFormat="1" ht="24.6" customHeight="1" x14ac:dyDescent="0.3">
      <c r="A25" s="28"/>
      <c r="B25" s="139" t="s">
        <v>1064</v>
      </c>
      <c r="C25" s="51" t="s">
        <v>652</v>
      </c>
      <c r="D25" s="38"/>
      <c r="E25" s="29"/>
      <c r="F25" s="29" t="s">
        <v>148</v>
      </c>
      <c r="G25" s="29" t="s">
        <v>22</v>
      </c>
      <c r="H25" s="29" t="s">
        <v>36</v>
      </c>
      <c r="I25" s="176" t="s">
        <v>1022</v>
      </c>
      <c r="J25" s="176" t="s">
        <v>235</v>
      </c>
      <c r="K25" s="199"/>
      <c r="L25" s="199">
        <v>183</v>
      </c>
      <c r="M25" s="175">
        <v>1.74</v>
      </c>
      <c r="N25" s="200"/>
      <c r="O25" s="22"/>
      <c r="P25" s="22"/>
      <c r="Q25" s="22"/>
      <c r="R25" s="22"/>
      <c r="S25" s="22"/>
      <c r="T25" s="22"/>
      <c r="U25" s="22"/>
      <c r="V25" s="22"/>
      <c r="W25" s="22"/>
      <c r="X25" s="22"/>
      <c r="Y25" s="22"/>
      <c r="Z25" s="22"/>
      <c r="AA25" s="22"/>
    </row>
    <row r="26" spans="1:27" s="49" customFormat="1" ht="25.05" customHeight="1" x14ac:dyDescent="0.3">
      <c r="A26" s="28"/>
      <c r="B26" s="139" t="s">
        <v>1066</v>
      </c>
      <c r="C26" s="51" t="s">
        <v>652</v>
      </c>
      <c r="D26" s="38"/>
      <c r="E26" s="29"/>
      <c r="F26" s="29" t="s">
        <v>148</v>
      </c>
      <c r="G26" s="29" t="s">
        <v>22</v>
      </c>
      <c r="H26" s="29" t="s">
        <v>36</v>
      </c>
      <c r="I26" s="176" t="s">
        <v>1022</v>
      </c>
      <c r="J26" s="176" t="s">
        <v>1009</v>
      </c>
      <c r="K26" s="199"/>
      <c r="L26" s="199">
        <v>308</v>
      </c>
      <c r="M26" s="175">
        <v>2.93</v>
      </c>
      <c r="N26" s="200"/>
      <c r="O26" s="22"/>
      <c r="P26" s="22"/>
      <c r="Q26" s="22"/>
      <c r="R26" s="22"/>
      <c r="S26" s="22"/>
      <c r="T26" s="22"/>
      <c r="U26" s="22"/>
      <c r="V26" s="22"/>
      <c r="W26" s="22"/>
      <c r="X26" s="22"/>
      <c r="Y26" s="22"/>
      <c r="Z26" s="22"/>
      <c r="AA26" s="22"/>
    </row>
    <row r="27" spans="1:27" s="49" customFormat="1" ht="25.05" customHeight="1" x14ac:dyDescent="0.3">
      <c r="A27" s="28"/>
      <c r="B27" s="139" t="s">
        <v>1067</v>
      </c>
      <c r="C27" s="51" t="s">
        <v>652</v>
      </c>
      <c r="D27" s="38"/>
      <c r="E27" s="29"/>
      <c r="F27" s="29" t="s">
        <v>148</v>
      </c>
      <c r="G27" s="29" t="s">
        <v>22</v>
      </c>
      <c r="H27" s="29" t="s">
        <v>36</v>
      </c>
      <c r="I27" s="176" t="s">
        <v>1022</v>
      </c>
      <c r="J27" s="176" t="s">
        <v>1069</v>
      </c>
      <c r="K27" s="199"/>
      <c r="L27" s="199">
        <v>57</v>
      </c>
      <c r="M27" s="175">
        <v>0.55000000000000004</v>
      </c>
      <c r="N27" s="200"/>
      <c r="O27" s="22"/>
      <c r="P27" s="22"/>
      <c r="Q27" s="22"/>
      <c r="R27" s="22"/>
      <c r="S27" s="22"/>
      <c r="T27" s="22"/>
      <c r="U27" s="22"/>
      <c r="V27" s="22"/>
      <c r="W27" s="22"/>
      <c r="X27" s="22"/>
      <c r="Y27" s="22"/>
      <c r="Z27" s="22"/>
      <c r="AA27" s="22"/>
    </row>
    <row r="28" spans="1:27" s="49" customFormat="1" ht="24.6" customHeight="1" x14ac:dyDescent="0.3">
      <c r="A28" s="28"/>
      <c r="B28" s="139" t="s">
        <v>1068</v>
      </c>
      <c r="C28" s="51" t="s">
        <v>652</v>
      </c>
      <c r="D28" s="38"/>
      <c r="E28" s="29"/>
      <c r="F28" s="29" t="s">
        <v>39</v>
      </c>
      <c r="G28" s="29" t="s">
        <v>22</v>
      </c>
      <c r="H28" s="29" t="s">
        <v>36</v>
      </c>
      <c r="I28" s="176" t="s">
        <v>1022</v>
      </c>
      <c r="J28" s="176" t="s">
        <v>1070</v>
      </c>
      <c r="K28" s="199"/>
      <c r="L28" s="199">
        <v>457</v>
      </c>
      <c r="M28" s="175">
        <v>4.37</v>
      </c>
      <c r="N28" s="200"/>
      <c r="O28" s="22"/>
      <c r="P28" s="22"/>
      <c r="Q28" s="22"/>
      <c r="R28" s="22"/>
      <c r="S28" s="22"/>
      <c r="T28" s="22"/>
      <c r="U28" s="22"/>
      <c r="V28" s="22"/>
      <c r="W28" s="22"/>
      <c r="X28" s="22"/>
      <c r="Y28" s="22"/>
      <c r="Z28" s="22"/>
      <c r="AA28" s="22"/>
    </row>
    <row r="29" spans="1:27" s="49" customFormat="1" ht="25.05" customHeight="1" x14ac:dyDescent="0.3">
      <c r="A29" s="28"/>
      <c r="B29" s="139" t="s">
        <v>1071</v>
      </c>
      <c r="C29" s="51" t="s">
        <v>652</v>
      </c>
      <c r="D29" s="38"/>
      <c r="E29" s="29"/>
      <c r="F29" s="29" t="s">
        <v>39</v>
      </c>
      <c r="G29" s="29" t="s">
        <v>22</v>
      </c>
      <c r="H29" s="29" t="s">
        <v>36</v>
      </c>
      <c r="I29" s="176" t="s">
        <v>1022</v>
      </c>
      <c r="J29" s="176" t="s">
        <v>1073</v>
      </c>
      <c r="K29" s="199">
        <v>6</v>
      </c>
      <c r="L29" s="199">
        <v>60</v>
      </c>
      <c r="M29" s="175">
        <v>0.6</v>
      </c>
      <c r="N29" s="200"/>
      <c r="O29" s="22"/>
      <c r="P29" s="22"/>
      <c r="Q29" s="22"/>
      <c r="R29" s="22"/>
      <c r="S29" s="22"/>
      <c r="T29" s="22"/>
      <c r="U29" s="22"/>
      <c r="V29" s="22"/>
      <c r="W29" s="22"/>
      <c r="X29" s="22"/>
      <c r="Y29" s="22"/>
      <c r="Z29" s="22"/>
      <c r="AA29" s="22"/>
    </row>
    <row r="30" spans="1:27" s="49" customFormat="1" ht="24.6" customHeight="1" x14ac:dyDescent="0.3">
      <c r="A30" s="28"/>
      <c r="B30" s="139" t="s">
        <v>1072</v>
      </c>
      <c r="C30" s="51" t="s">
        <v>652</v>
      </c>
      <c r="D30" s="38"/>
      <c r="E30" s="29"/>
      <c r="F30" s="29" t="s">
        <v>931</v>
      </c>
      <c r="G30" s="29" t="s">
        <v>22</v>
      </c>
      <c r="H30" s="29" t="s">
        <v>36</v>
      </c>
      <c r="I30" s="176" t="s">
        <v>1022</v>
      </c>
      <c r="J30" s="176" t="s">
        <v>1074</v>
      </c>
      <c r="K30" s="199">
        <v>16</v>
      </c>
      <c r="L30" s="199">
        <v>10</v>
      </c>
      <c r="M30" s="175">
        <v>0.1</v>
      </c>
      <c r="N30" s="200"/>
      <c r="O30" s="22"/>
      <c r="P30" s="22"/>
      <c r="Q30" s="22"/>
      <c r="R30" s="22"/>
      <c r="S30" s="22"/>
      <c r="T30" s="22"/>
      <c r="U30" s="22"/>
      <c r="V30" s="22"/>
      <c r="W30" s="22"/>
      <c r="X30" s="22"/>
      <c r="Y30" s="22"/>
      <c r="Z30" s="22"/>
      <c r="AA30" s="22"/>
    </row>
  </sheetData>
  <autoFilter ref="A12:N15" xr:uid="{1F25BDA7-727E-4AD9-8529-5B2547CA47ED}">
    <sortState xmlns:xlrd2="http://schemas.microsoft.com/office/spreadsheetml/2017/richdata2" ref="A17:N68">
      <sortCondition sortBy="cellColor" ref="B12:B15" dxfId="148"/>
    </sortState>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30">
    <cfRule type="duplicateValues" dxfId="119" priority="308"/>
  </conditionalFormatting>
  <hyperlinks>
    <hyperlink ref="D7" r:id="rId1" display="mailto:hung.michael@spiderexpress.net" xr:uid="{96B63A46-FA54-4761-94AA-5F577225B78E}"/>
  </hyperlinks>
  <pageMargins left="0.7" right="0.7" top="0.75" bottom="0.75" header="0" footer="0"/>
  <pageSetup scale="42" fitToHeight="0"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C8D5-1936-443C-9FF3-6DD69C3A5EB6}">
  <sheetPr>
    <pageSetUpPr fitToPage="1"/>
  </sheetPr>
  <dimension ref="A1:AA24"/>
  <sheetViews>
    <sheetView showGridLines="0" zoomScale="55" zoomScaleNormal="55" workbookViewId="0">
      <selection activeCell="A26" sqref="A2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6"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c r="B17" s="139" t="s">
        <v>1044</v>
      </c>
      <c r="C17" s="51" t="s">
        <v>652</v>
      </c>
      <c r="D17" s="38" t="s">
        <v>1049</v>
      </c>
      <c r="E17" s="29"/>
      <c r="F17" s="29" t="s">
        <v>39</v>
      </c>
      <c r="G17" s="29" t="s">
        <v>22</v>
      </c>
      <c r="H17" s="29" t="s">
        <v>36</v>
      </c>
      <c r="I17" s="176" t="s">
        <v>1022</v>
      </c>
      <c r="J17" s="176" t="s">
        <v>557</v>
      </c>
      <c r="K17" s="199"/>
      <c r="L17" s="199">
        <v>935</v>
      </c>
      <c r="M17" s="175">
        <v>8.6999999999999993</v>
      </c>
      <c r="N17" s="200"/>
      <c r="O17" s="22"/>
      <c r="P17" s="22"/>
      <c r="Q17" s="22"/>
      <c r="R17" s="22"/>
      <c r="S17" s="22"/>
      <c r="T17" s="22"/>
      <c r="U17" s="22"/>
      <c r="V17" s="22"/>
      <c r="W17" s="22"/>
      <c r="X17" s="22"/>
      <c r="Y17" s="22"/>
      <c r="Z17" s="22"/>
      <c r="AA17" s="22"/>
    </row>
    <row r="18" spans="1:27" s="49" customFormat="1" ht="25.05" customHeight="1" x14ac:dyDescent="0.3">
      <c r="A18" s="28"/>
      <c r="B18" s="139" t="s">
        <v>1045</v>
      </c>
      <c r="C18" s="51" t="s">
        <v>652</v>
      </c>
      <c r="D18" s="38" t="s">
        <v>1049</v>
      </c>
      <c r="E18" s="29"/>
      <c r="F18" s="29" t="s">
        <v>39</v>
      </c>
      <c r="G18" s="29" t="s">
        <v>22</v>
      </c>
      <c r="H18" s="29" t="s">
        <v>36</v>
      </c>
      <c r="I18" s="176" t="s">
        <v>1022</v>
      </c>
      <c r="J18" s="176" t="s">
        <v>549</v>
      </c>
      <c r="K18" s="199"/>
      <c r="L18" s="199">
        <v>37</v>
      </c>
      <c r="M18" s="175">
        <v>0.31</v>
      </c>
      <c r="N18" s="200"/>
      <c r="O18" s="22"/>
      <c r="P18" s="22"/>
      <c r="Q18" s="22"/>
      <c r="R18" s="22"/>
      <c r="S18" s="22"/>
      <c r="T18" s="22"/>
      <c r="U18" s="22"/>
      <c r="V18" s="22"/>
      <c r="W18" s="22"/>
      <c r="X18" s="22"/>
      <c r="Y18" s="22"/>
      <c r="Z18" s="22"/>
      <c r="AA18" s="22"/>
    </row>
    <row r="19" spans="1:27" s="49" customFormat="1" ht="25.05" customHeight="1" x14ac:dyDescent="0.3">
      <c r="A19" s="28"/>
      <c r="B19" s="139" t="s">
        <v>1046</v>
      </c>
      <c r="C19" s="51" t="s">
        <v>652</v>
      </c>
      <c r="D19" s="38" t="s">
        <v>1049</v>
      </c>
      <c r="E19" s="29"/>
      <c r="F19" s="29" t="s">
        <v>39</v>
      </c>
      <c r="G19" s="29" t="s">
        <v>22</v>
      </c>
      <c r="H19" s="29" t="s">
        <v>36</v>
      </c>
      <c r="I19" s="176" t="s">
        <v>1022</v>
      </c>
      <c r="J19" s="176" t="s">
        <v>548</v>
      </c>
      <c r="K19" s="199"/>
      <c r="L19" s="199">
        <v>615</v>
      </c>
      <c r="M19" s="175">
        <v>5.51</v>
      </c>
      <c r="N19" s="200"/>
      <c r="O19" s="22"/>
      <c r="P19" s="22"/>
      <c r="Q19" s="22"/>
      <c r="R19" s="22"/>
      <c r="S19" s="22"/>
      <c r="T19" s="22"/>
      <c r="U19" s="22"/>
      <c r="V19" s="22"/>
      <c r="W19" s="22"/>
      <c r="X19" s="22"/>
      <c r="Y19" s="22"/>
      <c r="Z19" s="22"/>
      <c r="AA19" s="22"/>
    </row>
    <row r="20" spans="1:27" s="49" customFormat="1" ht="25.05" customHeight="1" x14ac:dyDescent="0.3">
      <c r="A20" s="28"/>
      <c r="B20" s="139" t="s">
        <v>1047</v>
      </c>
      <c r="C20" s="51" t="s">
        <v>652</v>
      </c>
      <c r="D20" s="38" t="s">
        <v>1049</v>
      </c>
      <c r="E20" s="29"/>
      <c r="F20" s="29" t="s">
        <v>39</v>
      </c>
      <c r="G20" s="29" t="s">
        <v>22</v>
      </c>
      <c r="H20" s="29" t="s">
        <v>36</v>
      </c>
      <c r="I20" s="176" t="s">
        <v>1022</v>
      </c>
      <c r="J20" s="176" t="s">
        <v>556</v>
      </c>
      <c r="K20" s="199"/>
      <c r="L20" s="199">
        <v>130</v>
      </c>
      <c r="M20" s="175">
        <v>1.23</v>
      </c>
      <c r="N20" s="200"/>
      <c r="O20" s="22"/>
      <c r="P20" s="22"/>
      <c r="Q20" s="22"/>
      <c r="R20" s="22"/>
      <c r="S20" s="22"/>
      <c r="T20" s="22"/>
      <c r="U20" s="22"/>
      <c r="V20" s="22"/>
      <c r="W20" s="22"/>
      <c r="X20" s="22"/>
      <c r="Y20" s="22"/>
      <c r="Z20" s="22"/>
      <c r="AA20" s="22"/>
    </row>
    <row r="21" spans="1:27" s="49" customFormat="1" ht="25.05" customHeight="1" x14ac:dyDescent="0.3">
      <c r="A21" s="28"/>
      <c r="B21" s="139" t="s">
        <v>1048</v>
      </c>
      <c r="C21" s="51" t="s">
        <v>652</v>
      </c>
      <c r="D21" s="38" t="s">
        <v>1049</v>
      </c>
      <c r="E21" s="29"/>
      <c r="F21" s="29" t="s">
        <v>39</v>
      </c>
      <c r="G21" s="29" t="s">
        <v>22</v>
      </c>
      <c r="H21" s="29" t="s">
        <v>36</v>
      </c>
      <c r="I21" s="176" t="s">
        <v>1022</v>
      </c>
      <c r="J21" s="176" t="s">
        <v>627</v>
      </c>
      <c r="K21" s="199"/>
      <c r="L21" s="199">
        <v>84</v>
      </c>
      <c r="M21" s="175">
        <v>0.69</v>
      </c>
      <c r="N21" s="200"/>
      <c r="O21" s="22"/>
      <c r="P21" s="22"/>
      <c r="Q21" s="22"/>
      <c r="R21" s="22"/>
      <c r="S21" s="22"/>
      <c r="T21" s="22"/>
      <c r="U21" s="22"/>
      <c r="V21" s="22"/>
      <c r="W21" s="22"/>
      <c r="X21" s="22"/>
      <c r="Y21" s="22"/>
      <c r="Z21" s="22"/>
      <c r="AA21" s="22"/>
    </row>
    <row r="22" spans="1:27" s="49" customFormat="1" ht="25.05" customHeight="1" x14ac:dyDescent="0.3">
      <c r="A22" s="28"/>
      <c r="B22" s="139" t="s">
        <v>1050</v>
      </c>
      <c r="C22" s="51" t="s">
        <v>652</v>
      </c>
      <c r="D22" s="38" t="s">
        <v>1049</v>
      </c>
      <c r="E22" s="29"/>
      <c r="F22" s="29" t="s">
        <v>931</v>
      </c>
      <c r="G22" s="29" t="s">
        <v>22</v>
      </c>
      <c r="H22" s="29" t="s">
        <v>36</v>
      </c>
      <c r="I22" s="176" t="s">
        <v>1022</v>
      </c>
      <c r="J22" s="176" t="s">
        <v>1053</v>
      </c>
      <c r="K22" s="199">
        <v>3</v>
      </c>
      <c r="L22" s="199">
        <v>10</v>
      </c>
      <c r="M22" s="175">
        <v>0.5</v>
      </c>
      <c r="N22" s="200"/>
      <c r="O22" s="22"/>
      <c r="P22" s="22"/>
      <c r="Q22" s="22"/>
      <c r="R22" s="22"/>
      <c r="S22" s="22"/>
      <c r="T22" s="22"/>
      <c r="U22" s="22"/>
      <c r="V22" s="22"/>
      <c r="W22" s="22"/>
      <c r="X22" s="22"/>
      <c r="Y22" s="22"/>
      <c r="Z22" s="22"/>
      <c r="AA22" s="22"/>
    </row>
    <row r="23" spans="1:27" s="49" customFormat="1" ht="25.05" customHeight="1" x14ac:dyDescent="0.3">
      <c r="A23" s="28"/>
      <c r="B23" s="139" t="s">
        <v>1051</v>
      </c>
      <c r="C23" s="51" t="s">
        <v>652</v>
      </c>
      <c r="D23" s="38" t="s">
        <v>1049</v>
      </c>
      <c r="E23" s="29"/>
      <c r="F23" s="29" t="s">
        <v>931</v>
      </c>
      <c r="G23" s="29" t="s">
        <v>22</v>
      </c>
      <c r="H23" s="29" t="s">
        <v>36</v>
      </c>
      <c r="I23" s="176" t="s">
        <v>1022</v>
      </c>
      <c r="J23" s="176" t="s">
        <v>1054</v>
      </c>
      <c r="K23" s="199">
        <v>31</v>
      </c>
      <c r="L23" s="199">
        <v>10</v>
      </c>
      <c r="M23" s="175">
        <v>0.5</v>
      </c>
      <c r="N23" s="200"/>
      <c r="O23" s="22"/>
      <c r="P23" s="22"/>
      <c r="Q23" s="22"/>
      <c r="R23" s="22"/>
      <c r="S23" s="22"/>
      <c r="T23" s="22"/>
      <c r="U23" s="22"/>
      <c r="V23" s="22"/>
      <c r="W23" s="22"/>
      <c r="X23" s="22"/>
      <c r="Y23" s="22"/>
      <c r="Z23" s="22"/>
      <c r="AA23" s="22"/>
    </row>
    <row r="24" spans="1:27" s="49" customFormat="1" ht="25.05" customHeight="1" x14ac:dyDescent="0.3">
      <c r="A24" s="28"/>
      <c r="B24" s="139" t="s">
        <v>1052</v>
      </c>
      <c r="C24" s="51" t="s">
        <v>652</v>
      </c>
      <c r="D24" s="38" t="s">
        <v>1049</v>
      </c>
      <c r="E24" s="29"/>
      <c r="F24" s="29" t="s">
        <v>931</v>
      </c>
      <c r="G24" s="29" t="s">
        <v>22</v>
      </c>
      <c r="H24" s="29" t="s">
        <v>36</v>
      </c>
      <c r="I24" s="176" t="s">
        <v>1022</v>
      </c>
      <c r="J24" s="176" t="s">
        <v>1055</v>
      </c>
      <c r="K24" s="199">
        <v>58</v>
      </c>
      <c r="L24" s="199">
        <v>10</v>
      </c>
      <c r="M24" s="175">
        <v>0.5</v>
      </c>
      <c r="N24" s="200"/>
      <c r="O24" s="22"/>
      <c r="P24" s="22"/>
      <c r="Q24" s="22"/>
      <c r="R24" s="22"/>
      <c r="S24" s="22"/>
      <c r="T24" s="22"/>
      <c r="U24" s="22"/>
      <c r="V24" s="22"/>
      <c r="W24" s="22"/>
      <c r="X24" s="22"/>
      <c r="Y24" s="22"/>
      <c r="Z24" s="22"/>
      <c r="AA24" s="22"/>
    </row>
  </sheetData>
  <autoFilter ref="A12:N15" xr:uid="{1F25BDA7-727E-4AD9-8529-5B2547CA47ED}">
    <sortState xmlns:xlrd2="http://schemas.microsoft.com/office/spreadsheetml/2017/richdata2" ref="A17:N68">
      <sortCondition sortBy="cellColor" ref="B12:B15" dxfId="147"/>
    </sortState>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4">
    <cfRule type="duplicateValues" dxfId="118" priority="307"/>
  </conditionalFormatting>
  <hyperlinks>
    <hyperlink ref="D7" r:id="rId1" display="mailto:hung.michael@spiderexpress.net" xr:uid="{7E4F2E3C-6579-47D2-9A06-5566C1E85BDE}"/>
  </hyperlinks>
  <pageMargins left="0.7" right="0.7" top="0.75" bottom="0.75" header="0" footer="0"/>
  <pageSetup scale="42" fitToHeight="0" orientation="landscape"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430C-DAE3-4437-8C4E-41876973A53F}">
  <sheetPr>
    <pageSetUpPr fitToPage="1"/>
  </sheetPr>
  <dimension ref="A1:AA28"/>
  <sheetViews>
    <sheetView showGridLines="0" zoomScale="55" zoomScaleNormal="55" workbookViewId="0">
      <selection activeCell="A25" sqref="A25:XFD2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6"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c r="B17" s="139" t="s">
        <v>1027</v>
      </c>
      <c r="C17" s="51" t="s">
        <v>652</v>
      </c>
      <c r="D17" s="38" t="s">
        <v>1036</v>
      </c>
      <c r="E17" s="29"/>
      <c r="F17" s="29" t="s">
        <v>39</v>
      </c>
      <c r="G17" s="29" t="s">
        <v>22</v>
      </c>
      <c r="H17" s="29" t="s">
        <v>36</v>
      </c>
      <c r="I17" s="176" t="s">
        <v>1022</v>
      </c>
      <c r="J17" s="176" t="s">
        <v>372</v>
      </c>
      <c r="K17" s="199"/>
      <c r="L17" s="199">
        <v>179</v>
      </c>
      <c r="M17" s="175">
        <v>1.74</v>
      </c>
      <c r="N17" s="200"/>
      <c r="O17" s="22"/>
      <c r="P17" s="22"/>
      <c r="Q17" s="22"/>
      <c r="R17" s="22"/>
      <c r="S17" s="22"/>
      <c r="T17" s="22"/>
      <c r="U17" s="22"/>
      <c r="V17" s="22"/>
      <c r="W17" s="22"/>
      <c r="X17" s="22"/>
      <c r="Y17" s="22"/>
      <c r="Z17" s="22"/>
      <c r="AA17" s="22"/>
    </row>
    <row r="18" spans="1:27" s="49" customFormat="1" ht="25.05" customHeight="1" x14ac:dyDescent="0.3">
      <c r="A18" s="28"/>
      <c r="B18" s="139" t="s">
        <v>1028</v>
      </c>
      <c r="C18" s="51" t="s">
        <v>652</v>
      </c>
      <c r="D18" s="38" t="s">
        <v>1036</v>
      </c>
      <c r="E18" s="29"/>
      <c r="F18" s="29" t="s">
        <v>39</v>
      </c>
      <c r="G18" s="29" t="s">
        <v>22</v>
      </c>
      <c r="H18" s="29" t="s">
        <v>36</v>
      </c>
      <c r="I18" s="176" t="s">
        <v>1022</v>
      </c>
      <c r="J18" s="176" t="s">
        <v>558</v>
      </c>
      <c r="K18" s="199"/>
      <c r="L18" s="199">
        <v>627</v>
      </c>
      <c r="M18" s="175">
        <v>6.03</v>
      </c>
      <c r="N18" s="200"/>
      <c r="O18" s="22"/>
      <c r="P18" s="22"/>
      <c r="Q18" s="22"/>
      <c r="R18" s="22"/>
      <c r="S18" s="22"/>
      <c r="T18" s="22"/>
      <c r="U18" s="22"/>
      <c r="V18" s="22"/>
      <c r="W18" s="22"/>
      <c r="X18" s="22"/>
      <c r="Y18" s="22"/>
      <c r="Z18" s="22"/>
      <c r="AA18" s="22"/>
    </row>
    <row r="19" spans="1:27" s="49" customFormat="1" ht="25.05" customHeight="1" x14ac:dyDescent="0.3">
      <c r="A19" s="28"/>
      <c r="B19" s="139" t="s">
        <v>1029</v>
      </c>
      <c r="C19" s="51" t="s">
        <v>652</v>
      </c>
      <c r="D19" s="38" t="s">
        <v>1036</v>
      </c>
      <c r="E19" s="29"/>
      <c r="F19" s="29" t="s">
        <v>39</v>
      </c>
      <c r="G19" s="29" t="s">
        <v>22</v>
      </c>
      <c r="H19" s="29" t="s">
        <v>36</v>
      </c>
      <c r="I19" s="176" t="s">
        <v>1022</v>
      </c>
      <c r="J19" s="176" t="s">
        <v>515</v>
      </c>
      <c r="K19" s="199"/>
      <c r="L19" s="199">
        <v>812</v>
      </c>
      <c r="M19" s="175">
        <v>7.24</v>
      </c>
      <c r="N19" s="200"/>
      <c r="O19" s="22"/>
      <c r="P19" s="22"/>
      <c r="Q19" s="22"/>
      <c r="R19" s="22"/>
      <c r="S19" s="22"/>
      <c r="T19" s="22"/>
      <c r="U19" s="22"/>
      <c r="V19" s="22"/>
      <c r="W19" s="22"/>
      <c r="X19" s="22"/>
      <c r="Y19" s="22"/>
      <c r="Z19" s="22"/>
      <c r="AA19" s="22"/>
    </row>
    <row r="20" spans="1:27" s="49" customFormat="1" ht="25.05" customHeight="1" x14ac:dyDescent="0.3">
      <c r="A20" s="28"/>
      <c r="B20" s="139" t="s">
        <v>1030</v>
      </c>
      <c r="C20" s="51" t="s">
        <v>652</v>
      </c>
      <c r="D20" s="38" t="s">
        <v>1036</v>
      </c>
      <c r="E20" s="29"/>
      <c r="F20" s="29" t="s">
        <v>39</v>
      </c>
      <c r="G20" s="29" t="s">
        <v>22</v>
      </c>
      <c r="H20" s="29" t="s">
        <v>36</v>
      </c>
      <c r="I20" s="176" t="s">
        <v>1022</v>
      </c>
      <c r="J20" s="176" t="s">
        <v>551</v>
      </c>
      <c r="K20" s="199"/>
      <c r="L20" s="199">
        <v>1045</v>
      </c>
      <c r="M20" s="175">
        <v>10.26</v>
      </c>
      <c r="N20" s="200"/>
      <c r="O20" s="22"/>
      <c r="P20" s="22"/>
      <c r="Q20" s="22"/>
      <c r="R20" s="22"/>
      <c r="S20" s="22"/>
      <c r="T20" s="22"/>
      <c r="U20" s="22"/>
      <c r="V20" s="22"/>
      <c r="W20" s="22"/>
      <c r="X20" s="22"/>
      <c r="Y20" s="22"/>
      <c r="Z20" s="22"/>
      <c r="AA20" s="22"/>
    </row>
    <row r="21" spans="1:27" s="49" customFormat="1" ht="25.05" customHeight="1" x14ac:dyDescent="0.3">
      <c r="A21" s="28"/>
      <c r="B21" s="139" t="s">
        <v>1031</v>
      </c>
      <c r="C21" s="51" t="s">
        <v>652</v>
      </c>
      <c r="D21" s="38" t="s">
        <v>1036</v>
      </c>
      <c r="E21" s="29"/>
      <c r="F21" s="29" t="s">
        <v>39</v>
      </c>
      <c r="G21" s="29" t="s">
        <v>22</v>
      </c>
      <c r="H21" s="29" t="s">
        <v>36</v>
      </c>
      <c r="I21" s="176" t="s">
        <v>1022</v>
      </c>
      <c r="J21" s="176" t="s">
        <v>550</v>
      </c>
      <c r="K21" s="199"/>
      <c r="L21" s="199">
        <v>564</v>
      </c>
      <c r="M21" s="175">
        <v>5.16</v>
      </c>
      <c r="N21" s="200"/>
      <c r="O21" s="22"/>
      <c r="P21" s="22"/>
      <c r="Q21" s="22"/>
      <c r="R21" s="22"/>
      <c r="S21" s="22"/>
      <c r="T21" s="22"/>
      <c r="U21" s="22"/>
      <c r="V21" s="22"/>
      <c r="W21" s="22"/>
      <c r="X21" s="22"/>
      <c r="Y21" s="22"/>
      <c r="Z21" s="22"/>
      <c r="AA21" s="22"/>
    </row>
    <row r="22" spans="1:27" s="49" customFormat="1" ht="25.05" customHeight="1" x14ac:dyDescent="0.3">
      <c r="A22" s="28"/>
      <c r="B22" s="139" t="s">
        <v>1032</v>
      </c>
      <c r="C22" s="51" t="s">
        <v>652</v>
      </c>
      <c r="D22" s="38" t="s">
        <v>1036</v>
      </c>
      <c r="E22" s="29"/>
      <c r="F22" s="29" t="s">
        <v>39</v>
      </c>
      <c r="G22" s="29" t="s">
        <v>22</v>
      </c>
      <c r="H22" s="29" t="s">
        <v>36</v>
      </c>
      <c r="I22" s="176" t="s">
        <v>1022</v>
      </c>
      <c r="J22" s="176" t="s">
        <v>1035</v>
      </c>
      <c r="K22" s="199"/>
      <c r="L22" s="199">
        <v>130</v>
      </c>
      <c r="M22" s="175">
        <v>1.03</v>
      </c>
      <c r="N22" s="200"/>
      <c r="O22" s="22"/>
      <c r="P22" s="22"/>
      <c r="Q22" s="22"/>
      <c r="R22" s="22"/>
      <c r="S22" s="22"/>
      <c r="T22" s="22"/>
      <c r="U22" s="22"/>
      <c r="V22" s="22"/>
      <c r="W22" s="22"/>
      <c r="X22" s="22"/>
      <c r="Y22" s="22"/>
      <c r="Z22" s="22"/>
      <c r="AA22" s="22"/>
    </row>
    <row r="23" spans="1:27" s="49" customFormat="1" ht="24.6" customHeight="1" x14ac:dyDescent="0.3">
      <c r="A23" s="28"/>
      <c r="B23" s="139" t="s">
        <v>1033</v>
      </c>
      <c r="C23" s="51" t="s">
        <v>652</v>
      </c>
      <c r="D23" s="38" t="s">
        <v>1036</v>
      </c>
      <c r="E23" s="29"/>
      <c r="F23" s="29" t="s">
        <v>39</v>
      </c>
      <c r="G23" s="29" t="s">
        <v>22</v>
      </c>
      <c r="H23" s="29" t="s">
        <v>36</v>
      </c>
      <c r="I23" s="176" t="s">
        <v>1022</v>
      </c>
      <c r="J23" s="176" t="s">
        <v>151</v>
      </c>
      <c r="K23" s="199"/>
      <c r="L23" s="199">
        <v>906</v>
      </c>
      <c r="M23" s="175">
        <v>8.2899999999999991</v>
      </c>
      <c r="N23" s="200"/>
      <c r="O23" s="22"/>
      <c r="P23" s="22"/>
      <c r="Q23" s="22"/>
      <c r="R23" s="22"/>
      <c r="S23" s="22"/>
      <c r="T23" s="22"/>
      <c r="U23" s="22"/>
      <c r="V23" s="22"/>
      <c r="W23" s="22"/>
      <c r="X23" s="22"/>
      <c r="Y23" s="22"/>
      <c r="Z23" s="22"/>
      <c r="AA23" s="22"/>
    </row>
    <row r="24" spans="1:27" s="49" customFormat="1" ht="25.05" customHeight="1" x14ac:dyDescent="0.3">
      <c r="A24" s="28"/>
      <c r="B24" s="139" t="s">
        <v>1034</v>
      </c>
      <c r="C24" s="51" t="s">
        <v>652</v>
      </c>
      <c r="D24" s="38" t="s">
        <v>1036</v>
      </c>
      <c r="E24" s="29"/>
      <c r="F24" s="29" t="s">
        <v>39</v>
      </c>
      <c r="G24" s="29" t="s">
        <v>22</v>
      </c>
      <c r="H24" s="29" t="s">
        <v>36</v>
      </c>
      <c r="I24" s="176" t="s">
        <v>1022</v>
      </c>
      <c r="J24" s="176" t="s">
        <v>477</v>
      </c>
      <c r="K24" s="199"/>
      <c r="L24" s="199">
        <v>387</v>
      </c>
      <c r="M24" s="175">
        <v>3.42</v>
      </c>
      <c r="N24" s="200"/>
      <c r="O24" s="22"/>
      <c r="P24" s="22"/>
      <c r="Q24" s="22"/>
      <c r="R24" s="22"/>
      <c r="S24" s="22"/>
      <c r="T24" s="22"/>
      <c r="U24" s="22"/>
      <c r="V24" s="22"/>
      <c r="W24" s="22"/>
      <c r="X24" s="22"/>
      <c r="Y24" s="22"/>
      <c r="Z24" s="22"/>
      <c r="AA24" s="22"/>
    </row>
    <row r="25" spans="1:27" s="71" customFormat="1" ht="25.05" customHeight="1" x14ac:dyDescent="0.3">
      <c r="A25" s="65"/>
      <c r="B25" s="141" t="s">
        <v>1037</v>
      </c>
      <c r="C25" s="66" t="s">
        <v>652</v>
      </c>
      <c r="D25" s="67" t="s">
        <v>1036</v>
      </c>
      <c r="E25" s="61"/>
      <c r="F25" s="61" t="s">
        <v>931</v>
      </c>
      <c r="G25" s="61" t="s">
        <v>22</v>
      </c>
      <c r="H25" s="61" t="s">
        <v>36</v>
      </c>
      <c r="I25" s="177" t="s">
        <v>1022</v>
      </c>
      <c r="J25" s="177" t="s">
        <v>1041</v>
      </c>
      <c r="K25" s="201">
        <v>25</v>
      </c>
      <c r="L25" s="201">
        <v>5</v>
      </c>
      <c r="M25" s="179">
        <v>0.5</v>
      </c>
      <c r="N25" s="196"/>
      <c r="O25" s="70"/>
      <c r="P25" s="70"/>
      <c r="Q25" s="70"/>
      <c r="R25" s="70"/>
      <c r="S25" s="70"/>
      <c r="T25" s="70"/>
      <c r="U25" s="70"/>
      <c r="V25" s="70"/>
      <c r="W25" s="70"/>
      <c r="X25" s="70"/>
      <c r="Y25" s="70"/>
      <c r="Z25" s="70"/>
      <c r="AA25" s="70"/>
    </row>
    <row r="26" spans="1:27" s="71" customFormat="1" ht="25.05" customHeight="1" x14ac:dyDescent="0.3">
      <c r="A26" s="65"/>
      <c r="B26" s="141" t="s">
        <v>1038</v>
      </c>
      <c r="C26" s="66" t="s">
        <v>652</v>
      </c>
      <c r="D26" s="67" t="s">
        <v>1036</v>
      </c>
      <c r="E26" s="61"/>
      <c r="F26" s="61" t="s">
        <v>931</v>
      </c>
      <c r="G26" s="61" t="s">
        <v>22</v>
      </c>
      <c r="H26" s="61" t="s">
        <v>36</v>
      </c>
      <c r="I26" s="177" t="s">
        <v>1022</v>
      </c>
      <c r="J26" s="177" t="s">
        <v>1042</v>
      </c>
      <c r="K26" s="201">
        <v>50</v>
      </c>
      <c r="L26" s="201">
        <v>5</v>
      </c>
      <c r="M26" s="179">
        <v>0.5</v>
      </c>
      <c r="N26" s="196"/>
      <c r="O26" s="70"/>
      <c r="P26" s="70"/>
      <c r="Q26" s="70"/>
      <c r="R26" s="70"/>
      <c r="S26" s="70"/>
      <c r="T26" s="70"/>
      <c r="U26" s="70"/>
      <c r="V26" s="70"/>
      <c r="W26" s="70"/>
      <c r="X26" s="70"/>
      <c r="Y26" s="70"/>
      <c r="Z26" s="70"/>
      <c r="AA26" s="70"/>
    </row>
    <row r="27" spans="1:27" s="71" customFormat="1" ht="25.05" customHeight="1" x14ac:dyDescent="0.3">
      <c r="A27" s="65"/>
      <c r="B27" s="141" t="s">
        <v>1039</v>
      </c>
      <c r="C27" s="66" t="s">
        <v>652</v>
      </c>
      <c r="D27" s="67" t="s">
        <v>1036</v>
      </c>
      <c r="E27" s="61"/>
      <c r="F27" s="61" t="s">
        <v>931</v>
      </c>
      <c r="G27" s="61" t="s">
        <v>22</v>
      </c>
      <c r="H27" s="61" t="s">
        <v>36</v>
      </c>
      <c r="I27" s="177" t="s">
        <v>1022</v>
      </c>
      <c r="J27" s="177" t="s">
        <v>1043</v>
      </c>
      <c r="K27" s="201">
        <v>30</v>
      </c>
      <c r="L27" s="201">
        <v>5</v>
      </c>
      <c r="M27" s="179">
        <v>0.5</v>
      </c>
      <c r="N27" s="196"/>
      <c r="O27" s="70"/>
      <c r="P27" s="70"/>
      <c r="Q27" s="70"/>
      <c r="R27" s="70"/>
      <c r="S27" s="70"/>
      <c r="T27" s="70"/>
      <c r="U27" s="70"/>
      <c r="V27" s="70"/>
      <c r="W27" s="70"/>
      <c r="X27" s="70"/>
      <c r="Y27" s="70"/>
      <c r="Z27" s="70"/>
      <c r="AA27" s="70"/>
    </row>
    <row r="28" spans="1:27" s="71" customFormat="1" ht="25.05" customHeight="1" x14ac:dyDescent="0.3">
      <c r="A28" s="65"/>
      <c r="B28" s="141" t="s">
        <v>1040</v>
      </c>
      <c r="C28" s="66" t="s">
        <v>652</v>
      </c>
      <c r="D28" s="67" t="s">
        <v>1036</v>
      </c>
      <c r="E28" s="61"/>
      <c r="F28" s="61" t="s">
        <v>39</v>
      </c>
      <c r="G28" s="61" t="s">
        <v>22</v>
      </c>
      <c r="H28" s="61" t="s">
        <v>36</v>
      </c>
      <c r="I28" s="177" t="s">
        <v>1022</v>
      </c>
      <c r="J28" s="177" t="s">
        <v>190</v>
      </c>
      <c r="K28" s="201"/>
      <c r="L28" s="201">
        <v>873</v>
      </c>
      <c r="M28" s="179">
        <v>7.73</v>
      </c>
      <c r="N28" s="196"/>
      <c r="O28" s="70"/>
      <c r="P28" s="70"/>
      <c r="Q28" s="70"/>
      <c r="R28" s="70"/>
      <c r="S28" s="70"/>
      <c r="T28" s="70"/>
      <c r="U28" s="70"/>
      <c r="V28" s="70"/>
      <c r="W28" s="70"/>
      <c r="X28" s="70"/>
      <c r="Y28" s="70"/>
      <c r="Z28" s="70"/>
      <c r="AA28" s="70"/>
    </row>
  </sheetData>
  <autoFilter ref="A12:N15" xr:uid="{1F25BDA7-727E-4AD9-8529-5B2547CA47ED}">
    <sortState xmlns:xlrd2="http://schemas.microsoft.com/office/spreadsheetml/2017/richdata2" ref="A17:N68">
      <sortCondition sortBy="cellColor" ref="B12:B15" dxfId="146"/>
    </sortState>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8">
    <cfRule type="duplicateValues" dxfId="117" priority="1"/>
  </conditionalFormatting>
  <hyperlinks>
    <hyperlink ref="D7" r:id="rId1" display="mailto:hung.michael@spiderexpress.net" xr:uid="{5A8804B0-56AE-4370-BE04-3C7C239E5753}"/>
  </hyperlinks>
  <pageMargins left="0.7" right="0.7" top="0.75" bottom="0.75" header="0" footer="0"/>
  <pageSetup scale="42" fitToHeight="0" orientation="landscape"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A9CBB-2941-436C-B117-C9809373D456}">
  <sheetPr>
    <pageSetUpPr fitToPage="1"/>
  </sheetPr>
  <dimension ref="A1:AA18"/>
  <sheetViews>
    <sheetView showGridLines="0" zoomScale="55" zoomScaleNormal="55" workbookViewId="0">
      <selection activeCell="K25" sqref="K25"/>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6"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c r="B17" s="139" t="s">
        <v>1020</v>
      </c>
      <c r="C17" s="51" t="s">
        <v>652</v>
      </c>
      <c r="D17" s="38"/>
      <c r="E17" s="29" t="s">
        <v>1026</v>
      </c>
      <c r="F17" s="29" t="s">
        <v>39</v>
      </c>
      <c r="G17" s="29" t="s">
        <v>22</v>
      </c>
      <c r="H17" s="29" t="s">
        <v>36</v>
      </c>
      <c r="I17" s="25" t="s">
        <v>1021</v>
      </c>
      <c r="J17" s="176" t="s">
        <v>1022</v>
      </c>
      <c r="K17" s="199">
        <v>3</v>
      </c>
      <c r="L17" s="199">
        <v>30</v>
      </c>
      <c r="M17" s="175">
        <v>0.3</v>
      </c>
      <c r="N17" s="200"/>
      <c r="O17" s="22"/>
      <c r="P17" s="22"/>
      <c r="Q17" s="22"/>
      <c r="R17" s="22"/>
      <c r="S17" s="22"/>
      <c r="T17" s="22"/>
      <c r="U17" s="22"/>
      <c r="V17" s="22"/>
      <c r="W17" s="22"/>
      <c r="X17" s="22"/>
      <c r="Y17" s="22"/>
      <c r="Z17" s="22"/>
      <c r="AA17" s="22"/>
    </row>
    <row r="18" spans="1:27" s="49" customFormat="1" ht="25.05" customHeight="1" x14ac:dyDescent="0.3">
      <c r="A18" s="28"/>
      <c r="B18" s="139" t="s">
        <v>1025</v>
      </c>
      <c r="C18" s="51" t="s">
        <v>652</v>
      </c>
      <c r="D18" s="38" t="s">
        <v>1023</v>
      </c>
      <c r="E18" s="29"/>
      <c r="F18" s="29" t="s">
        <v>39</v>
      </c>
      <c r="G18" s="29" t="s">
        <v>22</v>
      </c>
      <c r="H18" s="29" t="s">
        <v>36</v>
      </c>
      <c r="I18" s="25" t="s">
        <v>1022</v>
      </c>
      <c r="J18" s="176" t="s">
        <v>1024</v>
      </c>
      <c r="K18" s="199"/>
      <c r="L18" s="199">
        <v>200</v>
      </c>
      <c r="M18" s="175">
        <v>2</v>
      </c>
      <c r="N18" s="200"/>
      <c r="O18" s="22"/>
      <c r="P18" s="22"/>
      <c r="Q18" s="22"/>
      <c r="R18" s="22"/>
      <c r="S18" s="22"/>
      <c r="T18" s="22"/>
      <c r="U18" s="22"/>
      <c r="V18" s="22"/>
      <c r="W18" s="22"/>
      <c r="X18" s="22"/>
      <c r="Y18" s="22"/>
      <c r="Z18" s="22"/>
      <c r="AA18" s="22"/>
    </row>
  </sheetData>
  <autoFilter ref="A12:N15" xr:uid="{1F25BDA7-727E-4AD9-8529-5B2547CA47ED}">
    <sortState xmlns:xlrd2="http://schemas.microsoft.com/office/spreadsheetml/2017/richdata2" ref="A17:N68">
      <sortCondition sortBy="cellColor" ref="B12:B15" dxfId="145"/>
    </sortState>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8">
    <cfRule type="duplicateValues" dxfId="116" priority="1"/>
  </conditionalFormatting>
  <hyperlinks>
    <hyperlink ref="D7" r:id="rId1" display="mailto:hung.michael@spiderexpress.net" xr:uid="{85BAB464-A055-4373-9427-357C18858ACA}"/>
  </hyperlinks>
  <pageMargins left="0.7" right="0.7" top="0.75" bottom="0.75" header="0" footer="0"/>
  <pageSetup scale="42"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759C-8803-48BD-94BA-883C313D0848}">
  <sheetPr>
    <pageSetUpPr fitToPage="1"/>
  </sheetPr>
  <dimension ref="A1:AA17"/>
  <sheetViews>
    <sheetView showGridLines="0" topLeftCell="A9" zoomScale="55" zoomScaleNormal="55" workbookViewId="0">
      <selection activeCell="D17" sqref="D1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6"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c r="B17" s="139" t="s">
        <v>1016</v>
      </c>
      <c r="C17" s="51" t="s">
        <v>652</v>
      </c>
      <c r="D17" s="38" t="s">
        <v>1019</v>
      </c>
      <c r="E17" s="29"/>
      <c r="F17" s="29" t="s">
        <v>519</v>
      </c>
      <c r="G17" s="29" t="s">
        <v>22</v>
      </c>
      <c r="H17" s="29" t="s">
        <v>36</v>
      </c>
      <c r="I17" s="25" t="s">
        <v>1017</v>
      </c>
      <c r="J17" s="176" t="s">
        <v>1018</v>
      </c>
      <c r="K17" s="199"/>
      <c r="L17" s="199">
        <v>700</v>
      </c>
      <c r="M17" s="175">
        <v>7</v>
      </c>
      <c r="N17" s="200"/>
      <c r="O17" s="22"/>
      <c r="P17" s="22"/>
      <c r="Q17" s="22"/>
      <c r="R17" s="22"/>
      <c r="S17" s="22"/>
      <c r="T17" s="22"/>
      <c r="U17" s="22"/>
      <c r="V17" s="22"/>
      <c r="W17" s="22"/>
      <c r="X17" s="22"/>
      <c r="Y17" s="22"/>
      <c r="Z17" s="22"/>
      <c r="AA17" s="22"/>
    </row>
  </sheetData>
  <autoFilter ref="A12:N15" xr:uid="{1F25BDA7-727E-4AD9-8529-5B2547CA47ED}">
    <sortState xmlns:xlrd2="http://schemas.microsoft.com/office/spreadsheetml/2017/richdata2" ref="A17:N68">
      <sortCondition sortBy="cellColor" ref="B12:B15" dxfId="144"/>
    </sortState>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7">
    <cfRule type="duplicateValues" dxfId="115" priority="306"/>
  </conditionalFormatting>
  <hyperlinks>
    <hyperlink ref="D7" r:id="rId1" display="mailto:hung.michael@spiderexpress.net" xr:uid="{B1F0298E-C8E3-4BD9-9075-C705B70A3995}"/>
  </hyperlinks>
  <pageMargins left="0.7" right="0.7" top="0.75" bottom="0.75" header="0" footer="0"/>
  <pageSetup scale="42"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5DFF-EF7A-4478-8DA5-4D2DA32AE9E1}">
  <sheetPr>
    <pageSetUpPr fitToPage="1"/>
  </sheetPr>
  <dimension ref="A1:AA29"/>
  <sheetViews>
    <sheetView showGridLines="0" topLeftCell="A9" zoomScale="55" zoomScaleNormal="55" workbookViewId="0">
      <selection activeCell="G29" sqref="G29:H2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16"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195" customFormat="1" ht="25.05" customHeight="1" x14ac:dyDescent="0.3">
      <c r="A17" s="43"/>
      <c r="B17" s="198" t="s">
        <v>986</v>
      </c>
      <c r="C17" s="51" t="s">
        <v>652</v>
      </c>
      <c r="D17" s="41"/>
      <c r="E17" s="41"/>
      <c r="F17" s="40" t="s">
        <v>124</v>
      </c>
      <c r="G17" s="29" t="s">
        <v>22</v>
      </c>
      <c r="H17" s="29" t="s">
        <v>36</v>
      </c>
      <c r="I17" s="25" t="s">
        <v>540</v>
      </c>
      <c r="J17" s="40" t="s">
        <v>999</v>
      </c>
      <c r="K17" s="41">
        <v>13.25</v>
      </c>
      <c r="L17" s="41">
        <v>13.25</v>
      </c>
      <c r="M17" s="41">
        <v>9.766575000000001E-2</v>
      </c>
      <c r="N17" s="41"/>
      <c r="O17" s="194"/>
      <c r="P17" s="194"/>
      <c r="Q17" s="194"/>
      <c r="R17" s="194"/>
      <c r="S17" s="194"/>
      <c r="T17" s="194"/>
      <c r="U17" s="194"/>
      <c r="V17" s="194"/>
      <c r="W17" s="194"/>
      <c r="X17" s="194"/>
      <c r="Y17" s="194"/>
      <c r="Z17" s="194"/>
      <c r="AA17" s="194"/>
    </row>
    <row r="18" spans="1:27" s="195" customFormat="1" ht="25.05" customHeight="1" x14ac:dyDescent="0.3">
      <c r="A18" s="28">
        <f t="shared" ref="A18:A27" ca="1" si="1">TODAY()</f>
        <v>46246</v>
      </c>
      <c r="B18" s="198" t="s">
        <v>987</v>
      </c>
      <c r="C18" s="51" t="s">
        <v>652</v>
      </c>
      <c r="D18" s="41"/>
      <c r="E18" s="41"/>
      <c r="F18" s="40" t="s">
        <v>124</v>
      </c>
      <c r="G18" s="29" t="s">
        <v>22</v>
      </c>
      <c r="H18" s="29" t="s">
        <v>36</v>
      </c>
      <c r="I18" s="25" t="s">
        <v>540</v>
      </c>
      <c r="J18" s="40" t="s">
        <v>1000</v>
      </c>
      <c r="K18" s="41">
        <v>43</v>
      </c>
      <c r="L18" s="41">
        <v>43</v>
      </c>
      <c r="M18" s="41">
        <v>0.31695300000000004</v>
      </c>
      <c r="N18" s="41"/>
      <c r="O18" s="194"/>
      <c r="P18" s="194"/>
      <c r="Q18" s="194"/>
      <c r="R18" s="194"/>
      <c r="S18" s="194"/>
      <c r="T18" s="194"/>
      <c r="U18" s="194"/>
      <c r="V18" s="194"/>
      <c r="W18" s="194"/>
      <c r="X18" s="194"/>
      <c r="Y18" s="194"/>
      <c r="Z18" s="194"/>
      <c r="AA18" s="194"/>
    </row>
    <row r="19" spans="1:27" s="195" customFormat="1" ht="25.05" customHeight="1" x14ac:dyDescent="0.3">
      <c r="A19" s="28">
        <f t="shared" ca="1" si="1"/>
        <v>46246</v>
      </c>
      <c r="B19" s="198" t="s">
        <v>988</v>
      </c>
      <c r="C19" s="51" t="s">
        <v>652</v>
      </c>
      <c r="D19" s="41"/>
      <c r="E19" s="41"/>
      <c r="F19" s="40" t="s">
        <v>124</v>
      </c>
      <c r="G19" s="29" t="s">
        <v>22</v>
      </c>
      <c r="H19" s="29" t="s">
        <v>36</v>
      </c>
      <c r="I19" s="25" t="s">
        <v>540</v>
      </c>
      <c r="J19" s="40" t="s">
        <v>1001</v>
      </c>
      <c r="K19" s="41">
        <v>49.75</v>
      </c>
      <c r="L19" s="41">
        <v>49.75</v>
      </c>
      <c r="M19" s="41">
        <v>0.36670725000000004</v>
      </c>
      <c r="N19" s="41"/>
      <c r="O19" s="194"/>
      <c r="P19" s="194"/>
      <c r="Q19" s="194"/>
      <c r="R19" s="194"/>
      <c r="S19" s="194"/>
      <c r="T19" s="194"/>
      <c r="U19" s="194"/>
      <c r="V19" s="194"/>
      <c r="W19" s="194"/>
      <c r="X19" s="194"/>
      <c r="Y19" s="194"/>
      <c r="Z19" s="194"/>
      <c r="AA19" s="194"/>
    </row>
    <row r="20" spans="1:27" s="195" customFormat="1" ht="25.05" customHeight="1" x14ac:dyDescent="0.3">
      <c r="A20" s="28">
        <f t="shared" ca="1" si="1"/>
        <v>46246</v>
      </c>
      <c r="B20" s="198" t="s">
        <v>989</v>
      </c>
      <c r="C20" s="51" t="s">
        <v>652</v>
      </c>
      <c r="D20" s="41"/>
      <c r="E20" s="41"/>
      <c r="F20" s="40" t="s">
        <v>124</v>
      </c>
      <c r="G20" s="29" t="s">
        <v>22</v>
      </c>
      <c r="H20" s="29" t="s">
        <v>36</v>
      </c>
      <c r="I20" s="25" t="s">
        <v>540</v>
      </c>
      <c r="J20" s="40" t="s">
        <v>1002</v>
      </c>
      <c r="K20" s="41">
        <v>19.25</v>
      </c>
      <c r="L20" s="41">
        <v>19.25</v>
      </c>
      <c r="M20" s="41">
        <v>0.14189175000000004</v>
      </c>
      <c r="N20" s="41"/>
      <c r="O20" s="194"/>
      <c r="P20" s="194"/>
      <c r="Q20" s="194"/>
      <c r="R20" s="194"/>
      <c r="S20" s="194"/>
      <c r="T20" s="194"/>
      <c r="U20" s="194"/>
      <c r="V20" s="194"/>
      <c r="W20" s="194"/>
      <c r="X20" s="194"/>
      <c r="Y20" s="194"/>
      <c r="Z20" s="194"/>
      <c r="AA20" s="194"/>
    </row>
    <row r="21" spans="1:27" s="195" customFormat="1" ht="25.05" customHeight="1" x14ac:dyDescent="0.3">
      <c r="A21" s="28">
        <f t="shared" ca="1" si="1"/>
        <v>46246</v>
      </c>
      <c r="B21" s="198" t="s">
        <v>990</v>
      </c>
      <c r="C21" s="51" t="s">
        <v>652</v>
      </c>
      <c r="D21" s="41"/>
      <c r="E21" s="41"/>
      <c r="F21" s="40" t="s">
        <v>124</v>
      </c>
      <c r="G21" s="29" t="s">
        <v>22</v>
      </c>
      <c r="H21" s="29" t="s">
        <v>36</v>
      </c>
      <c r="I21" s="25" t="s">
        <v>540</v>
      </c>
      <c r="J21" s="40" t="s">
        <v>1003</v>
      </c>
      <c r="K21" s="41">
        <v>38</v>
      </c>
      <c r="L21" s="41">
        <v>38</v>
      </c>
      <c r="M21" s="41">
        <v>0.28009800000000001</v>
      </c>
      <c r="N21" s="41"/>
      <c r="O21" s="194"/>
      <c r="P21" s="194"/>
      <c r="Q21" s="194"/>
      <c r="R21" s="194"/>
      <c r="S21" s="194"/>
      <c r="T21" s="194"/>
      <c r="U21" s="194"/>
      <c r="V21" s="194"/>
      <c r="W21" s="194"/>
      <c r="X21" s="194"/>
      <c r="Y21" s="194"/>
      <c r="Z21" s="194"/>
      <c r="AA21" s="194"/>
    </row>
    <row r="22" spans="1:27" s="195" customFormat="1" ht="25.05" customHeight="1" x14ac:dyDescent="0.3">
      <c r="A22" s="28">
        <f t="shared" ca="1" si="1"/>
        <v>46246</v>
      </c>
      <c r="B22" s="198" t="s">
        <v>991</v>
      </c>
      <c r="C22" s="51" t="s">
        <v>652</v>
      </c>
      <c r="D22" s="41"/>
      <c r="E22" s="41"/>
      <c r="F22" s="40" t="s">
        <v>124</v>
      </c>
      <c r="G22" s="29" t="s">
        <v>22</v>
      </c>
      <c r="H22" s="29" t="s">
        <v>36</v>
      </c>
      <c r="I22" s="25" t="s">
        <v>540</v>
      </c>
      <c r="J22" s="40" t="s">
        <v>1004</v>
      </c>
      <c r="K22" s="41">
        <v>21</v>
      </c>
      <c r="L22" s="41">
        <v>16</v>
      </c>
      <c r="M22" s="41">
        <v>0.11793600000000003</v>
      </c>
      <c r="N22" s="41"/>
      <c r="O22" s="194"/>
      <c r="P22" s="194"/>
      <c r="Q22" s="194"/>
      <c r="R22" s="194"/>
      <c r="S22" s="194"/>
      <c r="T22" s="194"/>
      <c r="U22" s="194"/>
      <c r="V22" s="194"/>
      <c r="W22" s="194"/>
      <c r="X22" s="194"/>
      <c r="Y22" s="194"/>
      <c r="Z22" s="194"/>
      <c r="AA22" s="194"/>
    </row>
    <row r="23" spans="1:27" s="195" customFormat="1" ht="25.05" customHeight="1" x14ac:dyDescent="0.3">
      <c r="A23" s="28">
        <f t="shared" ca="1" si="1"/>
        <v>46246</v>
      </c>
      <c r="B23" s="198" t="s">
        <v>1006</v>
      </c>
      <c r="C23" s="51" t="s">
        <v>652</v>
      </c>
      <c r="D23" s="41"/>
      <c r="E23" s="41"/>
      <c r="F23" s="29" t="s">
        <v>216</v>
      </c>
      <c r="G23" s="29" t="s">
        <v>22</v>
      </c>
      <c r="H23" s="29" t="s">
        <v>36</v>
      </c>
      <c r="I23" s="25" t="s">
        <v>1007</v>
      </c>
      <c r="J23" s="40" t="s">
        <v>1008</v>
      </c>
      <c r="K23" s="41"/>
      <c r="L23" s="41"/>
      <c r="M23" s="41"/>
      <c r="N23" s="41"/>
      <c r="O23" s="194"/>
      <c r="P23" s="194"/>
      <c r="Q23" s="194"/>
      <c r="R23" s="194"/>
      <c r="S23" s="194"/>
      <c r="T23" s="194"/>
      <c r="U23" s="194"/>
      <c r="V23" s="194"/>
      <c r="W23" s="194"/>
      <c r="X23" s="194"/>
      <c r="Y23" s="194"/>
      <c r="Z23" s="194"/>
      <c r="AA23" s="194"/>
    </row>
    <row r="24" spans="1:27" s="195" customFormat="1" ht="25.05" customHeight="1" x14ac:dyDescent="0.3">
      <c r="A24" s="28">
        <f t="shared" ca="1" si="1"/>
        <v>46246</v>
      </c>
      <c r="B24" s="198" t="s">
        <v>1010</v>
      </c>
      <c r="C24" s="51" t="s">
        <v>652</v>
      </c>
      <c r="D24" s="41"/>
      <c r="E24" s="41"/>
      <c r="F24" s="40" t="s">
        <v>124</v>
      </c>
      <c r="G24" s="29" t="s">
        <v>22</v>
      </c>
      <c r="H24" s="29" t="s">
        <v>36</v>
      </c>
      <c r="I24" s="25" t="s">
        <v>1007</v>
      </c>
      <c r="J24" s="40" t="s">
        <v>992</v>
      </c>
      <c r="K24" s="197">
        <v>24.75</v>
      </c>
      <c r="L24" s="41">
        <v>24.75</v>
      </c>
      <c r="M24" s="41">
        <v>0.18243225000000005</v>
      </c>
      <c r="N24" s="41"/>
      <c r="O24" s="194"/>
      <c r="P24" s="194"/>
      <c r="Q24" s="194"/>
      <c r="R24" s="194"/>
      <c r="S24" s="194"/>
      <c r="T24" s="194"/>
      <c r="U24" s="194"/>
      <c r="V24" s="194"/>
      <c r="W24" s="194"/>
      <c r="X24" s="194"/>
      <c r="Y24" s="194"/>
      <c r="Z24" s="194"/>
      <c r="AA24" s="194"/>
    </row>
    <row r="25" spans="1:27" s="195" customFormat="1" ht="25.05" customHeight="1" x14ac:dyDescent="0.3">
      <c r="A25" s="28">
        <f t="shared" ca="1" si="1"/>
        <v>46246</v>
      </c>
      <c r="B25" s="198" t="s">
        <v>1011</v>
      </c>
      <c r="C25" s="51" t="s">
        <v>652</v>
      </c>
      <c r="D25" s="41"/>
      <c r="E25" s="41"/>
      <c r="F25" s="40" t="s">
        <v>124</v>
      </c>
      <c r="G25" s="29" t="s">
        <v>22</v>
      </c>
      <c r="H25" s="29" t="s">
        <v>36</v>
      </c>
      <c r="I25" s="25" t="s">
        <v>1007</v>
      </c>
      <c r="J25" s="40" t="s">
        <v>993</v>
      </c>
      <c r="K25" s="197">
        <v>17.5</v>
      </c>
      <c r="L25" s="41">
        <v>17.5</v>
      </c>
      <c r="M25" s="41">
        <v>0.12899250000000001</v>
      </c>
      <c r="N25" s="41"/>
      <c r="O25" s="194"/>
      <c r="P25" s="194"/>
      <c r="Q25" s="194"/>
      <c r="R25" s="194"/>
      <c r="S25" s="194"/>
      <c r="T25" s="194"/>
      <c r="U25" s="194"/>
      <c r="V25" s="194"/>
      <c r="W25" s="194"/>
      <c r="X25" s="194"/>
      <c r="Y25" s="194"/>
      <c r="Z25" s="194"/>
      <c r="AA25" s="194"/>
    </row>
    <row r="26" spans="1:27" s="195" customFormat="1" ht="25.05" customHeight="1" x14ac:dyDescent="0.3">
      <c r="A26" s="28">
        <f t="shared" ca="1" si="1"/>
        <v>46246</v>
      </c>
      <c r="B26" s="198" t="s">
        <v>1012</v>
      </c>
      <c r="C26" s="51" t="s">
        <v>652</v>
      </c>
      <c r="D26" s="41"/>
      <c r="E26" s="41"/>
      <c r="F26" s="40" t="s">
        <v>124</v>
      </c>
      <c r="G26" s="29" t="s">
        <v>22</v>
      </c>
      <c r="H26" s="29" t="s">
        <v>36</v>
      </c>
      <c r="I26" s="25" t="s">
        <v>1007</v>
      </c>
      <c r="J26" s="40" t="s">
        <v>994</v>
      </c>
      <c r="K26" s="197">
        <v>1</v>
      </c>
      <c r="L26" s="41">
        <v>1</v>
      </c>
      <c r="M26" s="41">
        <v>7.3710000000000017E-3</v>
      </c>
      <c r="N26" s="41"/>
      <c r="O26" s="194"/>
      <c r="P26" s="194"/>
      <c r="Q26" s="194"/>
      <c r="R26" s="194"/>
      <c r="S26" s="194"/>
      <c r="T26" s="194"/>
      <c r="U26" s="194"/>
      <c r="V26" s="194"/>
      <c r="W26" s="194"/>
      <c r="X26" s="194"/>
      <c r="Y26" s="194"/>
      <c r="Z26" s="194"/>
      <c r="AA26" s="194"/>
    </row>
    <row r="27" spans="1:27" s="195" customFormat="1" ht="25.05" customHeight="1" x14ac:dyDescent="0.3">
      <c r="A27" s="28">
        <f t="shared" ca="1" si="1"/>
        <v>46246</v>
      </c>
      <c r="B27" s="198" t="s">
        <v>1013</v>
      </c>
      <c r="C27" s="51" t="s">
        <v>652</v>
      </c>
      <c r="D27" s="41"/>
      <c r="E27" s="41"/>
      <c r="F27" s="40" t="s">
        <v>124</v>
      </c>
      <c r="G27" s="29" t="s">
        <v>22</v>
      </c>
      <c r="H27" s="29" t="s">
        <v>36</v>
      </c>
      <c r="I27" s="25" t="s">
        <v>1007</v>
      </c>
      <c r="J27" s="40" t="s">
        <v>995</v>
      </c>
      <c r="K27" s="197">
        <v>4</v>
      </c>
      <c r="L27" s="41">
        <v>4</v>
      </c>
      <c r="M27" s="41">
        <v>2.9484000000000007E-2</v>
      </c>
      <c r="N27" s="41"/>
      <c r="O27" s="194"/>
      <c r="P27" s="194"/>
      <c r="Q27" s="194"/>
      <c r="R27" s="194"/>
      <c r="S27" s="194"/>
      <c r="T27" s="194"/>
      <c r="U27" s="194"/>
      <c r="V27" s="194"/>
      <c r="W27" s="194"/>
      <c r="X27" s="194"/>
      <c r="Y27" s="194"/>
      <c r="Z27" s="194"/>
      <c r="AA27" s="194"/>
    </row>
    <row r="28" spans="1:27" s="49" customFormat="1" ht="25.05" customHeight="1" x14ac:dyDescent="0.3">
      <c r="A28" s="28">
        <f ca="1">TODAY()</f>
        <v>46246</v>
      </c>
      <c r="B28" s="139" t="s">
        <v>1014</v>
      </c>
      <c r="C28" s="51" t="s">
        <v>652</v>
      </c>
      <c r="D28" s="38"/>
      <c r="E28" s="29"/>
      <c r="F28" s="29" t="s">
        <v>931</v>
      </c>
      <c r="G28" s="29" t="s">
        <v>22</v>
      </c>
      <c r="H28" s="29" t="s">
        <v>36</v>
      </c>
      <c r="I28" s="25" t="s">
        <v>540</v>
      </c>
      <c r="J28" s="176" t="s">
        <v>1015</v>
      </c>
      <c r="K28" s="199">
        <v>16.5</v>
      </c>
      <c r="L28" s="199">
        <v>16.5</v>
      </c>
      <c r="M28" s="175">
        <v>0.12162150000000001</v>
      </c>
      <c r="N28" s="200"/>
      <c r="O28" s="22"/>
      <c r="P28" s="22"/>
      <c r="Q28" s="22"/>
      <c r="R28" s="22"/>
      <c r="S28" s="22"/>
      <c r="T28" s="22"/>
      <c r="U28" s="22"/>
      <c r="V28" s="22"/>
      <c r="W28" s="22"/>
      <c r="X28" s="22"/>
      <c r="Y28" s="22"/>
      <c r="Z28" s="22"/>
      <c r="AA28" s="22"/>
    </row>
    <row r="29" spans="1:27" s="49" customFormat="1" ht="25.05" customHeight="1" x14ac:dyDescent="0.3">
      <c r="A29" s="28"/>
      <c r="B29" s="139" t="s">
        <v>1016</v>
      </c>
      <c r="C29" s="51" t="s">
        <v>652</v>
      </c>
      <c r="D29" s="38"/>
      <c r="E29" s="29"/>
      <c r="F29" s="29" t="s">
        <v>519</v>
      </c>
      <c r="G29" s="29" t="s">
        <v>22</v>
      </c>
      <c r="H29" s="29" t="s">
        <v>36</v>
      </c>
      <c r="I29" s="25" t="s">
        <v>1017</v>
      </c>
      <c r="J29" s="176" t="s">
        <v>1018</v>
      </c>
      <c r="K29" s="199"/>
      <c r="L29" s="199">
        <v>700</v>
      </c>
      <c r="M29" s="175">
        <v>7</v>
      </c>
      <c r="N29" s="200"/>
      <c r="O29" s="22"/>
      <c r="P29" s="22"/>
      <c r="Q29" s="22"/>
      <c r="R29" s="22"/>
      <c r="S29" s="22"/>
      <c r="T29" s="22"/>
      <c r="U29" s="22"/>
      <c r="V29" s="22"/>
      <c r="W29" s="22"/>
      <c r="X29" s="22"/>
      <c r="Y29" s="22"/>
      <c r="Z29" s="22"/>
      <c r="AA29" s="22"/>
    </row>
  </sheetData>
  <autoFilter ref="A12:N15" xr:uid="{1F25BDA7-727E-4AD9-8529-5B2547CA47ED}">
    <sortState xmlns:xlrd2="http://schemas.microsoft.com/office/spreadsheetml/2017/richdata2" ref="A17:N68">
      <sortCondition sortBy="cellColor" ref="B12:B15" dxfId="143"/>
    </sortState>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9">
    <cfRule type="duplicateValues" dxfId="114" priority="305"/>
  </conditionalFormatting>
  <hyperlinks>
    <hyperlink ref="D7" r:id="rId1" display="mailto:hung.michael@spiderexpress.net" xr:uid="{42722AD2-BB88-4B5F-A7FA-2FA840A54416}"/>
  </hyperlinks>
  <pageMargins left="0.7" right="0.7" top="0.75" bottom="0.75" header="0" footer="0"/>
  <pageSetup scale="42"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34BF-438E-47D0-B764-B3C1E971CC7B}">
  <sheetPr>
    <pageSetUpPr fitToPage="1"/>
  </sheetPr>
  <dimension ref="A1:AA22"/>
  <sheetViews>
    <sheetView showGridLines="0" zoomScale="55" zoomScaleNormal="55" workbookViewId="0">
      <selection activeCell="G39" sqref="G3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 hidden="1" customHeight="1" x14ac:dyDescent="0.3">
      <c r="A14" s="28">
        <f t="shared" ref="A14:A22" ca="1" si="0">TODAY()</f>
        <v>46246</v>
      </c>
      <c r="B14" s="139" t="s">
        <v>982</v>
      </c>
      <c r="C14" s="51" t="s">
        <v>652</v>
      </c>
      <c r="D14" s="38" t="s">
        <v>122</v>
      </c>
      <c r="E14" s="29"/>
      <c r="F14" s="29" t="s">
        <v>39</v>
      </c>
      <c r="G14" s="29" t="s">
        <v>22</v>
      </c>
      <c r="H14" s="29" t="s">
        <v>36</v>
      </c>
      <c r="I14" s="25" t="s">
        <v>540</v>
      </c>
      <c r="J14" s="176" t="s">
        <v>558</v>
      </c>
      <c r="K14" s="174"/>
      <c r="L14" s="174">
        <v>182</v>
      </c>
      <c r="M14" s="175">
        <v>1.57</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983</v>
      </c>
      <c r="C15" s="51" t="s">
        <v>652</v>
      </c>
      <c r="D15" s="38" t="s">
        <v>122</v>
      </c>
      <c r="E15" s="29"/>
      <c r="F15" s="29" t="s">
        <v>39</v>
      </c>
      <c r="G15" s="29" t="s">
        <v>22</v>
      </c>
      <c r="H15" s="29" t="s">
        <v>36</v>
      </c>
      <c r="I15" s="25" t="s">
        <v>540</v>
      </c>
      <c r="J15" s="176" t="s">
        <v>515</v>
      </c>
      <c r="K15" s="174"/>
      <c r="L15" s="174">
        <v>106</v>
      </c>
      <c r="M15" s="175">
        <v>0.93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984</v>
      </c>
      <c r="C16" s="51" t="s">
        <v>652</v>
      </c>
      <c r="D16" s="38" t="s">
        <v>122</v>
      </c>
      <c r="E16" s="29"/>
      <c r="F16" s="29" t="s">
        <v>39</v>
      </c>
      <c r="G16" s="29" t="s">
        <v>22</v>
      </c>
      <c r="H16" s="29" t="s">
        <v>36</v>
      </c>
      <c r="I16" s="25" t="s">
        <v>540</v>
      </c>
      <c r="J16" s="176" t="s">
        <v>985</v>
      </c>
      <c r="K16" s="174"/>
      <c r="L16" s="174">
        <v>160</v>
      </c>
      <c r="M16" s="175">
        <v>1.33</v>
      </c>
      <c r="N16" s="140"/>
      <c r="O16" s="22"/>
      <c r="P16" s="22"/>
      <c r="Q16" s="22"/>
      <c r="R16" s="22"/>
      <c r="S16" s="22"/>
      <c r="T16" s="22"/>
      <c r="U16" s="22"/>
      <c r="V16" s="22"/>
      <c r="W16" s="22"/>
      <c r="X16" s="22"/>
      <c r="Y16" s="22"/>
      <c r="Z16" s="22"/>
      <c r="AA16" s="22"/>
    </row>
    <row r="17" spans="1:27" s="49" customFormat="1" ht="25.05" customHeight="1" x14ac:dyDescent="0.3">
      <c r="A17" s="28">
        <f t="shared" ca="1" si="0"/>
        <v>46246</v>
      </c>
      <c r="B17" s="139"/>
      <c r="C17" s="51" t="s">
        <v>652</v>
      </c>
      <c r="D17" s="38"/>
      <c r="E17" s="29"/>
      <c r="F17" s="29" t="s">
        <v>77</v>
      </c>
      <c r="G17" s="29" t="s">
        <v>22</v>
      </c>
      <c r="H17" s="29" t="s">
        <v>36</v>
      </c>
      <c r="I17" s="25" t="s">
        <v>1005</v>
      </c>
      <c r="J17" s="176"/>
      <c r="K17" s="174"/>
      <c r="L17" s="174"/>
      <c r="M17" s="175"/>
      <c r="N17" s="140"/>
      <c r="O17" s="22"/>
      <c r="P17" s="22"/>
      <c r="Q17" s="22"/>
      <c r="R17" s="22"/>
      <c r="S17" s="22"/>
      <c r="T17" s="22"/>
      <c r="U17" s="22"/>
      <c r="V17" s="22"/>
      <c r="W17" s="22"/>
      <c r="X17" s="22"/>
      <c r="Y17" s="22"/>
      <c r="Z17" s="22"/>
      <c r="AA17" s="22"/>
    </row>
    <row r="18" spans="1:27" s="49" customFormat="1" ht="25.05" customHeight="1" x14ac:dyDescent="0.3">
      <c r="A18" s="28">
        <f t="shared" ca="1" si="0"/>
        <v>46246</v>
      </c>
      <c r="B18" s="139"/>
      <c r="C18" s="51" t="s">
        <v>652</v>
      </c>
      <c r="D18" s="38"/>
      <c r="E18" s="29"/>
      <c r="F18" s="29" t="s">
        <v>77</v>
      </c>
      <c r="G18" s="29" t="s">
        <v>22</v>
      </c>
      <c r="H18" s="29" t="s">
        <v>36</v>
      </c>
      <c r="I18" s="25" t="s">
        <v>1005</v>
      </c>
      <c r="J18" s="176"/>
      <c r="K18" s="174"/>
      <c r="L18" s="174"/>
      <c r="M18" s="175"/>
      <c r="N18" s="140"/>
      <c r="O18" s="22"/>
      <c r="P18" s="22"/>
      <c r="Q18" s="22"/>
      <c r="R18" s="22"/>
      <c r="S18" s="22"/>
      <c r="T18" s="22"/>
      <c r="U18" s="22"/>
      <c r="V18" s="22"/>
      <c r="W18" s="22"/>
      <c r="X18" s="22"/>
      <c r="Y18" s="22"/>
      <c r="Z18" s="22"/>
      <c r="AA18" s="22"/>
    </row>
    <row r="19" spans="1:27" s="49" customFormat="1" ht="25.05" customHeight="1" x14ac:dyDescent="0.3">
      <c r="A19" s="28">
        <f t="shared" ca="1" si="0"/>
        <v>46246</v>
      </c>
      <c r="B19" s="139"/>
      <c r="C19" s="51" t="s">
        <v>652</v>
      </c>
      <c r="D19" s="38"/>
      <c r="E19" s="29"/>
      <c r="F19" s="29" t="s">
        <v>77</v>
      </c>
      <c r="G19" s="29" t="s">
        <v>22</v>
      </c>
      <c r="H19" s="29" t="s">
        <v>36</v>
      </c>
      <c r="I19" s="25" t="s">
        <v>1005</v>
      </c>
      <c r="J19" s="176"/>
      <c r="K19" s="174"/>
      <c r="L19" s="174"/>
      <c r="M19" s="175"/>
      <c r="N19" s="140"/>
      <c r="O19" s="22"/>
      <c r="P19" s="22"/>
      <c r="Q19" s="22"/>
      <c r="R19" s="22"/>
      <c r="S19" s="22"/>
      <c r="T19" s="22"/>
      <c r="U19" s="22"/>
      <c r="V19" s="22"/>
      <c r="W19" s="22"/>
      <c r="X19" s="22"/>
      <c r="Y19" s="22"/>
      <c r="Z19" s="22"/>
      <c r="AA19" s="22"/>
    </row>
    <row r="20" spans="1:27" s="49" customFormat="1" ht="25.05" customHeight="1" x14ac:dyDescent="0.3">
      <c r="A20" s="28">
        <f t="shared" ca="1" si="0"/>
        <v>46246</v>
      </c>
      <c r="B20" s="139"/>
      <c r="C20" s="51" t="s">
        <v>652</v>
      </c>
      <c r="D20" s="38"/>
      <c r="E20" s="29"/>
      <c r="F20" s="29" t="s">
        <v>77</v>
      </c>
      <c r="G20" s="29" t="s">
        <v>22</v>
      </c>
      <c r="H20" s="29" t="s">
        <v>36</v>
      </c>
      <c r="I20" s="25" t="s">
        <v>1005</v>
      </c>
      <c r="J20" s="176"/>
      <c r="K20" s="174"/>
      <c r="L20" s="174"/>
      <c r="M20" s="175"/>
      <c r="N20" s="140"/>
      <c r="O20" s="22"/>
      <c r="P20" s="22"/>
      <c r="Q20" s="22"/>
      <c r="R20" s="22"/>
      <c r="S20" s="22"/>
      <c r="T20" s="22"/>
      <c r="U20" s="22"/>
      <c r="V20" s="22"/>
      <c r="W20" s="22"/>
      <c r="X20" s="22"/>
      <c r="Y20" s="22"/>
      <c r="Z20" s="22"/>
      <c r="AA20" s="22"/>
    </row>
    <row r="21" spans="1:27" s="49" customFormat="1" ht="25.05" customHeight="1" x14ac:dyDescent="0.3">
      <c r="A21" s="28">
        <f t="shared" ca="1" si="0"/>
        <v>46246</v>
      </c>
      <c r="B21" s="139"/>
      <c r="C21" s="51" t="s">
        <v>652</v>
      </c>
      <c r="D21" s="38"/>
      <c r="E21" s="29"/>
      <c r="F21" s="29" t="s">
        <v>77</v>
      </c>
      <c r="G21" s="29" t="s">
        <v>22</v>
      </c>
      <c r="H21" s="29" t="s">
        <v>36</v>
      </c>
      <c r="I21" s="25" t="s">
        <v>1005</v>
      </c>
      <c r="J21" s="176"/>
      <c r="K21" s="174"/>
      <c r="L21" s="174"/>
      <c r="M21" s="175"/>
      <c r="N21" s="140"/>
      <c r="O21" s="22"/>
      <c r="P21" s="22"/>
      <c r="Q21" s="22"/>
      <c r="R21" s="22"/>
      <c r="S21" s="22"/>
      <c r="T21" s="22"/>
      <c r="U21" s="22"/>
      <c r="V21" s="22"/>
      <c r="W21" s="22"/>
      <c r="X21" s="22"/>
      <c r="Y21" s="22"/>
      <c r="Z21" s="22"/>
      <c r="AA21" s="22"/>
    </row>
    <row r="22" spans="1:27" s="49" customFormat="1" ht="25.05" customHeight="1" x14ac:dyDescent="0.3">
      <c r="A22" s="28">
        <f t="shared" ca="1" si="0"/>
        <v>46246</v>
      </c>
      <c r="B22" s="139"/>
      <c r="C22" s="51" t="s">
        <v>652</v>
      </c>
      <c r="D22" s="38"/>
      <c r="E22" s="29"/>
      <c r="F22" s="29" t="s">
        <v>77</v>
      </c>
      <c r="G22" s="29" t="s">
        <v>22</v>
      </c>
      <c r="H22" s="29" t="s">
        <v>36</v>
      </c>
      <c r="I22" s="25" t="s">
        <v>1005</v>
      </c>
      <c r="J22" s="176"/>
      <c r="K22" s="174"/>
      <c r="L22" s="174"/>
      <c r="M22" s="175"/>
      <c r="N22" s="140"/>
      <c r="O22" s="22"/>
      <c r="P22" s="22"/>
      <c r="Q22" s="22"/>
      <c r="R22" s="22"/>
      <c r="S22" s="22"/>
      <c r="T22" s="22"/>
      <c r="U22" s="22"/>
      <c r="V22" s="22"/>
      <c r="W22" s="22"/>
      <c r="X22" s="22"/>
      <c r="Y22" s="22"/>
      <c r="Z22" s="22"/>
      <c r="AA22" s="22"/>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2">
    <cfRule type="duplicateValues" dxfId="113" priority="318"/>
  </conditionalFormatting>
  <hyperlinks>
    <hyperlink ref="D7" r:id="rId1" display="mailto:hung.michael@spiderexpress.net" xr:uid="{F5FB28E5-419B-4D85-B518-24BB0C388B82}"/>
  </hyperlinks>
  <pageMargins left="0.7" right="0.7" top="0.75" bottom="0.75" header="0" footer="0"/>
  <pageSetup scale="42" fitToHeight="0" orientation="landscape"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6930-B015-4889-8224-7A540CD2FC9F}">
  <sheetPr>
    <pageSetUpPr fitToPage="1"/>
  </sheetPr>
  <dimension ref="A1:AA34"/>
  <sheetViews>
    <sheetView showGridLines="0" zoomScale="40" zoomScaleNormal="40" workbookViewId="0">
      <selection activeCell="J29" sqref="J2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9" ca="1" si="0">TODAY()</f>
        <v>46246</v>
      </c>
      <c r="B14" s="139" t="s">
        <v>956</v>
      </c>
      <c r="C14" s="51" t="s">
        <v>652</v>
      </c>
      <c r="D14" s="38" t="s">
        <v>315</v>
      </c>
      <c r="E14" s="29" t="s">
        <v>978</v>
      </c>
      <c r="F14" s="29" t="s">
        <v>39</v>
      </c>
      <c r="G14" s="29" t="s">
        <v>22</v>
      </c>
      <c r="H14" s="29" t="s">
        <v>36</v>
      </c>
      <c r="I14" s="25" t="s">
        <v>540</v>
      </c>
      <c r="J14" s="176" t="s">
        <v>548</v>
      </c>
      <c r="K14" s="174"/>
      <c r="L14" s="174">
        <v>356</v>
      </c>
      <c r="M14" s="175">
        <v>3.04</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957</v>
      </c>
      <c r="C15" s="51" t="s">
        <v>652</v>
      </c>
      <c r="D15" s="38" t="s">
        <v>315</v>
      </c>
      <c r="E15" s="29" t="s">
        <v>978</v>
      </c>
      <c r="F15" s="29" t="s">
        <v>39</v>
      </c>
      <c r="G15" s="29" t="s">
        <v>22</v>
      </c>
      <c r="H15" s="29" t="s">
        <v>36</v>
      </c>
      <c r="I15" s="25" t="s">
        <v>540</v>
      </c>
      <c r="J15" s="176" t="s">
        <v>549</v>
      </c>
      <c r="K15" s="174"/>
      <c r="L15" s="174">
        <v>377</v>
      </c>
      <c r="M15" s="175">
        <v>3.39</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958</v>
      </c>
      <c r="C16" s="51" t="s">
        <v>652</v>
      </c>
      <c r="D16" s="38" t="s">
        <v>315</v>
      </c>
      <c r="E16" s="29" t="s">
        <v>978</v>
      </c>
      <c r="F16" s="29" t="s">
        <v>39</v>
      </c>
      <c r="G16" s="29" t="s">
        <v>22</v>
      </c>
      <c r="H16" s="29" t="s">
        <v>36</v>
      </c>
      <c r="I16" s="25" t="s">
        <v>540</v>
      </c>
      <c r="J16" s="176" t="s">
        <v>477</v>
      </c>
      <c r="K16" s="174"/>
      <c r="L16" s="174">
        <v>154</v>
      </c>
      <c r="M16" s="175">
        <v>1.1000000000000001</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959</v>
      </c>
      <c r="C17" s="51" t="s">
        <v>652</v>
      </c>
      <c r="D17" s="38" t="s">
        <v>315</v>
      </c>
      <c r="E17" s="29" t="s">
        <v>978</v>
      </c>
      <c r="F17" s="29" t="s">
        <v>39</v>
      </c>
      <c r="G17" s="29" t="s">
        <v>22</v>
      </c>
      <c r="H17" s="29" t="s">
        <v>36</v>
      </c>
      <c r="I17" s="25" t="s">
        <v>540</v>
      </c>
      <c r="J17" s="176" t="s">
        <v>551</v>
      </c>
      <c r="K17" s="174"/>
      <c r="L17" s="174">
        <v>428</v>
      </c>
      <c r="M17" s="175">
        <v>3.87</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960</v>
      </c>
      <c r="C18" s="51" t="s">
        <v>652</v>
      </c>
      <c r="D18" s="38" t="s">
        <v>409</v>
      </c>
      <c r="E18" s="29" t="s">
        <v>977</v>
      </c>
      <c r="F18" s="29" t="s">
        <v>77</v>
      </c>
      <c r="G18" s="29" t="s">
        <v>22</v>
      </c>
      <c r="H18" s="29" t="s">
        <v>36</v>
      </c>
      <c r="I18" s="25" t="s">
        <v>624</v>
      </c>
      <c r="J18" s="176" t="s">
        <v>969</v>
      </c>
      <c r="K18" s="174">
        <v>20</v>
      </c>
      <c r="L18" s="174">
        <v>240</v>
      </c>
      <c r="M18" s="175">
        <v>0.39366000000000007</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961</v>
      </c>
      <c r="C19" s="51" t="s">
        <v>652</v>
      </c>
      <c r="D19" s="38" t="s">
        <v>409</v>
      </c>
      <c r="E19" s="29" t="s">
        <v>977</v>
      </c>
      <c r="F19" s="29" t="s">
        <v>77</v>
      </c>
      <c r="G19" s="29" t="s">
        <v>22</v>
      </c>
      <c r="H19" s="29" t="s">
        <v>36</v>
      </c>
      <c r="I19" s="25" t="s">
        <v>624</v>
      </c>
      <c r="J19" s="176" t="s">
        <v>970</v>
      </c>
      <c r="K19" s="174">
        <v>10</v>
      </c>
      <c r="L19" s="174">
        <v>120</v>
      </c>
      <c r="M19" s="175">
        <v>0.19683000000000003</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962</v>
      </c>
      <c r="C20" s="51" t="s">
        <v>652</v>
      </c>
      <c r="D20" s="38" t="s">
        <v>409</v>
      </c>
      <c r="E20" s="29" t="s">
        <v>977</v>
      </c>
      <c r="F20" s="29" t="s">
        <v>77</v>
      </c>
      <c r="G20" s="29" t="s">
        <v>22</v>
      </c>
      <c r="H20" s="29" t="s">
        <v>36</v>
      </c>
      <c r="I20" s="25" t="s">
        <v>624</v>
      </c>
      <c r="J20" s="176" t="s">
        <v>971</v>
      </c>
      <c r="K20" s="174">
        <v>60</v>
      </c>
      <c r="L20" s="174">
        <v>720</v>
      </c>
      <c r="M20" s="175">
        <v>1.1809800000000004</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963</v>
      </c>
      <c r="C21" s="51" t="s">
        <v>652</v>
      </c>
      <c r="D21" s="38" t="s">
        <v>409</v>
      </c>
      <c r="E21" s="29" t="s">
        <v>977</v>
      </c>
      <c r="F21" s="29" t="s">
        <v>77</v>
      </c>
      <c r="G21" s="29" t="s">
        <v>22</v>
      </c>
      <c r="H21" s="29" t="s">
        <v>36</v>
      </c>
      <c r="I21" s="25" t="s">
        <v>624</v>
      </c>
      <c r="J21" s="176" t="s">
        <v>972</v>
      </c>
      <c r="K21" s="174">
        <v>84</v>
      </c>
      <c r="L21" s="174">
        <v>1008</v>
      </c>
      <c r="M21" s="175">
        <v>1.6533720000000003</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964</v>
      </c>
      <c r="C22" s="51" t="s">
        <v>652</v>
      </c>
      <c r="D22" s="38" t="s">
        <v>409</v>
      </c>
      <c r="E22" s="29" t="s">
        <v>977</v>
      </c>
      <c r="F22" s="29" t="s">
        <v>77</v>
      </c>
      <c r="G22" s="29" t="s">
        <v>22</v>
      </c>
      <c r="H22" s="29" t="s">
        <v>36</v>
      </c>
      <c r="I22" s="25" t="s">
        <v>624</v>
      </c>
      <c r="J22" s="176" t="s">
        <v>973</v>
      </c>
      <c r="K22" s="174">
        <v>82</v>
      </c>
      <c r="L22" s="174">
        <v>984</v>
      </c>
      <c r="M22" s="175">
        <v>1.6140060000000003</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965</v>
      </c>
      <c r="C23" s="51" t="s">
        <v>652</v>
      </c>
      <c r="D23" s="38" t="s">
        <v>409</v>
      </c>
      <c r="E23" s="29" t="s">
        <v>977</v>
      </c>
      <c r="F23" s="29" t="s">
        <v>77</v>
      </c>
      <c r="G23" s="29" t="s">
        <v>22</v>
      </c>
      <c r="H23" s="29" t="s">
        <v>36</v>
      </c>
      <c r="I23" s="25" t="s">
        <v>624</v>
      </c>
      <c r="J23" s="176" t="s">
        <v>974</v>
      </c>
      <c r="K23" s="174">
        <v>80</v>
      </c>
      <c r="L23" s="174">
        <v>960</v>
      </c>
      <c r="M23" s="175">
        <v>1.5746400000000003</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966</v>
      </c>
      <c r="C24" s="51" t="s">
        <v>652</v>
      </c>
      <c r="D24" s="38" t="s">
        <v>409</v>
      </c>
      <c r="E24" s="29" t="s">
        <v>977</v>
      </c>
      <c r="F24" s="29" t="s">
        <v>77</v>
      </c>
      <c r="G24" s="29" t="s">
        <v>22</v>
      </c>
      <c r="H24" s="29" t="s">
        <v>36</v>
      </c>
      <c r="I24" s="25" t="s">
        <v>624</v>
      </c>
      <c r="J24" s="176" t="s">
        <v>975</v>
      </c>
      <c r="K24" s="174">
        <v>96</v>
      </c>
      <c r="L24" s="174">
        <v>1152</v>
      </c>
      <c r="M24" s="175">
        <v>1.8895680000000004</v>
      </c>
      <c r="N24" s="140"/>
      <c r="O24" s="22"/>
      <c r="P24" s="22"/>
      <c r="Q24" s="22"/>
      <c r="R24" s="22"/>
      <c r="S24" s="22"/>
      <c r="T24" s="22"/>
      <c r="U24" s="22"/>
      <c r="V24" s="22"/>
      <c r="W24" s="22"/>
      <c r="X24" s="22"/>
      <c r="Y24" s="22"/>
      <c r="Z24" s="22"/>
      <c r="AA24" s="22"/>
    </row>
    <row r="25" spans="1:27" s="49" customFormat="1" ht="63.45" customHeight="1" x14ac:dyDescent="0.3">
      <c r="A25" s="28">
        <f t="shared" ca="1" si="0"/>
        <v>46246</v>
      </c>
      <c r="B25" s="139" t="s">
        <v>967</v>
      </c>
      <c r="C25" s="51" t="s">
        <v>652</v>
      </c>
      <c r="D25" s="38" t="s">
        <v>409</v>
      </c>
      <c r="E25" s="29" t="s">
        <v>977</v>
      </c>
      <c r="F25" s="29" t="s">
        <v>77</v>
      </c>
      <c r="G25" s="29" t="s">
        <v>22</v>
      </c>
      <c r="H25" s="29" t="s">
        <v>36</v>
      </c>
      <c r="I25" s="25" t="s">
        <v>624</v>
      </c>
      <c r="J25" s="176" t="s">
        <v>971</v>
      </c>
      <c r="K25" s="174">
        <v>98</v>
      </c>
      <c r="L25" s="174">
        <v>1176</v>
      </c>
      <c r="M25" s="175">
        <v>1.9289340000000004</v>
      </c>
      <c r="N25" s="140"/>
      <c r="O25" s="22"/>
      <c r="P25" s="22"/>
      <c r="Q25" s="22"/>
      <c r="R25" s="22"/>
      <c r="S25" s="22"/>
      <c r="T25" s="22"/>
      <c r="U25" s="22"/>
      <c r="V25" s="22"/>
      <c r="W25" s="22"/>
      <c r="X25" s="22"/>
      <c r="Y25" s="22"/>
      <c r="Z25" s="22"/>
      <c r="AA25" s="22"/>
    </row>
    <row r="26" spans="1:27" s="49" customFormat="1" ht="63.45" customHeight="1" x14ac:dyDescent="0.3">
      <c r="A26" s="28">
        <f t="shared" ca="1" si="0"/>
        <v>46246</v>
      </c>
      <c r="B26" s="139" t="s">
        <v>968</v>
      </c>
      <c r="C26" s="51" t="s">
        <v>652</v>
      </c>
      <c r="D26" s="38" t="s">
        <v>409</v>
      </c>
      <c r="E26" s="29" t="s">
        <v>977</v>
      </c>
      <c r="F26" s="29" t="s">
        <v>77</v>
      </c>
      <c r="G26" s="29" t="s">
        <v>22</v>
      </c>
      <c r="H26" s="29" t="s">
        <v>36</v>
      </c>
      <c r="I26" s="25" t="s">
        <v>624</v>
      </c>
      <c r="J26" s="176" t="s">
        <v>976</v>
      </c>
      <c r="K26" s="174">
        <v>84</v>
      </c>
      <c r="L26" s="174">
        <v>1008</v>
      </c>
      <c r="M26" s="175">
        <v>1.6533720000000003</v>
      </c>
      <c r="N26" s="140"/>
      <c r="O26" s="22"/>
      <c r="P26" s="22"/>
      <c r="Q26" s="22"/>
      <c r="R26" s="22"/>
      <c r="S26" s="22"/>
      <c r="T26" s="22"/>
      <c r="U26" s="22"/>
      <c r="V26" s="22"/>
      <c r="W26" s="22"/>
      <c r="X26" s="22"/>
      <c r="Y26" s="22"/>
      <c r="Z26" s="22"/>
      <c r="AA26" s="22"/>
    </row>
    <row r="27" spans="1:27" s="49" customFormat="1" ht="63.45" customHeight="1" x14ac:dyDescent="0.3">
      <c r="A27" s="28">
        <f t="shared" ca="1" si="0"/>
        <v>46246</v>
      </c>
      <c r="B27" s="139" t="s">
        <v>979</v>
      </c>
      <c r="C27" s="51" t="s">
        <v>652</v>
      </c>
      <c r="D27" s="38"/>
      <c r="E27" s="29"/>
      <c r="F27" s="29" t="s">
        <v>39</v>
      </c>
      <c r="G27" s="29" t="s">
        <v>22</v>
      </c>
      <c r="H27" s="29" t="s">
        <v>36</v>
      </c>
      <c r="I27" s="25" t="s">
        <v>540</v>
      </c>
      <c r="J27" s="176" t="s">
        <v>556</v>
      </c>
      <c r="K27" s="174"/>
      <c r="L27" s="174">
        <v>550</v>
      </c>
      <c r="M27" s="175">
        <v>5.47</v>
      </c>
      <c r="N27" s="140"/>
      <c r="O27" s="22"/>
      <c r="P27" s="22"/>
      <c r="Q27" s="22"/>
      <c r="R27" s="22"/>
      <c r="S27" s="22"/>
      <c r="T27" s="22"/>
      <c r="U27" s="22"/>
      <c r="V27" s="22"/>
      <c r="W27" s="22"/>
      <c r="X27" s="22"/>
      <c r="Y27" s="22"/>
      <c r="Z27" s="22"/>
      <c r="AA27" s="22"/>
    </row>
    <row r="28" spans="1:27" s="49" customFormat="1" ht="63.45" customHeight="1" x14ac:dyDescent="0.3">
      <c r="A28" s="28">
        <f t="shared" ca="1" si="0"/>
        <v>46246</v>
      </c>
      <c r="B28" s="139" t="s">
        <v>980</v>
      </c>
      <c r="C28" s="51" t="s">
        <v>652</v>
      </c>
      <c r="D28" s="38"/>
      <c r="E28" s="29"/>
      <c r="F28" s="29" t="s">
        <v>77</v>
      </c>
      <c r="G28" s="29" t="s">
        <v>22</v>
      </c>
      <c r="H28" s="29" t="s">
        <v>36</v>
      </c>
      <c r="I28" s="25" t="s">
        <v>540</v>
      </c>
      <c r="J28" s="176" t="s">
        <v>627</v>
      </c>
      <c r="K28" s="174"/>
      <c r="L28" s="174">
        <v>213</v>
      </c>
      <c r="M28" s="175">
        <v>1.78</v>
      </c>
      <c r="N28" s="140"/>
      <c r="O28" s="22"/>
      <c r="P28" s="22"/>
      <c r="Q28" s="22"/>
      <c r="R28" s="22"/>
      <c r="S28" s="22"/>
      <c r="T28" s="22"/>
      <c r="U28" s="22"/>
      <c r="V28" s="22"/>
      <c r="W28" s="22"/>
      <c r="X28" s="22"/>
      <c r="Y28" s="22"/>
      <c r="Z28" s="22"/>
      <c r="AA28" s="22"/>
    </row>
    <row r="29" spans="1:27" s="49" customFormat="1" ht="63.45" customHeight="1" x14ac:dyDescent="0.3">
      <c r="A29" s="28">
        <f t="shared" ca="1" si="0"/>
        <v>46246</v>
      </c>
      <c r="B29" s="139" t="s">
        <v>981</v>
      </c>
      <c r="C29" s="51" t="s">
        <v>652</v>
      </c>
      <c r="D29" s="38"/>
      <c r="E29" s="29"/>
      <c r="F29" s="29" t="s">
        <v>77</v>
      </c>
      <c r="G29" s="29" t="s">
        <v>22</v>
      </c>
      <c r="H29" s="29" t="s">
        <v>36</v>
      </c>
      <c r="I29" s="25" t="s">
        <v>540</v>
      </c>
      <c r="J29" s="176" t="s">
        <v>249</v>
      </c>
      <c r="K29" s="174"/>
      <c r="L29" s="174">
        <v>268</v>
      </c>
      <c r="M29" s="175">
        <v>2.2799999999999998</v>
      </c>
      <c r="N29" s="140"/>
      <c r="O29" s="22"/>
      <c r="P29" s="22"/>
      <c r="Q29" s="22"/>
      <c r="R29" s="22"/>
      <c r="S29" s="22"/>
      <c r="T29" s="22"/>
      <c r="U29" s="22"/>
      <c r="V29" s="22"/>
      <c r="W29" s="22"/>
      <c r="X29" s="22"/>
      <c r="Y29" s="22"/>
      <c r="Z29" s="22"/>
      <c r="AA29" s="22"/>
    </row>
    <row r="30" spans="1:27" s="101" customFormat="1" ht="15" customHeight="1" x14ac:dyDescent="0.3">
      <c r="A30" s="2"/>
      <c r="B30" s="88"/>
      <c r="C30" s="88"/>
      <c r="D30" s="2"/>
      <c r="E30" s="9"/>
      <c r="F30" s="2"/>
      <c r="G30" s="16"/>
      <c r="H30" s="2"/>
      <c r="I30" s="2"/>
      <c r="J30" s="11"/>
      <c r="K30" s="10"/>
      <c r="N30" s="2"/>
      <c r="O30" s="2"/>
      <c r="P30" s="2"/>
      <c r="Q30" s="2"/>
      <c r="R30" s="2"/>
      <c r="S30" s="2"/>
      <c r="T30" s="2"/>
      <c r="U30" s="2"/>
      <c r="V30" s="2"/>
      <c r="W30" s="2"/>
      <c r="X30" s="2"/>
      <c r="Y30" s="2"/>
      <c r="Z30" s="2"/>
      <c r="AA30" s="2"/>
    </row>
    <row r="31" spans="1:27" s="101" customFormat="1" ht="15" customHeight="1" x14ac:dyDescent="0.3">
      <c r="A31" s="2"/>
      <c r="B31" s="88"/>
      <c r="C31" s="88"/>
      <c r="D31" s="2"/>
      <c r="E31" s="9"/>
      <c r="F31" s="2"/>
      <c r="G31" s="16"/>
      <c r="H31" s="2"/>
      <c r="I31" s="2"/>
      <c r="J31" s="11"/>
      <c r="K31" s="10"/>
      <c r="N31" s="2"/>
      <c r="O31" s="2"/>
      <c r="P31" s="2"/>
      <c r="Q31" s="2"/>
      <c r="R31" s="2"/>
      <c r="S31" s="2"/>
      <c r="T31" s="2"/>
      <c r="U31" s="2"/>
      <c r="V31" s="2"/>
      <c r="W31" s="2"/>
      <c r="X31" s="2"/>
      <c r="Y31" s="2"/>
      <c r="Z31" s="2"/>
      <c r="AA31" s="2"/>
    </row>
    <row r="32" spans="1:27" s="101" customFormat="1" ht="15" customHeight="1" x14ac:dyDescent="0.3">
      <c r="A32" s="2"/>
      <c r="B32" s="88"/>
      <c r="C32" s="88"/>
      <c r="D32" s="2"/>
      <c r="E32" s="9"/>
      <c r="F32" s="2"/>
      <c r="G32" s="16"/>
      <c r="H32" s="2"/>
      <c r="I32" s="2"/>
      <c r="J32" s="11"/>
      <c r="K32" s="10"/>
      <c r="N32" s="2"/>
      <c r="O32" s="2"/>
      <c r="P32" s="2"/>
      <c r="Q32" s="2"/>
      <c r="R32" s="2"/>
      <c r="S32" s="2"/>
      <c r="T32" s="2"/>
      <c r="U32" s="2"/>
      <c r="V32" s="2"/>
      <c r="W32" s="2"/>
      <c r="X32" s="2"/>
      <c r="Y32" s="2"/>
      <c r="Z32" s="2"/>
      <c r="AA32" s="2"/>
    </row>
    <row r="33" spans="1:27" s="101" customFormat="1" ht="15" customHeight="1" x14ac:dyDescent="0.3">
      <c r="A33" s="2"/>
      <c r="B33" s="88"/>
      <c r="C33" s="88"/>
      <c r="D33" s="2"/>
      <c r="E33" s="9"/>
      <c r="F33" s="2"/>
      <c r="G33" s="16"/>
      <c r="H33" s="2"/>
      <c r="I33" s="2"/>
      <c r="J33" s="11"/>
      <c r="K33" s="10"/>
      <c r="N33" s="2"/>
      <c r="O33" s="2"/>
      <c r="P33" s="2"/>
      <c r="Q33" s="2"/>
      <c r="R33" s="2"/>
      <c r="S33" s="2"/>
      <c r="T33" s="2"/>
      <c r="U33" s="2"/>
      <c r="V33" s="2"/>
      <c r="W33" s="2"/>
      <c r="X33" s="2"/>
      <c r="Y33" s="2"/>
      <c r="Z33" s="2"/>
      <c r="AA33" s="2"/>
    </row>
    <row r="34" spans="1:27" s="101" customFormat="1" ht="15" customHeight="1" x14ac:dyDescent="0.3">
      <c r="A34" s="2"/>
      <c r="B34" s="88"/>
      <c r="C34" s="88"/>
      <c r="D34" s="2"/>
      <c r="E34" s="9"/>
      <c r="F34" s="2"/>
      <c r="G34" s="16"/>
      <c r="H34" s="2"/>
      <c r="I34" s="2"/>
      <c r="J34" s="11"/>
      <c r="K34" s="10"/>
      <c r="N34" s="2"/>
      <c r="O34" s="2"/>
      <c r="P34" s="2"/>
      <c r="Q34" s="2"/>
      <c r="R34" s="2"/>
      <c r="S34" s="2"/>
      <c r="T34" s="2"/>
      <c r="U34" s="2"/>
      <c r="V34" s="2"/>
      <c r="W34" s="2"/>
      <c r="X34" s="2"/>
      <c r="Y34" s="2"/>
      <c r="Z34" s="2"/>
      <c r="AA34" s="2"/>
    </row>
  </sheetData>
  <autoFilter ref="A12:N15"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9">
    <cfRule type="duplicateValues" dxfId="112" priority="299"/>
  </conditionalFormatting>
  <hyperlinks>
    <hyperlink ref="D7" r:id="rId1" display="mailto:hung.michael@spiderexpress.net" xr:uid="{91B131F3-27CD-4B8C-B333-D643A11E86B7}"/>
  </hyperlinks>
  <pageMargins left="0.7" right="0.7" top="0.75" bottom="0.75" header="0" footer="0"/>
  <pageSetup scale="42"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2AB0-BB29-4E99-A6C2-D0A604D51188}">
  <sheetPr>
    <pageSetUpPr fitToPage="1"/>
  </sheetPr>
  <dimension ref="A1:AA40"/>
  <sheetViews>
    <sheetView showGridLines="0" zoomScale="49" zoomScaleNormal="55" workbookViewId="0">
      <selection activeCell="G25" sqref="G25"/>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5" ca="1" si="0">TODAY()</f>
        <v>46246</v>
      </c>
      <c r="B14" s="139" t="s">
        <v>952</v>
      </c>
      <c r="C14" s="51" t="s">
        <v>652</v>
      </c>
      <c r="D14" s="38" t="s">
        <v>954</v>
      </c>
      <c r="E14" s="29" t="s">
        <v>955</v>
      </c>
      <c r="F14" s="29" t="s">
        <v>39</v>
      </c>
      <c r="G14" s="29" t="s">
        <v>22</v>
      </c>
      <c r="H14" s="29" t="s">
        <v>36</v>
      </c>
      <c r="I14" s="25" t="s">
        <v>540</v>
      </c>
      <c r="J14" s="176" t="s">
        <v>516</v>
      </c>
      <c r="K14" s="174"/>
      <c r="L14" s="174">
        <v>664</v>
      </c>
      <c r="M14" s="175">
        <v>5.88</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953</v>
      </c>
      <c r="C15" s="51" t="s">
        <v>652</v>
      </c>
      <c r="D15" s="38" t="s">
        <v>954</v>
      </c>
      <c r="E15" s="29" t="s">
        <v>955</v>
      </c>
      <c r="F15" s="29" t="s">
        <v>39</v>
      </c>
      <c r="G15" s="29" t="s">
        <v>22</v>
      </c>
      <c r="H15" s="29" t="s">
        <v>36</v>
      </c>
      <c r="I15" s="25" t="s">
        <v>540</v>
      </c>
      <c r="J15" s="176" t="s">
        <v>515</v>
      </c>
      <c r="K15" s="174"/>
      <c r="L15" s="174">
        <v>1138</v>
      </c>
      <c r="M15" s="175">
        <v>10.11</v>
      </c>
      <c r="N15" s="140"/>
      <c r="O15" s="22"/>
      <c r="P15" s="22"/>
      <c r="Q15" s="22"/>
      <c r="R15" s="22"/>
      <c r="S15" s="22"/>
      <c r="T15" s="22"/>
      <c r="U15" s="22"/>
      <c r="V15" s="22"/>
      <c r="W15" s="22"/>
      <c r="X15" s="22"/>
      <c r="Y15" s="22"/>
      <c r="Z15" s="22"/>
      <c r="AA15" s="22"/>
    </row>
    <row r="36" spans="3:11" ht="15" customHeight="1" x14ac:dyDescent="0.3">
      <c r="C36" s="88"/>
      <c r="D36" s="2"/>
      <c r="E36" s="9"/>
      <c r="F36" s="2"/>
      <c r="G36" s="16"/>
      <c r="I36" s="2"/>
      <c r="J36" s="11"/>
      <c r="K36" s="10"/>
    </row>
    <row r="37" spans="3:11" ht="15" customHeight="1" x14ac:dyDescent="0.3">
      <c r="C37" s="88"/>
      <c r="D37" s="2"/>
      <c r="E37" s="9"/>
      <c r="F37" s="2"/>
      <c r="G37" s="16"/>
      <c r="I37" s="2"/>
      <c r="J37" s="11"/>
      <c r="K37" s="10"/>
    </row>
    <row r="38" spans="3:11" ht="15" customHeight="1" x14ac:dyDescent="0.3">
      <c r="C38" s="88"/>
      <c r="D38" s="2"/>
      <c r="E38" s="9"/>
      <c r="F38" s="2"/>
      <c r="G38" s="16"/>
      <c r="I38" s="2"/>
      <c r="J38" s="11"/>
      <c r="K38" s="10"/>
    </row>
    <row r="39" spans="3:11" ht="15" customHeight="1" x14ac:dyDescent="0.3">
      <c r="C39" s="88"/>
      <c r="D39" s="2"/>
      <c r="E39" s="9"/>
      <c r="F39" s="2"/>
      <c r="G39" s="16"/>
      <c r="I39" s="2"/>
      <c r="J39" s="11"/>
      <c r="K39" s="10"/>
    </row>
    <row r="40" spans="3:11" ht="15" customHeight="1" x14ac:dyDescent="0.3">
      <c r="C40" s="88"/>
      <c r="D40" s="2"/>
      <c r="E40" s="9"/>
      <c r="F40" s="2"/>
      <c r="G40" s="16"/>
      <c r="I40" s="2"/>
      <c r="J40" s="11"/>
      <c r="K40" s="10"/>
    </row>
  </sheetData>
  <autoFilter ref="A12:N15"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5">
    <cfRule type="duplicateValues" dxfId="111" priority="298"/>
  </conditionalFormatting>
  <hyperlinks>
    <hyperlink ref="D7" r:id="rId1" display="mailto:hung.michael@spiderexpress.net" xr:uid="{1A6ECDF5-5256-4CF4-B65C-F83786DAC15F}"/>
  </hyperlinks>
  <pageMargins left="0.7" right="0.7" top="0.75" bottom="0.75" header="0" footer="0"/>
  <pageSetup scale="42"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0A269-36CF-4BD7-A48C-EA880E4A8F09}">
  <sheetPr>
    <pageSetUpPr fitToPage="1"/>
  </sheetPr>
  <dimension ref="A1:AA17"/>
  <sheetViews>
    <sheetView showGridLines="0" topLeftCell="A11" zoomScale="49" zoomScaleNormal="55" workbookViewId="0">
      <selection activeCell="F19" sqref="F1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7" ca="1" si="0">TODAY()</f>
        <v>46246</v>
      </c>
      <c r="B14" s="139" t="s">
        <v>945</v>
      </c>
      <c r="C14" s="51" t="s">
        <v>652</v>
      </c>
      <c r="D14" s="38" t="s">
        <v>47</v>
      </c>
      <c r="E14" s="29"/>
      <c r="F14" s="29" t="s">
        <v>39</v>
      </c>
      <c r="G14" s="29" t="s">
        <v>22</v>
      </c>
      <c r="H14" s="29" t="s">
        <v>36</v>
      </c>
      <c r="I14" s="25" t="s">
        <v>540</v>
      </c>
      <c r="J14" s="176" t="s">
        <v>558</v>
      </c>
      <c r="K14" s="174"/>
      <c r="L14" s="174">
        <v>750</v>
      </c>
      <c r="M14" s="175">
        <v>7</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946</v>
      </c>
      <c r="C15" s="51" t="s">
        <v>652</v>
      </c>
      <c r="D15" s="38" t="s">
        <v>47</v>
      </c>
      <c r="E15" s="29"/>
      <c r="F15" s="29" t="s">
        <v>39</v>
      </c>
      <c r="G15" s="29" t="s">
        <v>22</v>
      </c>
      <c r="H15" s="29" t="s">
        <v>36</v>
      </c>
      <c r="I15" s="25" t="s">
        <v>540</v>
      </c>
      <c r="J15" s="176" t="s">
        <v>627</v>
      </c>
      <c r="K15" s="174">
        <v>6</v>
      </c>
      <c r="L15" s="174">
        <v>60</v>
      </c>
      <c r="M15" s="175">
        <v>0.6</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947</v>
      </c>
      <c r="C16" s="51" t="s">
        <v>652</v>
      </c>
      <c r="D16" s="38" t="s">
        <v>47</v>
      </c>
      <c r="E16" s="29"/>
      <c r="F16" s="29" t="s">
        <v>39</v>
      </c>
      <c r="G16" s="29" t="s">
        <v>22</v>
      </c>
      <c r="H16" s="29" t="s">
        <v>36</v>
      </c>
      <c r="I16" s="25" t="s">
        <v>540</v>
      </c>
      <c r="J16" s="176" t="s">
        <v>56</v>
      </c>
      <c r="K16" s="174">
        <v>6</v>
      </c>
      <c r="L16" s="174">
        <v>60</v>
      </c>
      <c r="M16" s="175">
        <v>0.6</v>
      </c>
      <c r="N16" s="140"/>
      <c r="O16" s="22"/>
      <c r="P16" s="22"/>
      <c r="Q16" s="22"/>
      <c r="R16" s="22"/>
      <c r="S16" s="22"/>
      <c r="T16" s="22"/>
      <c r="U16" s="22"/>
      <c r="V16" s="22"/>
      <c r="W16" s="22"/>
      <c r="X16" s="22"/>
      <c r="Y16" s="22"/>
      <c r="Z16" s="22"/>
      <c r="AA16" s="22"/>
    </row>
    <row r="17" spans="1:27" s="71" customFormat="1" ht="63.45" customHeight="1" x14ac:dyDescent="0.3">
      <c r="A17" s="65">
        <f t="shared" ca="1" si="0"/>
        <v>46246</v>
      </c>
      <c r="B17" s="141" t="s">
        <v>948</v>
      </c>
      <c r="C17" s="66" t="s">
        <v>652</v>
      </c>
      <c r="D17" s="67"/>
      <c r="E17" s="61"/>
      <c r="F17" s="61" t="s">
        <v>949</v>
      </c>
      <c r="G17" s="61" t="s">
        <v>22</v>
      </c>
      <c r="H17" s="61" t="s">
        <v>36</v>
      </c>
      <c r="I17" s="62" t="s">
        <v>950</v>
      </c>
      <c r="J17" s="177" t="s">
        <v>951</v>
      </c>
      <c r="K17" s="178">
        <v>158</v>
      </c>
      <c r="L17" s="178">
        <v>100</v>
      </c>
      <c r="M17" s="179">
        <v>4</v>
      </c>
      <c r="N17" s="137"/>
      <c r="O17" s="70"/>
      <c r="P17" s="70"/>
      <c r="Q17" s="70"/>
      <c r="R17" s="70"/>
      <c r="S17" s="70"/>
      <c r="T17" s="70"/>
      <c r="U17" s="70"/>
      <c r="V17" s="70"/>
      <c r="W17" s="70"/>
      <c r="X17" s="70"/>
      <c r="Y17" s="70"/>
      <c r="Z17" s="70"/>
      <c r="AA17" s="70"/>
    </row>
  </sheetData>
  <autoFilter ref="A12:N16"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7">
    <cfRule type="duplicateValues" dxfId="110" priority="297"/>
  </conditionalFormatting>
  <hyperlinks>
    <hyperlink ref="D7" r:id="rId1" display="mailto:hung.michael@spiderexpress.net" xr:uid="{181FA039-8711-49B6-ADBB-3FB4AC8B5C32}"/>
  </hyperlinks>
  <pageMargins left="0.7" right="0.7" top="0.75" bottom="0.75" header="0" footer="0"/>
  <pageSetup scale="42" fitToHeight="0" orientation="landscape"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510AB-B24B-48A2-A575-A9D1157D014D}">
  <sheetPr>
    <pageSetUpPr fitToPage="1"/>
  </sheetPr>
  <dimension ref="A1:AA21"/>
  <sheetViews>
    <sheetView showGridLines="0" topLeftCell="A12" zoomScale="49" zoomScaleNormal="55" workbookViewId="0">
      <selection activeCell="L29" sqref="L2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1" ca="1" si="0">TODAY()</f>
        <v>46246</v>
      </c>
      <c r="B14" s="139" t="s">
        <v>921</v>
      </c>
      <c r="C14" s="51" t="s">
        <v>652</v>
      </c>
      <c r="D14" s="38" t="s">
        <v>942</v>
      </c>
      <c r="E14" s="29" t="s">
        <v>943</v>
      </c>
      <c r="F14" s="29" t="s">
        <v>39</v>
      </c>
      <c r="G14" s="29" t="s">
        <v>22</v>
      </c>
      <c r="H14" s="29" t="s">
        <v>36</v>
      </c>
      <c r="I14" s="25" t="s">
        <v>540</v>
      </c>
      <c r="J14" s="176" t="s">
        <v>557</v>
      </c>
      <c r="K14" s="174"/>
      <c r="L14" s="174">
        <v>1104</v>
      </c>
      <c r="M14" s="175">
        <v>10.53</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922</v>
      </c>
      <c r="C15" s="51" t="s">
        <v>652</v>
      </c>
      <c r="D15" s="38" t="s">
        <v>942</v>
      </c>
      <c r="E15" s="29" t="s">
        <v>943</v>
      </c>
      <c r="F15" s="29" t="s">
        <v>39</v>
      </c>
      <c r="G15" s="29" t="s">
        <v>22</v>
      </c>
      <c r="H15" s="29" t="s">
        <v>36</v>
      </c>
      <c r="I15" s="25" t="s">
        <v>540</v>
      </c>
      <c r="J15" s="176" t="s">
        <v>548</v>
      </c>
      <c r="K15" s="174"/>
      <c r="L15" s="174">
        <v>693</v>
      </c>
      <c r="M15" s="175">
        <v>6.83</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923</v>
      </c>
      <c r="C16" s="51" t="s">
        <v>652</v>
      </c>
      <c r="D16" s="38" t="s">
        <v>942</v>
      </c>
      <c r="E16" s="29" t="s">
        <v>943</v>
      </c>
      <c r="F16" s="29" t="s">
        <v>931</v>
      </c>
      <c r="G16" s="29" t="s">
        <v>22</v>
      </c>
      <c r="H16" s="29" t="s">
        <v>36</v>
      </c>
      <c r="I16" s="25" t="s">
        <v>540</v>
      </c>
      <c r="J16" s="176" t="s">
        <v>83</v>
      </c>
      <c r="K16" s="174"/>
      <c r="L16" s="174">
        <v>453</v>
      </c>
      <c r="M16" s="175">
        <v>4.07</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925</v>
      </c>
      <c r="C17" s="51" t="s">
        <v>652</v>
      </c>
      <c r="D17" s="38" t="s">
        <v>942</v>
      </c>
      <c r="E17" s="29" t="s">
        <v>943</v>
      </c>
      <c r="F17" s="29" t="s">
        <v>931</v>
      </c>
      <c r="G17" s="29" t="s">
        <v>22</v>
      </c>
      <c r="H17" s="29" t="s">
        <v>36</v>
      </c>
      <c r="I17" s="25" t="s">
        <v>540</v>
      </c>
      <c r="J17" s="176" t="s">
        <v>473</v>
      </c>
      <c r="K17" s="174"/>
      <c r="L17" s="174">
        <v>105</v>
      </c>
      <c r="M17" s="175">
        <v>0.93</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939</v>
      </c>
      <c r="C18" s="51" t="s">
        <v>652</v>
      </c>
      <c r="D18" s="38" t="s">
        <v>942</v>
      </c>
      <c r="E18" s="29" t="s">
        <v>943</v>
      </c>
      <c r="F18" s="29" t="s">
        <v>931</v>
      </c>
      <c r="G18" s="29" t="s">
        <v>22</v>
      </c>
      <c r="H18" s="29" t="s">
        <v>36</v>
      </c>
      <c r="I18" s="25" t="s">
        <v>540</v>
      </c>
      <c r="J18" s="176" t="s">
        <v>515</v>
      </c>
      <c r="K18" s="174"/>
      <c r="L18" s="174">
        <v>2937</v>
      </c>
      <c r="M18" s="175">
        <v>21.1</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940</v>
      </c>
      <c r="C19" s="51" t="s">
        <v>652</v>
      </c>
      <c r="D19" s="38" t="s">
        <v>942</v>
      </c>
      <c r="E19" s="29" t="s">
        <v>943</v>
      </c>
      <c r="F19" s="29" t="s">
        <v>931</v>
      </c>
      <c r="G19" s="29" t="s">
        <v>22</v>
      </c>
      <c r="H19" s="29" t="s">
        <v>36</v>
      </c>
      <c r="I19" s="25" t="s">
        <v>540</v>
      </c>
      <c r="J19" s="176" t="s">
        <v>741</v>
      </c>
      <c r="K19" s="174"/>
      <c r="L19" s="174">
        <v>20</v>
      </c>
      <c r="M19" s="175">
        <v>0.5</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941</v>
      </c>
      <c r="C20" s="51" t="s">
        <v>652</v>
      </c>
      <c r="D20" s="38" t="s">
        <v>942</v>
      </c>
      <c r="E20" s="29" t="s">
        <v>943</v>
      </c>
      <c r="F20" s="29" t="s">
        <v>931</v>
      </c>
      <c r="G20" s="29" t="s">
        <v>22</v>
      </c>
      <c r="H20" s="29" t="s">
        <v>36</v>
      </c>
      <c r="I20" s="25" t="s">
        <v>540</v>
      </c>
      <c r="J20" s="176" t="s">
        <v>471</v>
      </c>
      <c r="K20" s="174"/>
      <c r="L20" s="174">
        <v>261</v>
      </c>
      <c r="M20" s="175">
        <v>2.7</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944</v>
      </c>
      <c r="C21" s="51" t="s">
        <v>652</v>
      </c>
      <c r="D21" s="38" t="s">
        <v>942</v>
      </c>
      <c r="E21" s="29" t="s">
        <v>943</v>
      </c>
      <c r="F21" s="29" t="s">
        <v>931</v>
      </c>
      <c r="G21" s="29" t="s">
        <v>22</v>
      </c>
      <c r="H21" s="29" t="s">
        <v>36</v>
      </c>
      <c r="I21" s="25" t="s">
        <v>540</v>
      </c>
      <c r="J21" s="29" t="s">
        <v>249</v>
      </c>
      <c r="K21" s="43"/>
      <c r="L21" s="192">
        <v>450</v>
      </c>
      <c r="M21" s="193">
        <v>3.81</v>
      </c>
      <c r="N21" s="140"/>
      <c r="O21" s="22"/>
      <c r="P21" s="22"/>
      <c r="Q21" s="22"/>
      <c r="R21" s="22"/>
      <c r="S21" s="22"/>
      <c r="T21" s="22"/>
      <c r="U21" s="22"/>
      <c r="V21" s="22"/>
      <c r="W21" s="22"/>
      <c r="X21" s="22"/>
      <c r="Y21" s="22"/>
      <c r="Z21" s="22"/>
      <c r="AA21" s="22"/>
    </row>
  </sheetData>
  <autoFilter ref="A12:N20"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1">
    <cfRule type="duplicateValues" dxfId="109" priority="296"/>
  </conditionalFormatting>
  <hyperlinks>
    <hyperlink ref="D7" r:id="rId1" display="mailto:hung.michael@spiderexpress.net" xr:uid="{C62A8F5D-323A-49EE-9F38-6A08EFE5EA7B}"/>
  </hyperlinks>
  <pageMargins left="0.7" right="0.7" top="0.75" bottom="0.75" header="0" footer="0"/>
  <pageSetup scale="42"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205DF-AECF-44A7-80D0-603806A8DA11}">
  <sheetPr filterMode="1">
    <pageSetUpPr fitToPage="1"/>
  </sheetPr>
  <dimension ref="A1:AA24"/>
  <sheetViews>
    <sheetView showGridLines="0" zoomScale="49" zoomScaleNormal="55" workbookViewId="0">
      <selection activeCell="F27" sqref="F2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hidden="1" customHeight="1" x14ac:dyDescent="0.3">
      <c r="A14" s="28">
        <f t="shared" ref="A14:A24" ca="1" si="0">TODAY()</f>
        <v>46246</v>
      </c>
      <c r="B14" s="139" t="s">
        <v>921</v>
      </c>
      <c r="C14" s="51" t="s">
        <v>652</v>
      </c>
      <c r="D14" s="38"/>
      <c r="E14" s="29"/>
      <c r="F14" s="29" t="s">
        <v>39</v>
      </c>
      <c r="G14" s="29" t="s">
        <v>22</v>
      </c>
      <c r="H14" s="29" t="s">
        <v>36</v>
      </c>
      <c r="I14" s="25" t="s">
        <v>540</v>
      </c>
      <c r="J14" s="176" t="s">
        <v>557</v>
      </c>
      <c r="K14" s="174"/>
      <c r="L14" s="174">
        <v>1104</v>
      </c>
      <c r="M14" s="175">
        <v>10.53</v>
      </c>
      <c r="N14" s="140"/>
      <c r="O14" s="22"/>
      <c r="P14" s="22"/>
      <c r="Q14" s="22"/>
      <c r="R14" s="22"/>
      <c r="S14" s="22"/>
      <c r="T14" s="22"/>
      <c r="U14" s="22"/>
      <c r="V14" s="22"/>
      <c r="W14" s="22"/>
      <c r="X14" s="22"/>
      <c r="Y14" s="22"/>
      <c r="Z14" s="22"/>
      <c r="AA14" s="22"/>
    </row>
    <row r="15" spans="1:27" s="49" customFormat="1" ht="63.45" hidden="1" customHeight="1" x14ac:dyDescent="0.3">
      <c r="A15" s="28">
        <f t="shared" ca="1" si="0"/>
        <v>46246</v>
      </c>
      <c r="B15" s="139" t="s">
        <v>922</v>
      </c>
      <c r="C15" s="51" t="s">
        <v>652</v>
      </c>
      <c r="D15" s="38"/>
      <c r="E15" s="29"/>
      <c r="F15" s="29" t="s">
        <v>39</v>
      </c>
      <c r="G15" s="29" t="s">
        <v>22</v>
      </c>
      <c r="H15" s="29" t="s">
        <v>36</v>
      </c>
      <c r="I15" s="25" t="s">
        <v>540</v>
      </c>
      <c r="J15" s="176" t="s">
        <v>548</v>
      </c>
      <c r="K15" s="174"/>
      <c r="L15" s="174">
        <v>693</v>
      </c>
      <c r="M15" s="175">
        <v>6.83</v>
      </c>
      <c r="N15" s="140"/>
      <c r="O15" s="22"/>
      <c r="P15" s="22"/>
      <c r="Q15" s="22"/>
      <c r="R15" s="22"/>
      <c r="S15" s="22"/>
      <c r="T15" s="22"/>
      <c r="U15" s="22"/>
      <c r="V15" s="22"/>
      <c r="W15" s="22"/>
      <c r="X15" s="22"/>
      <c r="Y15" s="22"/>
      <c r="Z15" s="22"/>
      <c r="AA15" s="22"/>
    </row>
    <row r="16" spans="1:27" s="49" customFormat="1" ht="63.45" hidden="1" customHeight="1" x14ac:dyDescent="0.3">
      <c r="A16" s="28">
        <f t="shared" ca="1" si="0"/>
        <v>46246</v>
      </c>
      <c r="B16" s="139" t="s">
        <v>923</v>
      </c>
      <c r="C16" s="51" t="s">
        <v>652</v>
      </c>
      <c r="D16" s="38"/>
      <c r="E16" s="29"/>
      <c r="F16" s="29" t="s">
        <v>39</v>
      </c>
      <c r="G16" s="29" t="s">
        <v>22</v>
      </c>
      <c r="H16" s="29" t="s">
        <v>36</v>
      </c>
      <c r="I16" s="25" t="s">
        <v>540</v>
      </c>
      <c r="J16" s="176" t="s">
        <v>83</v>
      </c>
      <c r="K16" s="174"/>
      <c r="L16" s="174">
        <v>453</v>
      </c>
      <c r="M16" s="175">
        <v>4.07</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924</v>
      </c>
      <c r="C17" s="51" t="s">
        <v>652</v>
      </c>
      <c r="D17" s="38"/>
      <c r="E17" s="29"/>
      <c r="F17" s="29" t="s">
        <v>39</v>
      </c>
      <c r="G17" s="29" t="s">
        <v>22</v>
      </c>
      <c r="H17" s="29" t="s">
        <v>36</v>
      </c>
      <c r="I17" s="25" t="s">
        <v>540</v>
      </c>
      <c r="J17" s="176" t="s">
        <v>372</v>
      </c>
      <c r="K17" s="174"/>
      <c r="L17" s="174">
        <v>84</v>
      </c>
      <c r="M17" s="175">
        <v>0.83</v>
      </c>
      <c r="N17" s="140"/>
      <c r="O17" s="22"/>
      <c r="P17" s="22"/>
      <c r="Q17" s="22"/>
      <c r="R17" s="22"/>
      <c r="S17" s="22"/>
      <c r="T17" s="22"/>
      <c r="U17" s="22"/>
      <c r="V17" s="22"/>
      <c r="W17" s="22"/>
      <c r="X17" s="22"/>
      <c r="Y17" s="22"/>
      <c r="Z17" s="22"/>
      <c r="AA17" s="22"/>
    </row>
    <row r="18" spans="1:27" s="49" customFormat="1" ht="63.45" hidden="1" customHeight="1" x14ac:dyDescent="0.3">
      <c r="A18" s="28">
        <f t="shared" ca="1" si="0"/>
        <v>46246</v>
      </c>
      <c r="B18" s="139" t="s">
        <v>925</v>
      </c>
      <c r="C18" s="51" t="s">
        <v>652</v>
      </c>
      <c r="D18" s="38"/>
      <c r="E18" s="29"/>
      <c r="F18" s="29" t="s">
        <v>39</v>
      </c>
      <c r="G18" s="29" t="s">
        <v>22</v>
      </c>
      <c r="H18" s="29" t="s">
        <v>36</v>
      </c>
      <c r="I18" s="25" t="s">
        <v>540</v>
      </c>
      <c r="J18" s="176" t="s">
        <v>473</v>
      </c>
      <c r="K18" s="174"/>
      <c r="L18" s="174">
        <v>105</v>
      </c>
      <c r="M18" s="175">
        <v>0.93</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926</v>
      </c>
      <c r="C19" s="51" t="s">
        <v>652</v>
      </c>
      <c r="D19" s="38"/>
      <c r="E19" s="29"/>
      <c r="F19" s="29" t="s">
        <v>931</v>
      </c>
      <c r="G19" s="29" t="s">
        <v>22</v>
      </c>
      <c r="H19" s="29" t="s">
        <v>36</v>
      </c>
      <c r="I19" s="25" t="s">
        <v>540</v>
      </c>
      <c r="J19" s="176" t="s">
        <v>932</v>
      </c>
      <c r="K19" s="174">
        <v>23</v>
      </c>
      <c r="L19" s="174">
        <v>50</v>
      </c>
      <c r="M19" s="175">
        <v>0.5</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927</v>
      </c>
      <c r="C20" s="51" t="s">
        <v>652</v>
      </c>
      <c r="D20" s="38"/>
      <c r="E20" s="29"/>
      <c r="F20" s="29" t="s">
        <v>931</v>
      </c>
      <c r="G20" s="29" t="s">
        <v>22</v>
      </c>
      <c r="H20" s="29" t="s">
        <v>36</v>
      </c>
      <c r="I20" s="25" t="s">
        <v>540</v>
      </c>
      <c r="J20" s="176" t="s">
        <v>933</v>
      </c>
      <c r="K20" s="174">
        <v>73</v>
      </c>
      <c r="L20" s="174">
        <v>50</v>
      </c>
      <c r="M20" s="175">
        <v>0.5</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928</v>
      </c>
      <c r="C21" s="51" t="s">
        <v>652</v>
      </c>
      <c r="D21" s="38"/>
      <c r="E21" s="29"/>
      <c r="F21" s="29" t="s">
        <v>931</v>
      </c>
      <c r="G21" s="29" t="s">
        <v>22</v>
      </c>
      <c r="H21" s="29" t="s">
        <v>36</v>
      </c>
      <c r="I21" s="25" t="s">
        <v>540</v>
      </c>
      <c r="J21" s="176" t="s">
        <v>934</v>
      </c>
      <c r="K21" s="174">
        <v>1</v>
      </c>
      <c r="L21" s="174">
        <v>50</v>
      </c>
      <c r="M21" s="175">
        <v>0.5</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929</v>
      </c>
      <c r="C22" s="51" t="s">
        <v>652</v>
      </c>
      <c r="D22" s="38"/>
      <c r="E22" s="29"/>
      <c r="F22" s="29" t="s">
        <v>931</v>
      </c>
      <c r="G22" s="29" t="s">
        <v>22</v>
      </c>
      <c r="H22" s="29" t="s">
        <v>36</v>
      </c>
      <c r="I22" s="25" t="s">
        <v>540</v>
      </c>
      <c r="J22" s="176" t="s">
        <v>935</v>
      </c>
      <c r="K22" s="174">
        <v>3</v>
      </c>
      <c r="L22" s="174">
        <v>50</v>
      </c>
      <c r="M22" s="175">
        <v>0.5</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930</v>
      </c>
      <c r="C23" s="51" t="s">
        <v>652</v>
      </c>
      <c r="D23" s="38"/>
      <c r="E23" s="29"/>
      <c r="F23" s="29" t="s">
        <v>931</v>
      </c>
      <c r="G23" s="29" t="s">
        <v>22</v>
      </c>
      <c r="H23" s="29" t="s">
        <v>36</v>
      </c>
      <c r="I23" s="25" t="s">
        <v>540</v>
      </c>
      <c r="J23" s="176" t="s">
        <v>936</v>
      </c>
      <c r="K23" s="174">
        <v>1</v>
      </c>
      <c r="L23" s="174">
        <v>50</v>
      </c>
      <c r="M23" s="175">
        <v>0.5</v>
      </c>
      <c r="N23" s="140"/>
      <c r="O23" s="22"/>
      <c r="P23" s="22"/>
      <c r="Q23" s="22"/>
      <c r="R23" s="22"/>
      <c r="S23" s="22"/>
      <c r="T23" s="22"/>
      <c r="U23" s="22"/>
      <c r="V23" s="22"/>
      <c r="W23" s="22"/>
      <c r="X23" s="22"/>
      <c r="Y23" s="22"/>
      <c r="Z23" s="22"/>
      <c r="AA23" s="22"/>
    </row>
    <row r="24" spans="1:27" s="191" customFormat="1" ht="63.45" customHeight="1" x14ac:dyDescent="0.3">
      <c r="A24" s="180">
        <f t="shared" ca="1" si="0"/>
        <v>46246</v>
      </c>
      <c r="B24" s="181" t="s">
        <v>937</v>
      </c>
      <c r="C24" s="182" t="s">
        <v>652</v>
      </c>
      <c r="D24" s="183"/>
      <c r="E24" s="184"/>
      <c r="F24" s="184" t="s">
        <v>931</v>
      </c>
      <c r="G24" s="184" t="s">
        <v>22</v>
      </c>
      <c r="H24" s="184" t="s">
        <v>36</v>
      </c>
      <c r="I24" s="185" t="s">
        <v>540</v>
      </c>
      <c r="J24" s="186" t="s">
        <v>938</v>
      </c>
      <c r="K24" s="187">
        <v>745</v>
      </c>
      <c r="L24" s="187">
        <v>50</v>
      </c>
      <c r="M24" s="188">
        <v>0.5</v>
      </c>
      <c r="N24" s="189"/>
      <c r="O24" s="190"/>
      <c r="P24" s="190"/>
      <c r="Q24" s="190"/>
      <c r="R24" s="190"/>
      <c r="S24" s="190"/>
      <c r="T24" s="190"/>
      <c r="U24" s="190"/>
      <c r="V24" s="190"/>
      <c r="W24" s="190"/>
      <c r="X24" s="190"/>
      <c r="Y24" s="190"/>
      <c r="Z24" s="190"/>
      <c r="AA24" s="190"/>
    </row>
  </sheetData>
  <autoFilter ref="A12:N13"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4">
    <cfRule type="duplicateValues" dxfId="108" priority="294"/>
  </conditionalFormatting>
  <hyperlinks>
    <hyperlink ref="D7" r:id="rId1" display="mailto:hung.michael@spiderexpress.net" xr:uid="{5E039585-758E-402A-BF66-88797365C8A5}"/>
  </hyperlinks>
  <pageMargins left="0.7" right="0.7" top="0.75" bottom="0.75" header="0" footer="0"/>
  <pageSetup scale="42"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B09D1-6F32-459C-B429-62CCB469840C}">
  <sheetPr filterMode="1">
    <pageSetUpPr fitToPage="1"/>
  </sheetPr>
  <dimension ref="A1:AA14"/>
  <sheetViews>
    <sheetView showGridLines="0" zoomScale="49" zoomScaleNormal="55" workbookViewId="0">
      <selection activeCell="B14" sqref="B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 ca="1" si="0">TODAY()</f>
        <v>46246</v>
      </c>
      <c r="B14" s="139" t="s">
        <v>917</v>
      </c>
      <c r="C14" s="51" t="s">
        <v>652</v>
      </c>
      <c r="D14" s="38"/>
      <c r="E14" s="29"/>
      <c r="F14" s="29" t="s">
        <v>918</v>
      </c>
      <c r="G14" s="29" t="s">
        <v>22</v>
      </c>
      <c r="H14" s="29" t="s">
        <v>36</v>
      </c>
      <c r="I14" s="25" t="s">
        <v>920</v>
      </c>
      <c r="J14" s="176" t="s">
        <v>919</v>
      </c>
      <c r="K14" s="174"/>
      <c r="L14" s="174">
        <v>400</v>
      </c>
      <c r="M14" s="175">
        <v>5</v>
      </c>
      <c r="N14" s="140"/>
      <c r="O14" s="22"/>
      <c r="P14" s="22"/>
      <c r="Q14" s="22"/>
      <c r="R14" s="22"/>
      <c r="S14" s="22"/>
      <c r="T14" s="22"/>
      <c r="U14" s="22"/>
      <c r="V14" s="22"/>
      <c r="W14" s="22"/>
      <c r="X14" s="22"/>
      <c r="Y14" s="22"/>
      <c r="Z14" s="22"/>
      <c r="AA14" s="22"/>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
    <cfRule type="duplicateValues" dxfId="107" priority="293"/>
  </conditionalFormatting>
  <hyperlinks>
    <hyperlink ref="D7" r:id="rId1" display="mailto:hung.michael@spiderexpress.net" xr:uid="{44CBFC81-ED52-41FA-A5DD-932FA0B58EA6}"/>
  </hyperlinks>
  <pageMargins left="0.7" right="0.7" top="0.75" bottom="0.75" header="0" footer="0"/>
  <pageSetup scale="42" fitToHeight="0" orientation="landscape"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6870-3BA3-4FDB-A52F-199A6565D1C7}">
  <sheetPr filterMode="1">
    <pageSetUpPr fitToPage="1"/>
  </sheetPr>
  <dimension ref="A1:AA29"/>
  <sheetViews>
    <sheetView showGridLines="0" topLeftCell="A23" zoomScale="49" zoomScaleNormal="55" workbookViewId="0">
      <selection activeCell="I23" sqref="I23:I2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9" ca="1" si="0">TODAY()</f>
        <v>46246</v>
      </c>
      <c r="B14" s="139" t="s">
        <v>896</v>
      </c>
      <c r="C14" s="51" t="s">
        <v>652</v>
      </c>
      <c r="D14" s="38"/>
      <c r="E14" s="29"/>
      <c r="F14" s="29" t="s">
        <v>39</v>
      </c>
      <c r="G14" s="29" t="s">
        <v>22</v>
      </c>
      <c r="H14" s="29" t="s">
        <v>36</v>
      </c>
      <c r="I14" s="25" t="s">
        <v>540</v>
      </c>
      <c r="J14" s="176" t="s">
        <v>548</v>
      </c>
      <c r="K14" s="174"/>
      <c r="L14" s="174">
        <v>5402</v>
      </c>
      <c r="M14" s="175">
        <v>34.07</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897</v>
      </c>
      <c r="C15" s="51" t="s">
        <v>652</v>
      </c>
      <c r="D15" s="38"/>
      <c r="E15" s="29"/>
      <c r="F15" s="29" t="s">
        <v>39</v>
      </c>
      <c r="G15" s="29" t="s">
        <v>22</v>
      </c>
      <c r="H15" s="29" t="s">
        <v>36</v>
      </c>
      <c r="I15" s="25" t="s">
        <v>540</v>
      </c>
      <c r="J15" s="176" t="s">
        <v>549</v>
      </c>
      <c r="K15" s="174"/>
      <c r="L15" s="174">
        <v>128</v>
      </c>
      <c r="M15" s="175">
        <v>1.26</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898</v>
      </c>
      <c r="C16" s="51" t="s">
        <v>652</v>
      </c>
      <c r="D16" s="38"/>
      <c r="E16" s="29"/>
      <c r="F16" s="29" t="s">
        <v>39</v>
      </c>
      <c r="G16" s="29" t="s">
        <v>22</v>
      </c>
      <c r="H16" s="29" t="s">
        <v>36</v>
      </c>
      <c r="I16" s="25" t="s">
        <v>540</v>
      </c>
      <c r="J16" s="176" t="s">
        <v>515</v>
      </c>
      <c r="K16" s="174"/>
      <c r="L16" s="174">
        <v>547</v>
      </c>
      <c r="M16" s="175">
        <v>5.47</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899</v>
      </c>
      <c r="C17" s="51" t="s">
        <v>652</v>
      </c>
      <c r="D17" s="38"/>
      <c r="E17" s="29"/>
      <c r="F17" s="29" t="s">
        <v>39</v>
      </c>
      <c r="G17" s="29" t="s">
        <v>22</v>
      </c>
      <c r="H17" s="29" t="s">
        <v>36</v>
      </c>
      <c r="I17" s="25" t="s">
        <v>540</v>
      </c>
      <c r="J17" s="176" t="s">
        <v>516</v>
      </c>
      <c r="K17" s="174"/>
      <c r="L17" s="174">
        <v>50</v>
      </c>
      <c r="M17" s="175">
        <v>0.3</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900</v>
      </c>
      <c r="C18" s="51" t="s">
        <v>652</v>
      </c>
      <c r="D18" s="38"/>
      <c r="E18" s="29"/>
      <c r="F18" s="29" t="s">
        <v>39</v>
      </c>
      <c r="G18" s="29" t="s">
        <v>22</v>
      </c>
      <c r="H18" s="29" t="s">
        <v>36</v>
      </c>
      <c r="I18" s="25" t="s">
        <v>540</v>
      </c>
      <c r="J18" s="176" t="s">
        <v>372</v>
      </c>
      <c r="K18" s="174"/>
      <c r="L18" s="174">
        <v>215</v>
      </c>
      <c r="M18" s="175">
        <v>2</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901</v>
      </c>
      <c r="C19" s="51" t="s">
        <v>652</v>
      </c>
      <c r="D19" s="38"/>
      <c r="E19" s="29"/>
      <c r="F19" s="29" t="s">
        <v>39</v>
      </c>
      <c r="G19" s="29" t="s">
        <v>22</v>
      </c>
      <c r="H19" s="29" t="s">
        <v>36</v>
      </c>
      <c r="I19" s="25" t="s">
        <v>540</v>
      </c>
      <c r="J19" s="176" t="s">
        <v>558</v>
      </c>
      <c r="K19" s="174"/>
      <c r="L19" s="174">
        <v>603</v>
      </c>
      <c r="M19" s="175">
        <v>5.51</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902</v>
      </c>
      <c r="C20" s="51" t="s">
        <v>652</v>
      </c>
      <c r="D20" s="38"/>
      <c r="E20" s="29"/>
      <c r="F20" s="29" t="s">
        <v>39</v>
      </c>
      <c r="G20" s="29" t="s">
        <v>22</v>
      </c>
      <c r="H20" s="29" t="s">
        <v>36</v>
      </c>
      <c r="I20" s="25" t="s">
        <v>540</v>
      </c>
      <c r="J20" s="176" t="s">
        <v>907</v>
      </c>
      <c r="K20" s="174"/>
      <c r="L20" s="174">
        <v>3460</v>
      </c>
      <c r="M20" s="175">
        <v>13.58</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903</v>
      </c>
      <c r="C21" s="51" t="s">
        <v>652</v>
      </c>
      <c r="D21" s="38"/>
      <c r="E21" s="29"/>
      <c r="F21" s="29" t="s">
        <v>39</v>
      </c>
      <c r="G21" s="29" t="s">
        <v>22</v>
      </c>
      <c r="H21" s="29" t="s">
        <v>36</v>
      </c>
      <c r="I21" s="25" t="s">
        <v>540</v>
      </c>
      <c r="J21" s="176" t="s">
        <v>477</v>
      </c>
      <c r="K21" s="174"/>
      <c r="L21" s="174">
        <v>37</v>
      </c>
      <c r="M21" s="175">
        <v>0.31</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904</v>
      </c>
      <c r="C22" s="51" t="s">
        <v>652</v>
      </c>
      <c r="D22" s="38"/>
      <c r="E22" s="29"/>
      <c r="F22" s="29" t="s">
        <v>39</v>
      </c>
      <c r="G22" s="29" t="s">
        <v>22</v>
      </c>
      <c r="H22" s="29" t="s">
        <v>36</v>
      </c>
      <c r="I22" s="25" t="s">
        <v>540</v>
      </c>
      <c r="J22" s="176" t="s">
        <v>557</v>
      </c>
      <c r="K22" s="174"/>
      <c r="L22" s="174">
        <v>686</v>
      </c>
      <c r="M22" s="175">
        <v>6.03</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905</v>
      </c>
      <c r="C23" s="51" t="s">
        <v>652</v>
      </c>
      <c r="D23" s="38"/>
      <c r="E23" s="29"/>
      <c r="F23" s="29" t="s">
        <v>915</v>
      </c>
      <c r="G23" s="29" t="s">
        <v>22</v>
      </c>
      <c r="H23" s="29" t="s">
        <v>36</v>
      </c>
      <c r="I23" s="29" t="s">
        <v>916</v>
      </c>
      <c r="J23" s="176" t="s">
        <v>908</v>
      </c>
      <c r="K23" s="174">
        <v>4</v>
      </c>
      <c r="L23" s="174">
        <v>70</v>
      </c>
      <c r="M23" s="175">
        <v>0.3</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906</v>
      </c>
      <c r="C24" s="51" t="s">
        <v>652</v>
      </c>
      <c r="D24" s="38"/>
      <c r="E24" s="29"/>
      <c r="F24" s="29" t="s">
        <v>915</v>
      </c>
      <c r="G24" s="29" t="s">
        <v>22</v>
      </c>
      <c r="H24" s="29" t="s">
        <v>36</v>
      </c>
      <c r="I24" s="29" t="s">
        <v>916</v>
      </c>
      <c r="J24" s="176" t="s">
        <v>909</v>
      </c>
      <c r="K24" s="174">
        <v>8</v>
      </c>
      <c r="L24" s="174">
        <v>170</v>
      </c>
      <c r="M24" s="175">
        <v>0.7</v>
      </c>
      <c r="N24" s="140"/>
      <c r="O24" s="22"/>
      <c r="P24" s="22"/>
      <c r="Q24" s="22"/>
      <c r="R24" s="22"/>
      <c r="S24" s="22"/>
      <c r="T24" s="22"/>
      <c r="U24" s="22"/>
      <c r="V24" s="22"/>
      <c r="W24" s="22"/>
      <c r="X24" s="22"/>
      <c r="Y24" s="22"/>
      <c r="Z24" s="22"/>
      <c r="AA24" s="22"/>
    </row>
    <row r="25" spans="1:27" s="71" customFormat="1" ht="63.45" customHeight="1" x14ac:dyDescent="0.3">
      <c r="A25" s="65">
        <f t="shared" ca="1" si="0"/>
        <v>46246</v>
      </c>
      <c r="B25" s="141" t="s">
        <v>910</v>
      </c>
      <c r="C25" s="66" t="s">
        <v>652</v>
      </c>
      <c r="D25" s="67"/>
      <c r="E25" s="61"/>
      <c r="F25" s="61" t="s">
        <v>39</v>
      </c>
      <c r="G25" s="61" t="s">
        <v>22</v>
      </c>
      <c r="H25" s="61" t="s">
        <v>36</v>
      </c>
      <c r="I25" s="62" t="s">
        <v>540</v>
      </c>
      <c r="J25" s="177" t="s">
        <v>627</v>
      </c>
      <c r="K25" s="178"/>
      <c r="L25" s="178">
        <v>10</v>
      </c>
      <c r="M25" s="179">
        <v>0.69</v>
      </c>
      <c r="N25" s="137"/>
      <c r="O25" s="70"/>
      <c r="P25" s="70"/>
      <c r="Q25" s="70"/>
      <c r="R25" s="70"/>
      <c r="S25" s="70"/>
      <c r="T25" s="70"/>
      <c r="U25" s="70"/>
      <c r="V25" s="70"/>
      <c r="W25" s="70"/>
      <c r="X25" s="70"/>
      <c r="Y25" s="70"/>
      <c r="Z25" s="70"/>
      <c r="AA25" s="70"/>
    </row>
    <row r="26" spans="1:27" s="71" customFormat="1" ht="63.45" customHeight="1" x14ac:dyDescent="0.3">
      <c r="A26" s="65">
        <f t="shared" ca="1" si="0"/>
        <v>46246</v>
      </c>
      <c r="B26" s="141" t="s">
        <v>911</v>
      </c>
      <c r="C26" s="66" t="s">
        <v>652</v>
      </c>
      <c r="D26" s="67"/>
      <c r="E26" s="61"/>
      <c r="F26" s="61" t="s">
        <v>39</v>
      </c>
      <c r="G26" s="61" t="s">
        <v>22</v>
      </c>
      <c r="H26" s="61" t="s">
        <v>36</v>
      </c>
      <c r="I26" s="62" t="s">
        <v>540</v>
      </c>
      <c r="J26" s="177" t="s">
        <v>754</v>
      </c>
      <c r="K26" s="178"/>
      <c r="L26" s="178">
        <v>189</v>
      </c>
      <c r="M26" s="179">
        <v>1.64</v>
      </c>
      <c r="N26" s="137"/>
      <c r="O26" s="70"/>
      <c r="P26" s="70"/>
      <c r="Q26" s="70"/>
      <c r="R26" s="70"/>
      <c r="S26" s="70"/>
      <c r="T26" s="70"/>
      <c r="U26" s="70"/>
      <c r="V26" s="70"/>
      <c r="W26" s="70"/>
      <c r="X26" s="70"/>
      <c r="Y26" s="70"/>
      <c r="Z26" s="70"/>
      <c r="AA26" s="70"/>
    </row>
    <row r="27" spans="1:27" s="71" customFormat="1" ht="63.45" customHeight="1" x14ac:dyDescent="0.3">
      <c r="A27" s="65">
        <f t="shared" ca="1" si="0"/>
        <v>46246</v>
      </c>
      <c r="B27" s="141" t="s">
        <v>912</v>
      </c>
      <c r="C27" s="66" t="s">
        <v>652</v>
      </c>
      <c r="D27" s="67"/>
      <c r="E27" s="61"/>
      <c r="F27" s="61" t="s">
        <v>39</v>
      </c>
      <c r="G27" s="61" t="s">
        <v>22</v>
      </c>
      <c r="H27" s="61" t="s">
        <v>36</v>
      </c>
      <c r="I27" s="62" t="s">
        <v>540</v>
      </c>
      <c r="J27" s="177" t="s">
        <v>628</v>
      </c>
      <c r="K27" s="178"/>
      <c r="L27" s="178">
        <v>5512</v>
      </c>
      <c r="M27" s="179">
        <v>34.81</v>
      </c>
      <c r="N27" s="137"/>
      <c r="O27" s="70"/>
      <c r="P27" s="70"/>
      <c r="Q27" s="70"/>
      <c r="R27" s="70"/>
      <c r="S27" s="70"/>
      <c r="T27" s="70"/>
      <c r="U27" s="70"/>
      <c r="V27" s="70"/>
      <c r="W27" s="70"/>
      <c r="X27" s="70"/>
      <c r="Y27" s="70"/>
      <c r="Z27" s="70"/>
      <c r="AA27" s="70"/>
    </row>
    <row r="28" spans="1:27" s="71" customFormat="1" ht="63.45" customHeight="1" x14ac:dyDescent="0.3">
      <c r="A28" s="65">
        <f t="shared" ca="1" si="0"/>
        <v>46246</v>
      </c>
      <c r="B28" s="141" t="s">
        <v>913</v>
      </c>
      <c r="C28" s="66" t="s">
        <v>652</v>
      </c>
      <c r="D28" s="67"/>
      <c r="E28" s="61"/>
      <c r="F28" s="61" t="s">
        <v>39</v>
      </c>
      <c r="G28" s="61" t="s">
        <v>22</v>
      </c>
      <c r="H28" s="61" t="s">
        <v>36</v>
      </c>
      <c r="I28" s="62" t="s">
        <v>540</v>
      </c>
      <c r="J28" s="177" t="s">
        <v>249</v>
      </c>
      <c r="K28" s="178"/>
      <c r="L28" s="178">
        <v>295</v>
      </c>
      <c r="M28" s="179">
        <v>2.63</v>
      </c>
      <c r="N28" s="137"/>
      <c r="O28" s="70"/>
      <c r="P28" s="70"/>
      <c r="Q28" s="70"/>
      <c r="R28" s="70"/>
      <c r="S28" s="70"/>
      <c r="T28" s="70"/>
      <c r="U28" s="70"/>
      <c r="V28" s="70"/>
      <c r="W28" s="70"/>
      <c r="X28" s="70"/>
      <c r="Y28" s="70"/>
      <c r="Z28" s="70"/>
      <c r="AA28" s="70"/>
    </row>
    <row r="29" spans="1:27" s="71" customFormat="1" ht="63.45" customHeight="1" x14ac:dyDescent="0.3">
      <c r="A29" s="65">
        <f t="shared" ca="1" si="0"/>
        <v>46246</v>
      </c>
      <c r="B29" s="141" t="s">
        <v>914</v>
      </c>
      <c r="C29" s="66" t="s">
        <v>652</v>
      </c>
      <c r="D29" s="67"/>
      <c r="E29" s="61"/>
      <c r="F29" s="61" t="s">
        <v>39</v>
      </c>
      <c r="G29" s="61" t="s">
        <v>22</v>
      </c>
      <c r="H29" s="61" t="s">
        <v>36</v>
      </c>
      <c r="I29" s="62" t="s">
        <v>540</v>
      </c>
      <c r="J29" s="177" t="s">
        <v>556</v>
      </c>
      <c r="K29" s="178"/>
      <c r="L29" s="178">
        <v>2535</v>
      </c>
      <c r="M29" s="179">
        <v>15.6</v>
      </c>
      <c r="N29" s="137"/>
      <c r="O29" s="70"/>
      <c r="P29" s="70"/>
      <c r="Q29" s="70"/>
      <c r="R29" s="70"/>
      <c r="S29" s="70"/>
      <c r="T29" s="70"/>
      <c r="U29" s="70"/>
      <c r="V29" s="70"/>
      <c r="W29" s="70"/>
      <c r="X29" s="70"/>
      <c r="Y29" s="70"/>
      <c r="Z29" s="70"/>
      <c r="AA29" s="70"/>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9">
    <cfRule type="duplicateValues" dxfId="106" priority="1"/>
  </conditionalFormatting>
  <hyperlinks>
    <hyperlink ref="D7" r:id="rId1" display="mailto:hung.michael@spiderexpress.net" xr:uid="{060ED359-B5B7-49B2-960E-4E7E20A12B5C}"/>
  </hyperlinks>
  <pageMargins left="0.7" right="0.7" top="0.75" bottom="0.75" header="0" footer="0"/>
  <pageSetup scale="42" fitToHeight="0" orientation="landscape"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89A7E-81FA-4511-A0FC-41EA04812912}">
  <sheetPr filterMode="1">
    <pageSetUpPr fitToPage="1"/>
  </sheetPr>
  <dimension ref="A1:AA18"/>
  <sheetViews>
    <sheetView showGridLines="0" topLeftCell="A12" zoomScale="70" zoomScaleNormal="70" workbookViewId="0">
      <selection activeCell="E53" sqref="E53"/>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8" ca="1" si="0">TODAY()</f>
        <v>46246</v>
      </c>
      <c r="B14" s="139" t="s">
        <v>891</v>
      </c>
      <c r="C14" s="51" t="s">
        <v>652</v>
      </c>
      <c r="D14" s="38"/>
      <c r="E14" s="29"/>
      <c r="F14" s="29" t="s">
        <v>39</v>
      </c>
      <c r="G14" s="29" t="s">
        <v>22</v>
      </c>
      <c r="H14" s="29" t="s">
        <v>36</v>
      </c>
      <c r="I14" s="25" t="s">
        <v>540</v>
      </c>
      <c r="J14" s="176" t="s">
        <v>550</v>
      </c>
      <c r="K14" s="174"/>
      <c r="L14" s="174">
        <v>705</v>
      </c>
      <c r="M14" s="175">
        <v>6.4</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892</v>
      </c>
      <c r="C15" s="51" t="s">
        <v>652</v>
      </c>
      <c r="D15" s="38"/>
      <c r="E15" s="29"/>
      <c r="F15" s="29" t="s">
        <v>39</v>
      </c>
      <c r="G15" s="29" t="s">
        <v>22</v>
      </c>
      <c r="H15" s="29" t="s">
        <v>36</v>
      </c>
      <c r="I15" s="25" t="s">
        <v>540</v>
      </c>
      <c r="J15" s="176" t="s">
        <v>610</v>
      </c>
      <c r="K15" s="174"/>
      <c r="L15" s="174">
        <v>226</v>
      </c>
      <c r="M15" s="175">
        <v>1.94</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893</v>
      </c>
      <c r="C16" s="51" t="s">
        <v>652</v>
      </c>
      <c r="D16" s="38"/>
      <c r="E16" s="29"/>
      <c r="F16" s="29" t="s">
        <v>39</v>
      </c>
      <c r="G16" s="29" t="s">
        <v>22</v>
      </c>
      <c r="H16" s="29" t="s">
        <v>36</v>
      </c>
      <c r="I16" s="25" t="s">
        <v>540</v>
      </c>
      <c r="J16" s="176" t="s">
        <v>151</v>
      </c>
      <c r="K16" s="174"/>
      <c r="L16" s="174">
        <v>1033</v>
      </c>
      <c r="M16" s="175">
        <v>8.9600000000000009</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894</v>
      </c>
      <c r="C17" s="51" t="s">
        <v>652</v>
      </c>
      <c r="D17" s="38"/>
      <c r="E17" s="29"/>
      <c r="F17" s="29" t="s">
        <v>39</v>
      </c>
      <c r="G17" s="29" t="s">
        <v>22</v>
      </c>
      <c r="H17" s="29" t="s">
        <v>36</v>
      </c>
      <c r="I17" s="25" t="s">
        <v>540</v>
      </c>
      <c r="J17" s="176" t="s">
        <v>477</v>
      </c>
      <c r="K17" s="174"/>
      <c r="L17" s="174">
        <v>532</v>
      </c>
      <c r="M17" s="175">
        <v>5.22</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895</v>
      </c>
      <c r="C18" s="51" t="s">
        <v>652</v>
      </c>
      <c r="D18" s="38"/>
      <c r="E18" s="29"/>
      <c r="F18" s="29" t="s">
        <v>39</v>
      </c>
      <c r="G18" s="29" t="s">
        <v>22</v>
      </c>
      <c r="H18" s="29" t="s">
        <v>36</v>
      </c>
      <c r="I18" s="25" t="s">
        <v>540</v>
      </c>
      <c r="J18" s="176" t="s">
        <v>551</v>
      </c>
      <c r="K18" s="174"/>
      <c r="L18" s="174">
        <v>811</v>
      </c>
      <c r="M18" s="175">
        <v>7.73</v>
      </c>
      <c r="N18" s="140"/>
      <c r="O18" s="22"/>
      <c r="P18" s="22"/>
      <c r="Q18" s="22"/>
      <c r="R18" s="22"/>
      <c r="S18" s="22"/>
      <c r="T18" s="22"/>
      <c r="U18" s="22"/>
      <c r="V18" s="22"/>
      <c r="W18" s="22"/>
      <c r="X18" s="22"/>
      <c r="Y18" s="22"/>
      <c r="Z18" s="22"/>
      <c r="AA18" s="22"/>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8">
    <cfRule type="duplicateValues" dxfId="105" priority="292"/>
  </conditionalFormatting>
  <hyperlinks>
    <hyperlink ref="D7" r:id="rId1" display="mailto:hung.michael@spiderexpress.net" xr:uid="{BC1ABDF8-BDB2-437C-A448-7A971E1D6417}"/>
  </hyperlinks>
  <pageMargins left="0.7" right="0.7" top="0.75" bottom="0.75" header="0" footer="0"/>
  <pageSetup scale="42" fitToHeight="0" orientation="landscape"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12331-7696-4B32-BF18-39B895DA26B9}">
  <sheetPr filterMode="1">
    <pageSetUpPr fitToPage="1"/>
  </sheetPr>
  <dimension ref="A1:AA32"/>
  <sheetViews>
    <sheetView showGridLines="0" topLeftCell="A3" zoomScale="41" zoomScaleNormal="55" workbookViewId="0">
      <selection activeCell="I22" sqref="I22"/>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31" ca="1" si="0">TODAY()</f>
        <v>46246</v>
      </c>
      <c r="B14" s="139" t="s">
        <v>870</v>
      </c>
      <c r="C14" s="51" t="s">
        <v>652</v>
      </c>
      <c r="D14" s="38"/>
      <c r="E14" s="29"/>
      <c r="F14" s="29" t="s">
        <v>39</v>
      </c>
      <c r="G14" s="29" t="s">
        <v>22</v>
      </c>
      <c r="H14" s="29" t="s">
        <v>36</v>
      </c>
      <c r="I14" s="25" t="s">
        <v>540</v>
      </c>
      <c r="J14" s="176" t="s">
        <v>548</v>
      </c>
      <c r="K14" s="174"/>
      <c r="L14" s="174">
        <v>6752</v>
      </c>
      <c r="M14" s="175">
        <v>42.9</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871</v>
      </c>
      <c r="C15" s="51" t="s">
        <v>652</v>
      </c>
      <c r="D15" s="38"/>
      <c r="E15" s="29"/>
      <c r="F15" s="29" t="s">
        <v>39</v>
      </c>
      <c r="G15" s="29" t="s">
        <v>22</v>
      </c>
      <c r="H15" s="29" t="s">
        <v>36</v>
      </c>
      <c r="I15" s="25" t="s">
        <v>540</v>
      </c>
      <c r="J15" s="176" t="s">
        <v>83</v>
      </c>
      <c r="K15" s="174"/>
      <c r="L15" s="174">
        <v>101</v>
      </c>
      <c r="M15" s="175">
        <v>0.83</v>
      </c>
      <c r="N15" s="140"/>
      <c r="O15" s="22"/>
      <c r="P15" s="22"/>
      <c r="Q15" s="22"/>
      <c r="R15" s="22"/>
      <c r="S15" s="22"/>
      <c r="T15" s="22"/>
      <c r="U15" s="22"/>
      <c r="V15" s="22"/>
      <c r="W15" s="22"/>
      <c r="X15" s="22"/>
      <c r="Y15" s="22"/>
      <c r="Z15" s="22"/>
      <c r="AA15" s="22"/>
    </row>
    <row r="16" spans="1:27" s="71" customFormat="1" ht="63.45" customHeight="1" x14ac:dyDescent="0.3">
      <c r="A16" s="65">
        <f t="shared" ca="1" si="0"/>
        <v>46246</v>
      </c>
      <c r="B16" s="141" t="s">
        <v>872</v>
      </c>
      <c r="C16" s="66" t="s">
        <v>652</v>
      </c>
      <c r="D16" s="67"/>
      <c r="E16" s="61"/>
      <c r="F16" s="61" t="s">
        <v>39</v>
      </c>
      <c r="G16" s="61" t="s">
        <v>22</v>
      </c>
      <c r="H16" s="61" t="s">
        <v>36</v>
      </c>
      <c r="I16" s="62" t="s">
        <v>540</v>
      </c>
      <c r="J16" s="177" t="s">
        <v>549</v>
      </c>
      <c r="K16" s="178"/>
      <c r="L16" s="178">
        <v>244</v>
      </c>
      <c r="M16" s="179">
        <v>2.38</v>
      </c>
      <c r="N16" s="137"/>
      <c r="O16" s="70"/>
      <c r="P16" s="70"/>
      <c r="Q16" s="70"/>
      <c r="R16" s="70"/>
      <c r="S16" s="70"/>
      <c r="T16" s="70"/>
      <c r="U16" s="70"/>
      <c r="V16" s="70"/>
      <c r="W16" s="70"/>
      <c r="X16" s="70"/>
      <c r="Y16" s="70"/>
      <c r="Z16" s="70"/>
      <c r="AA16" s="70"/>
    </row>
    <row r="17" spans="1:27" s="49" customFormat="1" ht="63.45" customHeight="1" x14ac:dyDescent="0.3">
      <c r="A17" s="28">
        <f t="shared" ca="1" si="0"/>
        <v>46246</v>
      </c>
      <c r="B17" s="139" t="s">
        <v>873</v>
      </c>
      <c r="C17" s="51" t="s">
        <v>652</v>
      </c>
      <c r="D17" s="38"/>
      <c r="E17" s="29"/>
      <c r="F17" s="29" t="s">
        <v>39</v>
      </c>
      <c r="G17" s="29" t="s">
        <v>22</v>
      </c>
      <c r="H17" s="29" t="s">
        <v>36</v>
      </c>
      <c r="I17" s="25" t="s">
        <v>540</v>
      </c>
      <c r="J17" s="176" t="s">
        <v>550</v>
      </c>
      <c r="K17" s="174"/>
      <c r="L17" s="174">
        <v>99</v>
      </c>
      <c r="M17" s="175">
        <v>1.1100000000000001</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874</v>
      </c>
      <c r="C18" s="51" t="s">
        <v>652</v>
      </c>
      <c r="D18" s="38"/>
      <c r="E18" s="29"/>
      <c r="F18" s="29" t="s">
        <v>39</v>
      </c>
      <c r="G18" s="29" t="s">
        <v>22</v>
      </c>
      <c r="H18" s="29" t="s">
        <v>36</v>
      </c>
      <c r="I18" s="25" t="s">
        <v>540</v>
      </c>
      <c r="J18" s="176" t="s">
        <v>151</v>
      </c>
      <c r="K18" s="174"/>
      <c r="L18" s="174">
        <v>1055</v>
      </c>
      <c r="M18" s="175">
        <v>7.12</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875</v>
      </c>
      <c r="C19" s="51" t="s">
        <v>652</v>
      </c>
      <c r="D19" s="38"/>
      <c r="E19" s="29"/>
      <c r="F19" s="29" t="s">
        <v>39</v>
      </c>
      <c r="G19" s="29" t="s">
        <v>22</v>
      </c>
      <c r="H19" s="29" t="s">
        <v>36</v>
      </c>
      <c r="I19" s="25" t="s">
        <v>540</v>
      </c>
      <c r="J19" s="176" t="s">
        <v>143</v>
      </c>
      <c r="K19" s="174"/>
      <c r="L19" s="174">
        <v>887</v>
      </c>
      <c r="M19" s="175">
        <v>8.17</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876</v>
      </c>
      <c r="C20" s="51" t="s">
        <v>652</v>
      </c>
      <c r="D20" s="38"/>
      <c r="E20" s="29"/>
      <c r="F20" s="29" t="s">
        <v>39</v>
      </c>
      <c r="G20" s="29" t="s">
        <v>22</v>
      </c>
      <c r="H20" s="29" t="s">
        <v>36</v>
      </c>
      <c r="I20" s="25" t="s">
        <v>540</v>
      </c>
      <c r="J20" s="176" t="s">
        <v>471</v>
      </c>
      <c r="K20" s="174"/>
      <c r="L20" s="174">
        <v>807</v>
      </c>
      <c r="M20" s="175">
        <v>6.97</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877</v>
      </c>
      <c r="C21" s="51" t="s">
        <v>652</v>
      </c>
      <c r="D21" s="38"/>
      <c r="E21" s="29"/>
      <c r="F21" s="29" t="s">
        <v>39</v>
      </c>
      <c r="G21" s="29" t="s">
        <v>22</v>
      </c>
      <c r="H21" s="29" t="s">
        <v>36</v>
      </c>
      <c r="I21" s="25" t="s">
        <v>540</v>
      </c>
      <c r="J21" s="176" t="s">
        <v>473</v>
      </c>
      <c r="K21" s="174"/>
      <c r="L21" s="174">
        <v>1745</v>
      </c>
      <c r="M21" s="175">
        <v>17.149999999999999</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878</v>
      </c>
      <c r="C22" s="51" t="s">
        <v>652</v>
      </c>
      <c r="D22" s="38"/>
      <c r="E22" s="29"/>
      <c r="F22" s="29" t="s">
        <v>39</v>
      </c>
      <c r="G22" s="29" t="s">
        <v>22</v>
      </c>
      <c r="H22" s="29" t="s">
        <v>36</v>
      </c>
      <c r="I22" s="25" t="s">
        <v>540</v>
      </c>
      <c r="J22" s="176" t="s">
        <v>472</v>
      </c>
      <c r="K22" s="174"/>
      <c r="L22" s="174">
        <v>63</v>
      </c>
      <c r="M22" s="175">
        <v>0.51</v>
      </c>
      <c r="N22" s="140"/>
      <c r="O22" s="22"/>
      <c r="P22" s="22"/>
      <c r="Q22" s="22"/>
      <c r="R22" s="22"/>
      <c r="S22" s="22"/>
      <c r="T22" s="22"/>
      <c r="U22" s="22"/>
      <c r="V22" s="22"/>
      <c r="W22" s="22"/>
      <c r="X22" s="22"/>
      <c r="Y22" s="22"/>
      <c r="Z22" s="22"/>
      <c r="AA22" s="22"/>
    </row>
    <row r="23" spans="1:27" s="71" customFormat="1" ht="63.45" customHeight="1" x14ac:dyDescent="0.3">
      <c r="A23" s="65">
        <f t="shared" ca="1" si="0"/>
        <v>46246</v>
      </c>
      <c r="B23" s="141" t="s">
        <v>879</v>
      </c>
      <c r="C23" s="66" t="s">
        <v>652</v>
      </c>
      <c r="D23" s="67"/>
      <c r="E23" s="61"/>
      <c r="F23" s="61" t="s">
        <v>39</v>
      </c>
      <c r="G23" s="61" t="s">
        <v>22</v>
      </c>
      <c r="H23" s="61" t="s">
        <v>36</v>
      </c>
      <c r="I23" s="62" t="s">
        <v>540</v>
      </c>
      <c r="J23" s="177" t="s">
        <v>190</v>
      </c>
      <c r="K23" s="178"/>
      <c r="L23" s="178">
        <v>1593</v>
      </c>
      <c r="M23" s="179">
        <v>14.82</v>
      </c>
      <c r="N23" s="137"/>
      <c r="O23" s="70"/>
      <c r="P23" s="70"/>
      <c r="Q23" s="70"/>
      <c r="R23" s="70"/>
      <c r="S23" s="70"/>
      <c r="T23" s="70"/>
      <c r="U23" s="70"/>
      <c r="V23" s="70"/>
      <c r="W23" s="70"/>
      <c r="X23" s="70"/>
      <c r="Y23" s="70"/>
      <c r="Z23" s="70"/>
      <c r="AA23" s="70"/>
    </row>
    <row r="24" spans="1:27" s="49" customFormat="1" ht="63.45" customHeight="1" x14ac:dyDescent="0.3">
      <c r="A24" s="28">
        <f t="shared" ca="1" si="0"/>
        <v>46246</v>
      </c>
      <c r="B24" s="139" t="s">
        <v>880</v>
      </c>
      <c r="C24" s="51" t="s">
        <v>652</v>
      </c>
      <c r="D24" s="38"/>
      <c r="E24" s="29"/>
      <c r="F24" s="29" t="s">
        <v>39</v>
      </c>
      <c r="G24" s="29" t="s">
        <v>22</v>
      </c>
      <c r="H24" s="29" t="s">
        <v>36</v>
      </c>
      <c r="I24" s="25" t="s">
        <v>540</v>
      </c>
      <c r="J24" s="176" t="s">
        <v>235</v>
      </c>
      <c r="K24" s="174"/>
      <c r="L24" s="174">
        <v>173</v>
      </c>
      <c r="M24" s="175">
        <v>1.78</v>
      </c>
      <c r="N24" s="140"/>
      <c r="O24" s="22"/>
      <c r="P24" s="22"/>
      <c r="Q24" s="22"/>
      <c r="R24" s="22"/>
      <c r="S24" s="22"/>
      <c r="T24" s="22"/>
      <c r="U24" s="22"/>
      <c r="V24" s="22"/>
      <c r="W24" s="22"/>
      <c r="X24" s="22"/>
      <c r="Y24" s="22"/>
      <c r="Z24" s="22"/>
      <c r="AA24" s="22"/>
    </row>
    <row r="25" spans="1:27" s="49" customFormat="1" ht="63.45" customHeight="1" x14ac:dyDescent="0.3">
      <c r="A25" s="28">
        <f t="shared" ca="1" si="0"/>
        <v>46246</v>
      </c>
      <c r="B25" s="139" t="s">
        <v>881</v>
      </c>
      <c r="C25" s="51" t="s">
        <v>652</v>
      </c>
      <c r="D25" s="38"/>
      <c r="E25" s="29"/>
      <c r="F25" s="29" t="s">
        <v>39</v>
      </c>
      <c r="G25" s="29" t="s">
        <v>22</v>
      </c>
      <c r="H25" s="29" t="s">
        <v>36</v>
      </c>
      <c r="I25" s="25" t="s">
        <v>540</v>
      </c>
      <c r="J25" s="176" t="s">
        <v>557</v>
      </c>
      <c r="K25" s="174"/>
      <c r="L25" s="174">
        <v>7200</v>
      </c>
      <c r="M25" s="175">
        <v>46</v>
      </c>
      <c r="N25" s="140"/>
      <c r="O25" s="22"/>
      <c r="P25" s="22"/>
      <c r="Q25" s="22"/>
      <c r="R25" s="22"/>
      <c r="S25" s="22"/>
      <c r="T25" s="22"/>
      <c r="U25" s="22"/>
      <c r="V25" s="22"/>
      <c r="W25" s="22"/>
      <c r="X25" s="22"/>
      <c r="Y25" s="22"/>
      <c r="Z25" s="22"/>
      <c r="AA25" s="22"/>
    </row>
    <row r="26" spans="1:27" s="49" customFormat="1" ht="63.45" customHeight="1" x14ac:dyDescent="0.3">
      <c r="A26" s="28">
        <f t="shared" ca="1" si="0"/>
        <v>46246</v>
      </c>
      <c r="B26" s="139" t="s">
        <v>882</v>
      </c>
      <c r="C26" s="51" t="s">
        <v>652</v>
      </c>
      <c r="D26" s="38"/>
      <c r="E26" s="29"/>
      <c r="F26" s="29" t="s">
        <v>39</v>
      </c>
      <c r="G26" s="29" t="s">
        <v>22</v>
      </c>
      <c r="H26" s="29" t="s">
        <v>36</v>
      </c>
      <c r="I26" s="25" t="s">
        <v>540</v>
      </c>
      <c r="J26" s="176" t="s">
        <v>515</v>
      </c>
      <c r="K26" s="174"/>
      <c r="L26" s="174">
        <v>995</v>
      </c>
      <c r="M26" s="175">
        <v>8.93</v>
      </c>
      <c r="N26" s="140"/>
      <c r="O26" s="22"/>
      <c r="P26" s="22"/>
      <c r="Q26" s="22"/>
      <c r="R26" s="22"/>
      <c r="S26" s="22"/>
      <c r="T26" s="22"/>
      <c r="U26" s="22"/>
      <c r="V26" s="22"/>
      <c r="W26" s="22"/>
      <c r="X26" s="22"/>
      <c r="Y26" s="22"/>
      <c r="Z26" s="22"/>
      <c r="AA26" s="22"/>
    </row>
    <row r="27" spans="1:27" s="71" customFormat="1" ht="63.45" customHeight="1" x14ac:dyDescent="0.3">
      <c r="A27" s="65">
        <f t="shared" ca="1" si="0"/>
        <v>46246</v>
      </c>
      <c r="B27" s="141" t="s">
        <v>883</v>
      </c>
      <c r="C27" s="66" t="s">
        <v>652</v>
      </c>
      <c r="D27" s="67"/>
      <c r="E27" s="61"/>
      <c r="F27" s="61" t="s">
        <v>39</v>
      </c>
      <c r="G27" s="61" t="s">
        <v>22</v>
      </c>
      <c r="H27" s="61" t="s">
        <v>36</v>
      </c>
      <c r="I27" s="62" t="s">
        <v>540</v>
      </c>
      <c r="J27" s="177" t="s">
        <v>516</v>
      </c>
      <c r="K27" s="178"/>
      <c r="L27" s="178">
        <v>1031</v>
      </c>
      <c r="M27" s="179">
        <v>9.6199999999999992</v>
      </c>
      <c r="N27" s="137"/>
      <c r="O27" s="70"/>
      <c r="P27" s="70"/>
      <c r="Q27" s="70"/>
      <c r="R27" s="70"/>
      <c r="S27" s="70"/>
      <c r="T27" s="70"/>
      <c r="U27" s="70"/>
      <c r="V27" s="70"/>
      <c r="W27" s="70"/>
      <c r="X27" s="70"/>
      <c r="Y27" s="70"/>
      <c r="Z27" s="70"/>
      <c r="AA27" s="70"/>
    </row>
    <row r="28" spans="1:27" s="49" customFormat="1" ht="63.45" customHeight="1" x14ac:dyDescent="0.3">
      <c r="A28" s="28">
        <f t="shared" ca="1" si="0"/>
        <v>46246</v>
      </c>
      <c r="B28" s="139" t="s">
        <v>884</v>
      </c>
      <c r="C28" s="51" t="s">
        <v>652</v>
      </c>
      <c r="D28" s="38"/>
      <c r="E28" s="29"/>
      <c r="F28" s="29" t="s">
        <v>39</v>
      </c>
      <c r="G28" s="29" t="s">
        <v>22</v>
      </c>
      <c r="H28" s="29" t="s">
        <v>36</v>
      </c>
      <c r="I28" s="25" t="s">
        <v>540</v>
      </c>
      <c r="J28" s="29" t="s">
        <v>556</v>
      </c>
      <c r="K28" s="99"/>
      <c r="L28" s="99">
        <v>351</v>
      </c>
      <c r="M28" s="100">
        <v>3.39</v>
      </c>
      <c r="N28" s="140"/>
      <c r="O28" s="22"/>
      <c r="P28" s="22"/>
      <c r="Q28" s="22"/>
      <c r="R28" s="22"/>
      <c r="S28" s="22"/>
      <c r="T28" s="22"/>
      <c r="U28" s="22"/>
      <c r="V28" s="22"/>
      <c r="W28" s="22"/>
      <c r="X28" s="22"/>
      <c r="Y28" s="22"/>
      <c r="Z28" s="22"/>
      <c r="AA28" s="22"/>
    </row>
    <row r="29" spans="1:27" s="71" customFormat="1" ht="63.45" customHeight="1" x14ac:dyDescent="0.3">
      <c r="A29" s="65">
        <f t="shared" ca="1" si="0"/>
        <v>46246</v>
      </c>
      <c r="B29" s="141" t="s">
        <v>885</v>
      </c>
      <c r="C29" s="66" t="s">
        <v>652</v>
      </c>
      <c r="D29" s="67"/>
      <c r="E29" s="61"/>
      <c r="F29" s="61" t="s">
        <v>39</v>
      </c>
      <c r="G29" s="61" t="s">
        <v>22</v>
      </c>
      <c r="H29" s="61" t="s">
        <v>36</v>
      </c>
      <c r="I29" s="62" t="s">
        <v>540</v>
      </c>
      <c r="J29" s="61" t="s">
        <v>249</v>
      </c>
      <c r="K29" s="143"/>
      <c r="L29" s="143">
        <v>340</v>
      </c>
      <c r="M29" s="153">
        <v>2.88</v>
      </c>
      <c r="N29" s="137"/>
      <c r="O29" s="70"/>
      <c r="P29" s="70"/>
      <c r="Q29" s="70"/>
      <c r="R29" s="70"/>
      <c r="S29" s="70"/>
      <c r="T29" s="70"/>
      <c r="U29" s="70"/>
      <c r="V29" s="70"/>
      <c r="W29" s="70"/>
      <c r="X29" s="70"/>
      <c r="Y29" s="70"/>
      <c r="Z29" s="70"/>
      <c r="AA29" s="70"/>
    </row>
    <row r="30" spans="1:27" s="49" customFormat="1" ht="63.45" customHeight="1" x14ac:dyDescent="0.3">
      <c r="A30" s="28">
        <f t="shared" ca="1" si="0"/>
        <v>46246</v>
      </c>
      <c r="B30" s="139" t="s">
        <v>886</v>
      </c>
      <c r="C30" s="51" t="s">
        <v>652</v>
      </c>
      <c r="D30" s="38"/>
      <c r="E30" s="29"/>
      <c r="F30" s="25" t="s">
        <v>888</v>
      </c>
      <c r="G30" s="29" t="s">
        <v>22</v>
      </c>
      <c r="H30" s="29"/>
      <c r="I30" s="29" t="s">
        <v>889</v>
      </c>
      <c r="J30" s="29" t="s">
        <v>459</v>
      </c>
      <c r="K30" s="43">
        <v>3</v>
      </c>
      <c r="L30" s="43">
        <v>210</v>
      </c>
      <c r="M30" s="43">
        <v>2.7</v>
      </c>
      <c r="N30" s="140"/>
      <c r="O30" s="22"/>
      <c r="P30" s="22"/>
      <c r="Q30" s="22"/>
      <c r="R30" s="22"/>
      <c r="S30" s="22"/>
      <c r="T30" s="22"/>
      <c r="U30" s="22"/>
      <c r="V30" s="22"/>
      <c r="W30" s="22"/>
      <c r="X30" s="22"/>
      <c r="Y30" s="22"/>
      <c r="Z30" s="22"/>
      <c r="AA30" s="22"/>
    </row>
    <row r="31" spans="1:27" s="49" customFormat="1" ht="63.45" customHeight="1" x14ac:dyDescent="0.3">
      <c r="A31" s="28">
        <f t="shared" ca="1" si="0"/>
        <v>46246</v>
      </c>
      <c r="B31" s="139" t="s">
        <v>887</v>
      </c>
      <c r="C31" s="51" t="s">
        <v>652</v>
      </c>
      <c r="D31" s="38"/>
      <c r="E31" s="29"/>
      <c r="F31" s="25" t="s">
        <v>888</v>
      </c>
      <c r="G31" s="29" t="s">
        <v>22</v>
      </c>
      <c r="H31" s="29"/>
      <c r="I31" s="29" t="s">
        <v>890</v>
      </c>
      <c r="J31" s="29" t="s">
        <v>459</v>
      </c>
      <c r="K31" s="43">
        <v>9</v>
      </c>
      <c r="L31" s="43">
        <v>770</v>
      </c>
      <c r="M31" s="43">
        <v>11</v>
      </c>
      <c r="N31" s="140"/>
      <c r="O31" s="22"/>
      <c r="P31" s="22"/>
      <c r="Q31" s="22"/>
      <c r="R31" s="22"/>
      <c r="S31" s="22"/>
      <c r="T31" s="22"/>
      <c r="U31" s="22"/>
      <c r="V31" s="22"/>
      <c r="W31" s="22"/>
      <c r="X31" s="22"/>
      <c r="Y31" s="22"/>
      <c r="Z31" s="22"/>
      <c r="AA31" s="22"/>
    </row>
    <row r="32" spans="1:27" s="49" customFormat="1" ht="63.45" customHeight="1" x14ac:dyDescent="0.3">
      <c r="A32" s="28"/>
      <c r="B32" s="139"/>
      <c r="C32" s="51"/>
      <c r="D32" s="38"/>
      <c r="E32" s="29"/>
      <c r="F32" s="29"/>
      <c r="G32" s="29"/>
      <c r="H32" s="29"/>
      <c r="I32" s="25"/>
      <c r="J32" s="29"/>
      <c r="K32" s="99"/>
      <c r="L32" s="99"/>
      <c r="M32" s="100"/>
      <c r="N32" s="140"/>
      <c r="O32" s="22"/>
      <c r="P32" s="22"/>
      <c r="Q32" s="22"/>
      <c r="R32" s="22"/>
      <c r="S32" s="22"/>
      <c r="T32" s="22"/>
      <c r="U32" s="22"/>
      <c r="V32" s="22"/>
      <c r="W32" s="22"/>
      <c r="X32" s="22"/>
      <c r="Y32" s="22"/>
      <c r="Z32" s="22"/>
      <c r="AA32" s="22"/>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32">
    <cfRule type="duplicateValues" dxfId="104" priority="1"/>
  </conditionalFormatting>
  <hyperlinks>
    <hyperlink ref="D7" r:id="rId1" display="mailto:hung.michael@spiderexpress.net" xr:uid="{E232E67C-7FAC-4F66-ABA6-FF1C9513523A}"/>
  </hyperlinks>
  <pageMargins left="0.7" right="0.7" top="0.75" bottom="0.75" header="0" footer="0"/>
  <pageSetup scale="42" fitToHeight="0" orientation="landscape"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FB07-47D1-4F5E-BACC-56CE26638F15}">
  <sheetPr filterMode="1">
    <pageSetUpPr fitToPage="1"/>
  </sheetPr>
  <dimension ref="A1:AA26"/>
  <sheetViews>
    <sheetView showGridLines="0" topLeftCell="A10" zoomScale="40" zoomScaleNormal="55" workbookViewId="0">
      <selection activeCell="F27" sqref="F2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6" ca="1" si="0">TODAY()</f>
        <v>46246</v>
      </c>
      <c r="B14" s="139" t="s">
        <v>850</v>
      </c>
      <c r="C14" s="51" t="s">
        <v>652</v>
      </c>
      <c r="D14" s="38" t="s">
        <v>439</v>
      </c>
      <c r="E14" s="29"/>
      <c r="F14" s="29" t="s">
        <v>39</v>
      </c>
      <c r="G14" s="29" t="s">
        <v>22</v>
      </c>
      <c r="H14" s="29" t="s">
        <v>36</v>
      </c>
      <c r="I14" s="25" t="s">
        <v>540</v>
      </c>
      <c r="J14" s="25" t="s">
        <v>548</v>
      </c>
      <c r="K14" s="99"/>
      <c r="L14" s="99">
        <v>927</v>
      </c>
      <c r="M14" s="100">
        <v>8.2799999999999994</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851</v>
      </c>
      <c r="C15" s="51" t="s">
        <v>652</v>
      </c>
      <c r="D15" s="38" t="s">
        <v>439</v>
      </c>
      <c r="E15" s="29"/>
      <c r="F15" s="29" t="s">
        <v>39</v>
      </c>
      <c r="G15" s="29" t="s">
        <v>22</v>
      </c>
      <c r="H15" s="29" t="s">
        <v>36</v>
      </c>
      <c r="I15" s="25" t="s">
        <v>540</v>
      </c>
      <c r="J15" s="25" t="s">
        <v>83</v>
      </c>
      <c r="K15" s="99"/>
      <c r="L15" s="99">
        <v>382</v>
      </c>
      <c r="M15" s="100">
        <v>3.72</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852</v>
      </c>
      <c r="C16" s="51" t="s">
        <v>652</v>
      </c>
      <c r="D16" s="38" t="s">
        <v>439</v>
      </c>
      <c r="E16" s="29"/>
      <c r="F16" s="29" t="s">
        <v>39</v>
      </c>
      <c r="G16" s="29" t="s">
        <v>22</v>
      </c>
      <c r="H16" s="29" t="s">
        <v>36</v>
      </c>
      <c r="I16" s="25" t="s">
        <v>540</v>
      </c>
      <c r="J16" s="25" t="s">
        <v>549</v>
      </c>
      <c r="K16" s="99"/>
      <c r="L16" s="99">
        <v>163</v>
      </c>
      <c r="M16" s="100">
        <v>1.57</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853</v>
      </c>
      <c r="C17" s="51" t="s">
        <v>652</v>
      </c>
      <c r="D17" s="38" t="s">
        <v>439</v>
      </c>
      <c r="E17" s="29"/>
      <c r="F17" s="29" t="s">
        <v>39</v>
      </c>
      <c r="G17" s="29" t="s">
        <v>22</v>
      </c>
      <c r="H17" s="29" t="s">
        <v>36</v>
      </c>
      <c r="I17" s="25" t="s">
        <v>540</v>
      </c>
      <c r="J17" s="25" t="s">
        <v>550</v>
      </c>
      <c r="K17" s="99"/>
      <c r="L17" s="99">
        <v>1720</v>
      </c>
      <c r="M17" s="100">
        <v>16.100000000000001</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854</v>
      </c>
      <c r="C18" s="51" t="s">
        <v>652</v>
      </c>
      <c r="D18" s="38" t="s">
        <v>439</v>
      </c>
      <c r="E18" s="29"/>
      <c r="F18" s="29" t="s">
        <v>39</v>
      </c>
      <c r="G18" s="29" t="s">
        <v>22</v>
      </c>
      <c r="H18" s="29" t="s">
        <v>36</v>
      </c>
      <c r="I18" s="25" t="s">
        <v>540</v>
      </c>
      <c r="J18" s="25" t="s">
        <v>858</v>
      </c>
      <c r="K18" s="99"/>
      <c r="L18" s="99">
        <v>218</v>
      </c>
      <c r="M18" s="100">
        <v>2.0099999999999998</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855</v>
      </c>
      <c r="C19" s="51" t="s">
        <v>652</v>
      </c>
      <c r="D19" s="38" t="s">
        <v>439</v>
      </c>
      <c r="E19" s="29"/>
      <c r="F19" s="29" t="s">
        <v>39</v>
      </c>
      <c r="G19" s="29" t="s">
        <v>22</v>
      </c>
      <c r="H19" s="29" t="s">
        <v>36</v>
      </c>
      <c r="I19" s="25" t="s">
        <v>540</v>
      </c>
      <c r="J19" s="25" t="s">
        <v>151</v>
      </c>
      <c r="K19" s="99"/>
      <c r="L19" s="99">
        <v>1892</v>
      </c>
      <c r="M19" s="100">
        <v>18.11</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856</v>
      </c>
      <c r="C20" s="51" t="s">
        <v>652</v>
      </c>
      <c r="D20" s="38" t="s">
        <v>439</v>
      </c>
      <c r="E20" s="29"/>
      <c r="F20" s="29" t="s">
        <v>39</v>
      </c>
      <c r="G20" s="29" t="s">
        <v>22</v>
      </c>
      <c r="H20" s="29" t="s">
        <v>36</v>
      </c>
      <c r="I20" s="25" t="s">
        <v>540</v>
      </c>
      <c r="J20" s="25" t="s">
        <v>477</v>
      </c>
      <c r="K20" s="99"/>
      <c r="L20" s="99">
        <v>171</v>
      </c>
      <c r="M20" s="100">
        <v>1.78</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857</v>
      </c>
      <c r="C21" s="51" t="s">
        <v>652</v>
      </c>
      <c r="D21" s="38" t="s">
        <v>867</v>
      </c>
      <c r="E21" s="29"/>
      <c r="F21" s="29" t="s">
        <v>39</v>
      </c>
      <c r="G21" s="29" t="s">
        <v>22</v>
      </c>
      <c r="H21" s="29" t="s">
        <v>36</v>
      </c>
      <c r="I21" s="25" t="s">
        <v>540</v>
      </c>
      <c r="J21" s="25" t="s">
        <v>551</v>
      </c>
      <c r="K21" s="99"/>
      <c r="L21" s="99">
        <v>602</v>
      </c>
      <c r="M21" s="100">
        <v>5.8</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859</v>
      </c>
      <c r="C22" s="51" t="s">
        <v>652</v>
      </c>
      <c r="D22" s="38" t="s">
        <v>867</v>
      </c>
      <c r="E22" s="29"/>
      <c r="F22" s="29" t="s">
        <v>39</v>
      </c>
      <c r="G22" s="29" t="s">
        <v>22</v>
      </c>
      <c r="H22" s="29" t="s">
        <v>36</v>
      </c>
      <c r="I22" s="25" t="s">
        <v>540</v>
      </c>
      <c r="J22" s="25" t="s">
        <v>556</v>
      </c>
      <c r="K22" s="99"/>
      <c r="L22" s="99">
        <v>367</v>
      </c>
      <c r="M22" s="100">
        <v>2.89</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860</v>
      </c>
      <c r="C23" s="51" t="s">
        <v>652</v>
      </c>
      <c r="D23" s="38" t="s">
        <v>867</v>
      </c>
      <c r="E23" s="29"/>
      <c r="F23" s="29" t="s">
        <v>39</v>
      </c>
      <c r="G23" s="29" t="s">
        <v>22</v>
      </c>
      <c r="H23" s="29" t="s">
        <v>36</v>
      </c>
      <c r="I23" s="25" t="s">
        <v>540</v>
      </c>
      <c r="J23" s="25" t="s">
        <v>249</v>
      </c>
      <c r="K23" s="99"/>
      <c r="L23" s="99">
        <v>893</v>
      </c>
      <c r="M23" s="100">
        <v>8.18</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861</v>
      </c>
      <c r="C24" s="51" t="s">
        <v>652</v>
      </c>
      <c r="D24" s="38" t="s">
        <v>867</v>
      </c>
      <c r="E24" s="29"/>
      <c r="F24" s="29" t="s">
        <v>39</v>
      </c>
      <c r="G24" s="29" t="s">
        <v>22</v>
      </c>
      <c r="H24" s="29" t="s">
        <v>36</v>
      </c>
      <c r="I24" s="25" t="s">
        <v>540</v>
      </c>
      <c r="J24" s="25" t="s">
        <v>864</v>
      </c>
      <c r="K24" s="99"/>
      <c r="L24" s="99">
        <v>161</v>
      </c>
      <c r="M24" s="100">
        <v>1.43</v>
      </c>
      <c r="N24" s="140"/>
      <c r="O24" s="22"/>
      <c r="P24" s="22"/>
      <c r="Q24" s="22"/>
      <c r="R24" s="22"/>
      <c r="S24" s="22"/>
      <c r="T24" s="22"/>
      <c r="U24" s="22"/>
      <c r="V24" s="22"/>
      <c r="W24" s="22"/>
      <c r="X24" s="22"/>
      <c r="Y24" s="22"/>
      <c r="Z24" s="22"/>
      <c r="AA24" s="22"/>
    </row>
    <row r="25" spans="1:27" s="49" customFormat="1" ht="63.45" customHeight="1" x14ac:dyDescent="0.3">
      <c r="A25" s="28">
        <f t="shared" ca="1" si="0"/>
        <v>46246</v>
      </c>
      <c r="B25" s="139" t="s">
        <v>862</v>
      </c>
      <c r="C25" s="51" t="s">
        <v>652</v>
      </c>
      <c r="D25" s="38" t="s">
        <v>867</v>
      </c>
      <c r="E25" s="29"/>
      <c r="F25" s="29" t="s">
        <v>39</v>
      </c>
      <c r="G25" s="29" t="s">
        <v>22</v>
      </c>
      <c r="H25" s="29" t="s">
        <v>36</v>
      </c>
      <c r="I25" s="25" t="s">
        <v>540</v>
      </c>
      <c r="J25" s="25" t="s">
        <v>754</v>
      </c>
      <c r="K25" s="99"/>
      <c r="L25" s="99">
        <v>108</v>
      </c>
      <c r="M25" s="100">
        <v>1.03</v>
      </c>
      <c r="N25" s="140"/>
      <c r="O25" s="22"/>
      <c r="P25" s="22"/>
      <c r="Q25" s="22"/>
      <c r="R25" s="22"/>
      <c r="S25" s="22"/>
      <c r="T25" s="22"/>
      <c r="U25" s="22"/>
      <c r="V25" s="22"/>
      <c r="W25" s="22"/>
      <c r="X25" s="22"/>
      <c r="Y25" s="22"/>
      <c r="Z25" s="22"/>
      <c r="AA25" s="22"/>
    </row>
    <row r="26" spans="1:27" s="49" customFormat="1" ht="63.45" customHeight="1" x14ac:dyDescent="0.3">
      <c r="A26" s="28">
        <f t="shared" ca="1" si="0"/>
        <v>46246</v>
      </c>
      <c r="B26" s="139" t="s">
        <v>863</v>
      </c>
      <c r="C26" s="51" t="s">
        <v>652</v>
      </c>
      <c r="D26" s="38" t="s">
        <v>868</v>
      </c>
      <c r="E26" s="29"/>
      <c r="F26" s="29" t="s">
        <v>869</v>
      </c>
      <c r="G26" s="29" t="s">
        <v>22</v>
      </c>
      <c r="H26" s="29" t="s">
        <v>36</v>
      </c>
      <c r="I26" s="25" t="s">
        <v>866</v>
      </c>
      <c r="J26" s="25" t="s">
        <v>865</v>
      </c>
      <c r="K26" s="99"/>
      <c r="L26" s="99">
        <v>500</v>
      </c>
      <c r="M26" s="100">
        <v>17</v>
      </c>
      <c r="N26" s="140"/>
      <c r="O26" s="22"/>
      <c r="P26" s="22"/>
      <c r="Q26" s="22"/>
      <c r="R26" s="22"/>
      <c r="S26" s="22"/>
      <c r="T26" s="22"/>
      <c r="U26" s="22"/>
      <c r="V26" s="22"/>
      <c r="W26" s="22"/>
      <c r="X26" s="22"/>
      <c r="Y26" s="22"/>
      <c r="Z26" s="22"/>
      <c r="AA26" s="22"/>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6">
    <cfRule type="duplicateValues" dxfId="103" priority="289"/>
  </conditionalFormatting>
  <hyperlinks>
    <hyperlink ref="D7" r:id="rId1" display="mailto:hung.michael@spiderexpress.net" xr:uid="{88A71D0F-CF2D-42D7-85BE-65E257BC41AC}"/>
  </hyperlinks>
  <pageMargins left="0.7" right="0.7" top="0.75" bottom="0.75" header="0" footer="0"/>
  <pageSetup scale="42" fitToHeight="0" orientation="landscape" r:id="rId2"/>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A67ED-5E40-4227-8C2B-99E35D6D70FA}">
  <sheetPr filterMode="1">
    <pageSetUpPr fitToPage="1"/>
  </sheetPr>
  <dimension ref="A1:AA22"/>
  <sheetViews>
    <sheetView showGridLines="0" topLeftCell="A12" zoomScale="55" zoomScaleNormal="55" workbookViewId="0">
      <selection activeCell="E18" sqref="E1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2" ca="1" si="0">TODAY()</f>
        <v>46246</v>
      </c>
      <c r="B14" s="139" t="s">
        <v>838</v>
      </c>
      <c r="C14" s="51" t="s">
        <v>652</v>
      </c>
      <c r="D14" s="38" t="s">
        <v>373</v>
      </c>
      <c r="E14" s="29"/>
      <c r="F14" s="29" t="s">
        <v>148</v>
      </c>
      <c r="G14" s="29" t="s">
        <v>22</v>
      </c>
      <c r="H14" s="29" t="s">
        <v>36</v>
      </c>
      <c r="I14" s="25" t="s">
        <v>540</v>
      </c>
      <c r="J14" s="25" t="s">
        <v>515</v>
      </c>
      <c r="K14" s="99"/>
      <c r="L14" s="99">
        <v>1183</v>
      </c>
      <c r="M14" s="100">
        <v>11.01</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839</v>
      </c>
      <c r="C15" s="51" t="s">
        <v>652</v>
      </c>
      <c r="D15" s="38" t="s">
        <v>373</v>
      </c>
      <c r="E15" s="29"/>
      <c r="F15" s="29" t="s">
        <v>39</v>
      </c>
      <c r="G15" s="29" t="s">
        <v>22</v>
      </c>
      <c r="H15" s="29" t="s">
        <v>36</v>
      </c>
      <c r="I15" s="25" t="s">
        <v>540</v>
      </c>
      <c r="J15" s="25" t="s">
        <v>516</v>
      </c>
      <c r="K15" s="99"/>
      <c r="L15" s="99">
        <v>923</v>
      </c>
      <c r="M15" s="100">
        <v>8.61</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840</v>
      </c>
      <c r="C16" s="51" t="s">
        <v>652</v>
      </c>
      <c r="D16" s="38" t="s">
        <v>373</v>
      </c>
      <c r="E16" s="29"/>
      <c r="F16" s="29" t="s">
        <v>39</v>
      </c>
      <c r="G16" s="29" t="s">
        <v>22</v>
      </c>
      <c r="H16" s="29" t="s">
        <v>36</v>
      </c>
      <c r="I16" s="25" t="s">
        <v>540</v>
      </c>
      <c r="J16" s="25" t="s">
        <v>372</v>
      </c>
      <c r="K16" s="99"/>
      <c r="L16" s="99">
        <v>465</v>
      </c>
      <c r="M16" s="100">
        <v>4.46</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841</v>
      </c>
      <c r="C17" s="51" t="s">
        <v>652</v>
      </c>
      <c r="D17" s="38" t="s">
        <v>373</v>
      </c>
      <c r="E17" s="29"/>
      <c r="F17" s="29" t="s">
        <v>39</v>
      </c>
      <c r="G17" s="29" t="s">
        <v>22</v>
      </c>
      <c r="H17" s="29" t="s">
        <v>36</v>
      </c>
      <c r="I17" s="25" t="s">
        <v>540</v>
      </c>
      <c r="J17" s="25" t="s">
        <v>558</v>
      </c>
      <c r="K17" s="99"/>
      <c r="L17" s="99">
        <v>34</v>
      </c>
      <c r="M17" s="100">
        <v>0.34</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842</v>
      </c>
      <c r="C18" s="51" t="s">
        <v>652</v>
      </c>
      <c r="D18" s="38" t="s">
        <v>373</v>
      </c>
      <c r="E18" s="29"/>
      <c r="F18" s="29" t="s">
        <v>39</v>
      </c>
      <c r="G18" s="29" t="s">
        <v>22</v>
      </c>
      <c r="H18" s="29" t="s">
        <v>36</v>
      </c>
      <c r="I18" s="25" t="s">
        <v>540</v>
      </c>
      <c r="J18" s="25" t="s">
        <v>692</v>
      </c>
      <c r="K18" s="99"/>
      <c r="L18" s="99">
        <v>784</v>
      </c>
      <c r="M18" s="100">
        <v>4.5</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793</v>
      </c>
      <c r="C19" s="51" t="s">
        <v>652</v>
      </c>
      <c r="D19" s="38" t="s">
        <v>845</v>
      </c>
      <c r="E19" s="29"/>
      <c r="F19" s="29" t="s">
        <v>77</v>
      </c>
      <c r="G19" s="29" t="s">
        <v>22</v>
      </c>
      <c r="H19" s="29" t="s">
        <v>36</v>
      </c>
      <c r="I19" s="25" t="s">
        <v>624</v>
      </c>
      <c r="J19" s="25" t="s">
        <v>843</v>
      </c>
      <c r="K19" s="99">
        <v>45</v>
      </c>
      <c r="L19" s="99">
        <v>540</v>
      </c>
      <c r="M19" s="100">
        <v>0.98415000000000008</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798</v>
      </c>
      <c r="C20" s="51" t="s">
        <v>652</v>
      </c>
      <c r="D20" s="38" t="s">
        <v>845</v>
      </c>
      <c r="E20" s="29"/>
      <c r="F20" s="29" t="s">
        <v>77</v>
      </c>
      <c r="G20" s="29" t="s">
        <v>22</v>
      </c>
      <c r="H20" s="29" t="s">
        <v>36</v>
      </c>
      <c r="I20" s="25" t="s">
        <v>624</v>
      </c>
      <c r="J20" s="25" t="s">
        <v>844</v>
      </c>
      <c r="K20" s="99">
        <v>24</v>
      </c>
      <c r="L20" s="99">
        <v>288</v>
      </c>
      <c r="M20" s="100">
        <v>0.52488000000000001</v>
      </c>
      <c r="N20" s="140"/>
      <c r="O20" s="22"/>
      <c r="P20" s="22"/>
      <c r="Q20" s="22"/>
      <c r="R20" s="22"/>
      <c r="S20" s="22"/>
      <c r="T20" s="22"/>
      <c r="U20" s="22"/>
      <c r="V20" s="22"/>
      <c r="W20" s="22"/>
      <c r="X20" s="22"/>
      <c r="Y20" s="22"/>
      <c r="Z20" s="22"/>
      <c r="AA20" s="22"/>
    </row>
    <row r="21" spans="1:27" s="71" customFormat="1" ht="63.45" customHeight="1" x14ac:dyDescent="0.3">
      <c r="A21" s="65">
        <f t="shared" ca="1" si="0"/>
        <v>46246</v>
      </c>
      <c r="B21" s="141" t="s">
        <v>846</v>
      </c>
      <c r="C21" s="66" t="s">
        <v>652</v>
      </c>
      <c r="D21" s="67" t="s">
        <v>373</v>
      </c>
      <c r="E21" s="61"/>
      <c r="F21" s="61" t="s">
        <v>124</v>
      </c>
      <c r="G21" s="61" t="s">
        <v>22</v>
      </c>
      <c r="H21" s="61" t="s">
        <v>36</v>
      </c>
      <c r="I21" s="62" t="s">
        <v>540</v>
      </c>
      <c r="J21" s="62" t="s">
        <v>848</v>
      </c>
      <c r="K21" s="143">
        <v>9</v>
      </c>
      <c r="L21" s="143">
        <v>10</v>
      </c>
      <c r="M21" s="153">
        <v>0.1</v>
      </c>
      <c r="N21" s="137"/>
      <c r="O21" s="70"/>
      <c r="P21" s="70"/>
      <c r="Q21" s="70"/>
      <c r="R21" s="70"/>
      <c r="S21" s="70"/>
      <c r="T21" s="70"/>
      <c r="U21" s="70"/>
      <c r="V21" s="70"/>
      <c r="W21" s="70"/>
      <c r="X21" s="70"/>
      <c r="Y21" s="70"/>
      <c r="Z21" s="70"/>
      <c r="AA21" s="70"/>
    </row>
    <row r="22" spans="1:27" s="71" customFormat="1" ht="63.45" customHeight="1" x14ac:dyDescent="0.3">
      <c r="A22" s="65">
        <f t="shared" ca="1" si="0"/>
        <v>46246</v>
      </c>
      <c r="B22" s="141" t="s">
        <v>847</v>
      </c>
      <c r="C22" s="66" t="s">
        <v>652</v>
      </c>
      <c r="D22" s="67" t="s">
        <v>373</v>
      </c>
      <c r="E22" s="61"/>
      <c r="F22" s="61" t="s">
        <v>124</v>
      </c>
      <c r="G22" s="61" t="s">
        <v>22</v>
      </c>
      <c r="H22" s="61" t="s">
        <v>36</v>
      </c>
      <c r="I22" s="62" t="s">
        <v>540</v>
      </c>
      <c r="J22" s="62" t="s">
        <v>849</v>
      </c>
      <c r="K22" s="143">
        <v>100</v>
      </c>
      <c r="L22" s="143">
        <v>50</v>
      </c>
      <c r="M22" s="153">
        <v>0.5</v>
      </c>
      <c r="N22" s="137"/>
      <c r="O22" s="70"/>
      <c r="P22" s="70"/>
      <c r="Q22" s="70"/>
      <c r="R22" s="70"/>
      <c r="S22" s="70"/>
      <c r="T22" s="70"/>
      <c r="U22" s="70"/>
      <c r="V22" s="70"/>
      <c r="W22" s="70"/>
      <c r="X22" s="70"/>
      <c r="Y22" s="70"/>
      <c r="Z22" s="70"/>
      <c r="AA22" s="70"/>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2">
    <cfRule type="duplicateValues" dxfId="102" priority="1"/>
  </conditionalFormatting>
  <hyperlinks>
    <hyperlink ref="D7" r:id="rId1" display="mailto:hung.michael@spiderexpress.net" xr:uid="{A1A11328-A107-4262-84BF-2789830D37C5}"/>
  </hyperlinks>
  <pageMargins left="0.7" right="0.7" top="0.75" bottom="0.75" header="0" footer="0"/>
  <pageSetup scale="42" fitToHeight="0" orientation="landscape"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DA1D-F6CD-4D6D-A917-302DD4F03715}">
  <sheetPr filterMode="1">
    <pageSetUpPr fitToPage="1"/>
  </sheetPr>
  <dimension ref="A1:AA15"/>
  <sheetViews>
    <sheetView showGridLines="0" zoomScale="55" zoomScaleNormal="55" workbookViewId="0">
      <selection activeCell="D21" sqref="D21"/>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71" customFormat="1" ht="63.45" customHeight="1" x14ac:dyDescent="0.3">
      <c r="A14" s="65">
        <f t="shared" ref="A14:A15" ca="1" si="0">TODAY()</f>
        <v>46246</v>
      </c>
      <c r="B14" s="141" t="s">
        <v>835</v>
      </c>
      <c r="C14" s="66" t="s">
        <v>652</v>
      </c>
      <c r="D14" s="67" t="s">
        <v>837</v>
      </c>
      <c r="E14" s="61"/>
      <c r="F14" s="61" t="s">
        <v>39</v>
      </c>
      <c r="G14" s="61" t="s">
        <v>22</v>
      </c>
      <c r="H14" s="61" t="s">
        <v>36</v>
      </c>
      <c r="I14" s="62" t="s">
        <v>540</v>
      </c>
      <c r="J14" s="62" t="s">
        <v>557</v>
      </c>
      <c r="K14" s="143"/>
      <c r="L14" s="143">
        <v>1211</v>
      </c>
      <c r="M14" s="153">
        <v>10.65</v>
      </c>
      <c r="N14" s="137"/>
      <c r="O14" s="70"/>
      <c r="P14" s="70"/>
      <c r="Q14" s="70"/>
      <c r="R14" s="70"/>
      <c r="S14" s="70"/>
      <c r="T14" s="70"/>
      <c r="U14" s="70"/>
      <c r="V14" s="70"/>
      <c r="W14" s="70"/>
      <c r="X14" s="70"/>
      <c r="Y14" s="70"/>
      <c r="Z14" s="70"/>
      <c r="AA14" s="70"/>
    </row>
    <row r="15" spans="1:27" s="71" customFormat="1" ht="63.45" customHeight="1" x14ac:dyDescent="0.3">
      <c r="A15" s="65">
        <f t="shared" ca="1" si="0"/>
        <v>46246</v>
      </c>
      <c r="B15" s="141" t="s">
        <v>836</v>
      </c>
      <c r="C15" s="66" t="s">
        <v>652</v>
      </c>
      <c r="D15" s="67" t="s">
        <v>837</v>
      </c>
      <c r="E15" s="61"/>
      <c r="F15" s="61" t="s">
        <v>39</v>
      </c>
      <c r="G15" s="61" t="s">
        <v>22</v>
      </c>
      <c r="H15" s="61" t="s">
        <v>36</v>
      </c>
      <c r="I15" s="62" t="s">
        <v>540</v>
      </c>
      <c r="J15" s="62" t="s">
        <v>112</v>
      </c>
      <c r="K15" s="143"/>
      <c r="L15" s="143">
        <v>754</v>
      </c>
      <c r="M15" s="153">
        <v>6.54</v>
      </c>
      <c r="N15" s="137"/>
      <c r="O15" s="70"/>
      <c r="P15" s="70"/>
      <c r="Q15" s="70"/>
      <c r="R15" s="70"/>
      <c r="S15" s="70"/>
      <c r="T15" s="70"/>
      <c r="U15" s="70"/>
      <c r="V15" s="70"/>
      <c r="W15" s="70"/>
      <c r="X15" s="70"/>
      <c r="Y15" s="70"/>
      <c r="Z15" s="70"/>
      <c r="AA15" s="70"/>
    </row>
  </sheetData>
  <autoFilter ref="A12:N13"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5">
    <cfRule type="duplicateValues" dxfId="101" priority="288"/>
  </conditionalFormatting>
  <hyperlinks>
    <hyperlink ref="D7" r:id="rId1" display="mailto:hung.michael@spiderexpress.net" xr:uid="{C271DB26-F5AF-4B0E-A66E-4367E00BADDF}"/>
  </hyperlinks>
  <pageMargins left="0.7" right="0.7" top="0.75" bottom="0.75" header="0" footer="0"/>
  <pageSetup scale="42" fitToHeight="0" orientation="landscape"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4477-E5A7-4F0A-A61A-8C7BDFD5F610}">
  <sheetPr filterMode="1">
    <pageSetUpPr fitToPage="1"/>
  </sheetPr>
  <dimension ref="A1:AA56"/>
  <sheetViews>
    <sheetView showGridLines="0" topLeftCell="A12" zoomScale="55" zoomScaleNormal="55" workbookViewId="0">
      <selection activeCell="I14" sqref="I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9"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15" t="s">
        <v>13</v>
      </c>
      <c r="E1" s="4"/>
      <c r="F1" s="27"/>
      <c r="G1" s="5"/>
      <c r="H1" s="4"/>
      <c r="J1" s="14"/>
    </row>
    <row r="2" spans="1:27" ht="13.35" customHeight="1" x14ac:dyDescent="0.3">
      <c r="D2" s="12" t="s">
        <v>15</v>
      </c>
      <c r="G2" s="7"/>
    </row>
    <row r="3" spans="1:27" ht="13.35" customHeight="1" x14ac:dyDescent="0.3">
      <c r="D3" s="12" t="s">
        <v>17</v>
      </c>
      <c r="G3" s="7"/>
    </row>
    <row r="4" spans="1:27" ht="13.35" customHeight="1" x14ac:dyDescent="0.3">
      <c r="D4" s="12" t="s">
        <v>18</v>
      </c>
      <c r="G4" s="7"/>
    </row>
    <row r="5" spans="1:27" ht="13.35" customHeight="1" x14ac:dyDescent="0.3">
      <c r="D5" s="12" t="s">
        <v>20</v>
      </c>
      <c r="G5" s="7"/>
    </row>
    <row r="6" spans="1:27" ht="13.35" customHeight="1" x14ac:dyDescent="0.3">
      <c r="D6" s="12" t="s">
        <v>19</v>
      </c>
      <c r="G6" s="7"/>
    </row>
    <row r="7" spans="1:27" ht="13.35" customHeight="1" x14ac:dyDescent="0.3">
      <c r="D7" s="173" t="s">
        <v>14</v>
      </c>
      <c r="G7" s="7"/>
    </row>
    <row r="8" spans="1:27" ht="19.5" customHeight="1" x14ac:dyDescent="0.3">
      <c r="C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56" ca="1" si="0">TODAY()</f>
        <v>46246</v>
      </c>
      <c r="B14" s="139" t="s">
        <v>765</v>
      </c>
      <c r="C14" s="51" t="s">
        <v>652</v>
      </c>
      <c r="D14" s="38" t="s">
        <v>753</v>
      </c>
      <c r="E14" s="29"/>
      <c r="F14" s="29" t="s">
        <v>77</v>
      </c>
      <c r="G14" s="29" t="s">
        <v>22</v>
      </c>
      <c r="H14" s="29" t="s">
        <v>36</v>
      </c>
      <c r="I14" s="29" t="s">
        <v>624</v>
      </c>
      <c r="J14" s="25" t="s">
        <v>782</v>
      </c>
      <c r="K14" s="99">
        <v>6</v>
      </c>
      <c r="L14" s="99">
        <v>72</v>
      </c>
      <c r="M14" s="100">
        <v>0.13122</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766</v>
      </c>
      <c r="C15" s="51" t="s">
        <v>652</v>
      </c>
      <c r="D15" s="38" t="s">
        <v>753</v>
      </c>
      <c r="E15" s="29"/>
      <c r="F15" s="29" t="s">
        <v>77</v>
      </c>
      <c r="G15" s="29" t="s">
        <v>22</v>
      </c>
      <c r="H15" s="29" t="s">
        <v>36</v>
      </c>
      <c r="I15" s="29" t="s">
        <v>624</v>
      </c>
      <c r="J15" s="25" t="s">
        <v>783</v>
      </c>
      <c r="K15" s="99">
        <v>66</v>
      </c>
      <c r="L15" s="99">
        <v>792</v>
      </c>
      <c r="M15" s="100">
        <v>1.4434200000000001</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767</v>
      </c>
      <c r="C16" s="51" t="s">
        <v>652</v>
      </c>
      <c r="D16" s="38" t="s">
        <v>753</v>
      </c>
      <c r="E16" s="29"/>
      <c r="F16" s="29" t="s">
        <v>77</v>
      </c>
      <c r="G16" s="29" t="s">
        <v>22</v>
      </c>
      <c r="H16" s="29" t="s">
        <v>36</v>
      </c>
      <c r="I16" s="29" t="s">
        <v>624</v>
      </c>
      <c r="J16" s="25" t="s">
        <v>784</v>
      </c>
      <c r="K16" s="99">
        <v>21</v>
      </c>
      <c r="L16" s="99">
        <v>252</v>
      </c>
      <c r="M16" s="100">
        <v>0.45927000000000001</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768</v>
      </c>
      <c r="C17" s="51" t="s">
        <v>652</v>
      </c>
      <c r="D17" s="38" t="s">
        <v>753</v>
      </c>
      <c r="E17" s="29"/>
      <c r="F17" s="29" t="s">
        <v>77</v>
      </c>
      <c r="G17" s="29" t="s">
        <v>22</v>
      </c>
      <c r="H17" s="29" t="s">
        <v>36</v>
      </c>
      <c r="I17" s="29" t="s">
        <v>624</v>
      </c>
      <c r="J17" s="25" t="s">
        <v>785</v>
      </c>
      <c r="K17" s="99">
        <v>21</v>
      </c>
      <c r="L17" s="99">
        <v>252</v>
      </c>
      <c r="M17" s="100">
        <v>0.45927000000000001</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769</v>
      </c>
      <c r="C18" s="51" t="s">
        <v>652</v>
      </c>
      <c r="D18" s="38" t="s">
        <v>753</v>
      </c>
      <c r="E18" s="29"/>
      <c r="F18" s="29" t="s">
        <v>77</v>
      </c>
      <c r="G18" s="29" t="s">
        <v>22</v>
      </c>
      <c r="H18" s="29" t="s">
        <v>36</v>
      </c>
      <c r="I18" s="29" t="s">
        <v>624</v>
      </c>
      <c r="J18" s="25" t="s">
        <v>786</v>
      </c>
      <c r="K18" s="99">
        <v>15</v>
      </c>
      <c r="L18" s="99">
        <v>180</v>
      </c>
      <c r="M18" s="100">
        <v>0.32805000000000001</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770</v>
      </c>
      <c r="C19" s="51" t="s">
        <v>652</v>
      </c>
      <c r="D19" s="38" t="s">
        <v>753</v>
      </c>
      <c r="E19" s="29"/>
      <c r="F19" s="29" t="s">
        <v>77</v>
      </c>
      <c r="G19" s="29" t="s">
        <v>22</v>
      </c>
      <c r="H19" s="29" t="s">
        <v>36</v>
      </c>
      <c r="I19" s="29" t="s">
        <v>624</v>
      </c>
      <c r="J19" s="25" t="s">
        <v>787</v>
      </c>
      <c r="K19" s="99">
        <v>60</v>
      </c>
      <c r="L19" s="99">
        <v>720</v>
      </c>
      <c r="M19" s="100">
        <v>1.3122</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771</v>
      </c>
      <c r="C20" s="51" t="s">
        <v>652</v>
      </c>
      <c r="D20" s="38" t="s">
        <v>753</v>
      </c>
      <c r="E20" s="29"/>
      <c r="F20" s="29" t="s">
        <v>77</v>
      </c>
      <c r="G20" s="29" t="s">
        <v>22</v>
      </c>
      <c r="H20" s="29" t="s">
        <v>36</v>
      </c>
      <c r="I20" s="29" t="s">
        <v>624</v>
      </c>
      <c r="J20" s="25" t="s">
        <v>788</v>
      </c>
      <c r="K20" s="99">
        <v>126</v>
      </c>
      <c r="L20" s="99">
        <v>1512</v>
      </c>
      <c r="M20" s="100">
        <v>2.75562</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772</v>
      </c>
      <c r="C21" s="51" t="s">
        <v>652</v>
      </c>
      <c r="D21" s="38" t="s">
        <v>753</v>
      </c>
      <c r="E21" s="29"/>
      <c r="F21" s="29" t="s">
        <v>77</v>
      </c>
      <c r="G21" s="29" t="s">
        <v>22</v>
      </c>
      <c r="H21" s="29" t="s">
        <v>36</v>
      </c>
      <c r="I21" s="29" t="s">
        <v>624</v>
      </c>
      <c r="J21" s="25" t="s">
        <v>789</v>
      </c>
      <c r="K21" s="99">
        <v>12</v>
      </c>
      <c r="L21" s="99">
        <v>144</v>
      </c>
      <c r="M21" s="100">
        <v>0.26244000000000001</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773</v>
      </c>
      <c r="C22" s="51" t="s">
        <v>652</v>
      </c>
      <c r="D22" s="38" t="s">
        <v>753</v>
      </c>
      <c r="E22" s="29"/>
      <c r="F22" s="29" t="s">
        <v>77</v>
      </c>
      <c r="G22" s="29" t="s">
        <v>22</v>
      </c>
      <c r="H22" s="29" t="s">
        <v>36</v>
      </c>
      <c r="I22" s="29" t="s">
        <v>624</v>
      </c>
      <c r="J22" s="25" t="s">
        <v>790</v>
      </c>
      <c r="K22" s="99">
        <v>30</v>
      </c>
      <c r="L22" s="99">
        <v>360</v>
      </c>
      <c r="M22" s="100">
        <v>0.65610000000000002</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774</v>
      </c>
      <c r="C23" s="51" t="s">
        <v>652</v>
      </c>
      <c r="D23" s="38" t="s">
        <v>753</v>
      </c>
      <c r="E23" s="29"/>
      <c r="F23" s="29" t="s">
        <v>77</v>
      </c>
      <c r="G23" s="29" t="s">
        <v>22</v>
      </c>
      <c r="H23" s="29" t="s">
        <v>36</v>
      </c>
      <c r="I23" s="29" t="s">
        <v>624</v>
      </c>
      <c r="J23" s="25" t="s">
        <v>791</v>
      </c>
      <c r="K23" s="99">
        <v>75</v>
      </c>
      <c r="L23" s="99">
        <v>900</v>
      </c>
      <c r="M23" s="100">
        <v>1.64025</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775</v>
      </c>
      <c r="C24" s="51" t="s">
        <v>652</v>
      </c>
      <c r="D24" s="38" t="s">
        <v>792</v>
      </c>
      <c r="E24" s="29"/>
      <c r="F24" s="29" t="s">
        <v>39</v>
      </c>
      <c r="G24" s="29" t="s">
        <v>22</v>
      </c>
      <c r="H24" s="29" t="s">
        <v>36</v>
      </c>
      <c r="I24" s="25" t="s">
        <v>540</v>
      </c>
      <c r="J24" s="25" t="s">
        <v>548</v>
      </c>
      <c r="K24" s="99"/>
      <c r="L24" s="99">
        <v>87</v>
      </c>
      <c r="M24" s="100">
        <v>0.82</v>
      </c>
      <c r="N24" s="140"/>
      <c r="O24" s="22"/>
      <c r="P24" s="22"/>
      <c r="Q24" s="22"/>
      <c r="R24" s="22"/>
      <c r="S24" s="22"/>
      <c r="T24" s="22"/>
      <c r="U24" s="22"/>
      <c r="V24" s="22"/>
      <c r="W24" s="22"/>
      <c r="X24" s="22"/>
      <c r="Y24" s="22"/>
      <c r="Z24" s="22"/>
      <c r="AA24" s="22"/>
    </row>
    <row r="25" spans="1:27" s="49" customFormat="1" ht="63.45" customHeight="1" x14ac:dyDescent="0.3">
      <c r="A25" s="28">
        <f t="shared" ca="1" si="0"/>
        <v>46246</v>
      </c>
      <c r="B25" s="139" t="s">
        <v>776</v>
      </c>
      <c r="C25" s="51" t="s">
        <v>652</v>
      </c>
      <c r="D25" s="38" t="s">
        <v>792</v>
      </c>
      <c r="E25" s="29"/>
      <c r="F25" s="29" t="s">
        <v>39</v>
      </c>
      <c r="G25" s="29" t="s">
        <v>22</v>
      </c>
      <c r="H25" s="29" t="s">
        <v>36</v>
      </c>
      <c r="I25" s="25" t="s">
        <v>540</v>
      </c>
      <c r="J25" s="25" t="s">
        <v>83</v>
      </c>
      <c r="K25" s="99"/>
      <c r="L25" s="99">
        <v>70</v>
      </c>
      <c r="M25" s="100">
        <v>0.68</v>
      </c>
      <c r="N25" s="140"/>
      <c r="O25" s="22"/>
      <c r="P25" s="22"/>
      <c r="Q25" s="22"/>
      <c r="R25" s="22"/>
      <c r="S25" s="22"/>
      <c r="T25" s="22"/>
      <c r="U25" s="22"/>
      <c r="V25" s="22"/>
      <c r="W25" s="22"/>
      <c r="X25" s="22"/>
      <c r="Y25" s="22"/>
      <c r="Z25" s="22"/>
      <c r="AA25" s="22"/>
    </row>
    <row r="26" spans="1:27" s="49" customFormat="1" ht="63.45" customHeight="1" x14ac:dyDescent="0.3">
      <c r="A26" s="28">
        <f t="shared" ca="1" si="0"/>
        <v>46246</v>
      </c>
      <c r="B26" s="139" t="s">
        <v>777</v>
      </c>
      <c r="C26" s="51" t="s">
        <v>652</v>
      </c>
      <c r="D26" s="38" t="s">
        <v>792</v>
      </c>
      <c r="E26" s="29"/>
      <c r="F26" s="29" t="s">
        <v>39</v>
      </c>
      <c r="G26" s="29" t="s">
        <v>22</v>
      </c>
      <c r="H26" s="29" t="s">
        <v>36</v>
      </c>
      <c r="I26" s="25" t="s">
        <v>540</v>
      </c>
      <c r="J26" s="25" t="s">
        <v>549</v>
      </c>
      <c r="K26" s="99"/>
      <c r="L26" s="99">
        <v>147</v>
      </c>
      <c r="M26" s="100">
        <v>1.41</v>
      </c>
      <c r="N26" s="140"/>
      <c r="O26" s="22"/>
      <c r="P26" s="22"/>
      <c r="Q26" s="22"/>
      <c r="R26" s="22"/>
      <c r="S26" s="22"/>
      <c r="T26" s="22"/>
      <c r="U26" s="22"/>
      <c r="V26" s="22"/>
      <c r="W26" s="22"/>
      <c r="X26" s="22"/>
      <c r="Y26" s="22"/>
      <c r="Z26" s="22"/>
      <c r="AA26" s="22"/>
    </row>
    <row r="27" spans="1:27" s="49" customFormat="1" ht="63.45" customHeight="1" x14ac:dyDescent="0.3">
      <c r="A27" s="28">
        <f t="shared" ca="1" si="0"/>
        <v>46246</v>
      </c>
      <c r="B27" s="139" t="s">
        <v>778</v>
      </c>
      <c r="C27" s="51" t="s">
        <v>652</v>
      </c>
      <c r="D27" s="38" t="s">
        <v>792</v>
      </c>
      <c r="E27" s="29"/>
      <c r="F27" s="29" t="s">
        <v>39</v>
      </c>
      <c r="G27" s="29" t="s">
        <v>22</v>
      </c>
      <c r="H27" s="29" t="s">
        <v>36</v>
      </c>
      <c r="I27" s="25" t="s">
        <v>540</v>
      </c>
      <c r="J27" s="25" t="s">
        <v>550</v>
      </c>
      <c r="K27" s="99"/>
      <c r="L27" s="99">
        <v>1535</v>
      </c>
      <c r="M27" s="100">
        <v>7.14</v>
      </c>
      <c r="N27" s="140"/>
      <c r="O27" s="22"/>
      <c r="P27" s="22"/>
      <c r="Q27" s="22"/>
      <c r="R27" s="22"/>
      <c r="S27" s="22"/>
      <c r="T27" s="22"/>
      <c r="U27" s="22"/>
      <c r="V27" s="22"/>
      <c r="W27" s="22"/>
      <c r="X27" s="22"/>
      <c r="Y27" s="22"/>
      <c r="Z27" s="22"/>
      <c r="AA27" s="22"/>
    </row>
    <row r="28" spans="1:27" s="49" customFormat="1" ht="63.45" customHeight="1" x14ac:dyDescent="0.3">
      <c r="A28" s="28">
        <f t="shared" ca="1" si="0"/>
        <v>46246</v>
      </c>
      <c r="B28" s="139" t="s">
        <v>779</v>
      </c>
      <c r="C28" s="51" t="s">
        <v>652</v>
      </c>
      <c r="D28" s="38" t="s">
        <v>792</v>
      </c>
      <c r="E28" s="29"/>
      <c r="F28" s="29" t="s">
        <v>39</v>
      </c>
      <c r="G28" s="29" t="s">
        <v>22</v>
      </c>
      <c r="H28" s="29" t="s">
        <v>36</v>
      </c>
      <c r="I28" s="25" t="s">
        <v>540</v>
      </c>
      <c r="J28" s="25" t="s">
        <v>151</v>
      </c>
      <c r="K28" s="99"/>
      <c r="L28" s="99">
        <v>1631</v>
      </c>
      <c r="M28" s="100">
        <v>14.89</v>
      </c>
      <c r="N28" s="140"/>
      <c r="O28" s="22"/>
      <c r="P28" s="22"/>
      <c r="Q28" s="22"/>
      <c r="R28" s="22"/>
      <c r="S28" s="22"/>
      <c r="T28" s="22"/>
      <c r="U28" s="22"/>
      <c r="V28" s="22"/>
      <c r="W28" s="22"/>
      <c r="X28" s="22"/>
      <c r="Y28" s="22"/>
      <c r="Z28" s="22"/>
      <c r="AA28" s="22"/>
    </row>
    <row r="29" spans="1:27" s="49" customFormat="1" ht="63.45" customHeight="1" x14ac:dyDescent="0.3">
      <c r="A29" s="28">
        <f t="shared" ca="1" si="0"/>
        <v>46246</v>
      </c>
      <c r="B29" s="139" t="s">
        <v>780</v>
      </c>
      <c r="C29" s="51" t="s">
        <v>652</v>
      </c>
      <c r="D29" s="38" t="s">
        <v>792</v>
      </c>
      <c r="E29" s="29"/>
      <c r="F29" s="29" t="s">
        <v>39</v>
      </c>
      <c r="G29" s="29" t="s">
        <v>22</v>
      </c>
      <c r="H29" s="29" t="s">
        <v>36</v>
      </c>
      <c r="I29" s="25" t="s">
        <v>540</v>
      </c>
      <c r="J29" s="25" t="s">
        <v>477</v>
      </c>
      <c r="K29" s="99"/>
      <c r="L29" s="99">
        <v>254</v>
      </c>
      <c r="M29" s="100">
        <v>2.2999999999999998</v>
      </c>
      <c r="N29" s="140"/>
      <c r="O29" s="22"/>
      <c r="P29" s="22"/>
      <c r="Q29" s="22"/>
      <c r="R29" s="22"/>
      <c r="S29" s="22"/>
      <c r="T29" s="22"/>
      <c r="U29" s="22"/>
      <c r="V29" s="22"/>
      <c r="W29" s="22"/>
      <c r="X29" s="22"/>
      <c r="Y29" s="22"/>
      <c r="Z29" s="22"/>
      <c r="AA29" s="22"/>
    </row>
    <row r="30" spans="1:27" s="49" customFormat="1" ht="63.45" customHeight="1" x14ac:dyDescent="0.3">
      <c r="A30" s="28">
        <f t="shared" ca="1" si="0"/>
        <v>46246</v>
      </c>
      <c r="B30" s="139" t="s">
        <v>781</v>
      </c>
      <c r="C30" s="51" t="s">
        <v>652</v>
      </c>
      <c r="D30" s="38" t="s">
        <v>792</v>
      </c>
      <c r="E30" s="29"/>
      <c r="F30" s="29" t="s">
        <v>39</v>
      </c>
      <c r="G30" s="29" t="s">
        <v>22</v>
      </c>
      <c r="H30" s="29" t="s">
        <v>36</v>
      </c>
      <c r="I30" s="25" t="s">
        <v>540</v>
      </c>
      <c r="J30" s="25" t="s">
        <v>280</v>
      </c>
      <c r="K30" s="99"/>
      <c r="L30" s="99">
        <v>279</v>
      </c>
      <c r="M30" s="100">
        <v>2.63</v>
      </c>
      <c r="N30" s="140"/>
      <c r="O30" s="22"/>
      <c r="P30" s="22"/>
      <c r="Q30" s="22"/>
      <c r="R30" s="22"/>
      <c r="S30" s="22"/>
      <c r="T30" s="22"/>
      <c r="U30" s="22"/>
      <c r="V30" s="22"/>
      <c r="W30" s="22"/>
      <c r="X30" s="22"/>
      <c r="Y30" s="22"/>
      <c r="Z30" s="22"/>
      <c r="AA30" s="22"/>
    </row>
    <row r="31" spans="1:27" s="71" customFormat="1" ht="63.45" customHeight="1" x14ac:dyDescent="0.3">
      <c r="A31" s="65">
        <f t="shared" ca="1" si="0"/>
        <v>46246</v>
      </c>
      <c r="B31" s="141" t="s">
        <v>793</v>
      </c>
      <c r="C31" s="66" t="s">
        <v>652</v>
      </c>
      <c r="D31" s="67" t="s">
        <v>753</v>
      </c>
      <c r="E31" s="61"/>
      <c r="F31" s="61" t="s">
        <v>77</v>
      </c>
      <c r="G31" s="61" t="s">
        <v>22</v>
      </c>
      <c r="H31" s="61" t="s">
        <v>36</v>
      </c>
      <c r="I31" s="61" t="s">
        <v>624</v>
      </c>
      <c r="J31" s="62" t="s">
        <v>810</v>
      </c>
      <c r="K31" s="143">
        <v>45</v>
      </c>
      <c r="L31" s="143">
        <v>540</v>
      </c>
      <c r="M31" s="153">
        <v>0.98415000000000008</v>
      </c>
      <c r="N31" s="137"/>
      <c r="O31" s="70"/>
      <c r="P31" s="70"/>
      <c r="Q31" s="70"/>
      <c r="R31" s="70"/>
      <c r="S31" s="70"/>
      <c r="T31" s="70"/>
      <c r="U31" s="70"/>
      <c r="V31" s="70"/>
      <c r="W31" s="70"/>
      <c r="X31" s="70"/>
      <c r="Y31" s="70"/>
      <c r="Z31" s="70"/>
      <c r="AA31" s="70"/>
    </row>
    <row r="32" spans="1:27" s="71" customFormat="1" ht="63.45" customHeight="1" x14ac:dyDescent="0.3">
      <c r="A32" s="65">
        <f t="shared" ca="1" si="0"/>
        <v>46246</v>
      </c>
      <c r="B32" s="141" t="s">
        <v>794</v>
      </c>
      <c r="C32" s="66" t="s">
        <v>652</v>
      </c>
      <c r="D32" s="67" t="s">
        <v>753</v>
      </c>
      <c r="E32" s="61"/>
      <c r="F32" s="61" t="s">
        <v>77</v>
      </c>
      <c r="G32" s="61" t="s">
        <v>22</v>
      </c>
      <c r="H32" s="61" t="s">
        <v>36</v>
      </c>
      <c r="I32" s="61" t="s">
        <v>624</v>
      </c>
      <c r="J32" s="62" t="s">
        <v>811</v>
      </c>
      <c r="K32" s="143">
        <v>93</v>
      </c>
      <c r="L32" s="143">
        <v>1116</v>
      </c>
      <c r="M32" s="153">
        <v>2.0339100000000001</v>
      </c>
      <c r="N32" s="137"/>
      <c r="O32" s="70"/>
      <c r="P32" s="70"/>
      <c r="Q32" s="70"/>
      <c r="R32" s="70"/>
      <c r="S32" s="70"/>
      <c r="T32" s="70"/>
      <c r="U32" s="70"/>
      <c r="V32" s="70"/>
      <c r="W32" s="70"/>
      <c r="X32" s="70"/>
      <c r="Y32" s="70"/>
      <c r="Z32" s="70"/>
      <c r="AA32" s="70"/>
    </row>
    <row r="33" spans="1:27" s="71" customFormat="1" ht="63.45" customHeight="1" x14ac:dyDescent="0.3">
      <c r="A33" s="65">
        <f t="shared" ca="1" si="0"/>
        <v>46246</v>
      </c>
      <c r="B33" s="141" t="s">
        <v>795</v>
      </c>
      <c r="C33" s="66" t="s">
        <v>652</v>
      </c>
      <c r="D33" s="67" t="s">
        <v>753</v>
      </c>
      <c r="E33" s="61"/>
      <c r="F33" s="61" t="s">
        <v>77</v>
      </c>
      <c r="G33" s="61" t="s">
        <v>22</v>
      </c>
      <c r="H33" s="61" t="s">
        <v>36</v>
      </c>
      <c r="I33" s="61" t="s">
        <v>624</v>
      </c>
      <c r="J33" s="62" t="s">
        <v>812</v>
      </c>
      <c r="K33" s="143">
        <v>126</v>
      </c>
      <c r="L33" s="143">
        <v>1512</v>
      </c>
      <c r="M33" s="153">
        <v>2.75562</v>
      </c>
      <c r="N33" s="137"/>
      <c r="O33" s="70"/>
      <c r="P33" s="70"/>
      <c r="Q33" s="70"/>
      <c r="R33" s="70"/>
      <c r="S33" s="70"/>
      <c r="T33" s="70"/>
      <c r="U33" s="70"/>
      <c r="V33" s="70"/>
      <c r="W33" s="70"/>
      <c r="X33" s="70"/>
      <c r="Y33" s="70"/>
      <c r="Z33" s="70"/>
      <c r="AA33" s="70"/>
    </row>
    <row r="34" spans="1:27" s="71" customFormat="1" ht="63.45" customHeight="1" x14ac:dyDescent="0.3">
      <c r="A34" s="65">
        <f t="shared" ca="1" si="0"/>
        <v>46246</v>
      </c>
      <c r="B34" s="141" t="s">
        <v>796</v>
      </c>
      <c r="C34" s="66" t="s">
        <v>652</v>
      </c>
      <c r="D34" s="67" t="s">
        <v>753</v>
      </c>
      <c r="E34" s="61"/>
      <c r="F34" s="61" t="s">
        <v>77</v>
      </c>
      <c r="G34" s="61" t="s">
        <v>22</v>
      </c>
      <c r="H34" s="61" t="s">
        <v>36</v>
      </c>
      <c r="I34" s="61" t="s">
        <v>624</v>
      </c>
      <c r="J34" s="62" t="s">
        <v>813</v>
      </c>
      <c r="K34" s="143">
        <v>18</v>
      </c>
      <c r="L34" s="143">
        <v>216</v>
      </c>
      <c r="M34" s="153">
        <v>0.39366000000000001</v>
      </c>
      <c r="N34" s="137"/>
      <c r="O34" s="70"/>
      <c r="P34" s="70"/>
      <c r="Q34" s="70"/>
      <c r="R34" s="70"/>
      <c r="S34" s="70"/>
      <c r="T34" s="70"/>
      <c r="U34" s="70"/>
      <c r="V34" s="70"/>
      <c r="W34" s="70"/>
      <c r="X34" s="70"/>
      <c r="Y34" s="70"/>
      <c r="Z34" s="70"/>
      <c r="AA34" s="70"/>
    </row>
    <row r="35" spans="1:27" s="71" customFormat="1" ht="63.45" customHeight="1" x14ac:dyDescent="0.3">
      <c r="A35" s="65">
        <f t="shared" ca="1" si="0"/>
        <v>46246</v>
      </c>
      <c r="B35" s="141" t="s">
        <v>797</v>
      </c>
      <c r="C35" s="66" t="s">
        <v>652</v>
      </c>
      <c r="D35" s="67" t="s">
        <v>753</v>
      </c>
      <c r="E35" s="61"/>
      <c r="F35" s="61" t="s">
        <v>77</v>
      </c>
      <c r="G35" s="61" t="s">
        <v>22</v>
      </c>
      <c r="H35" s="61" t="s">
        <v>36</v>
      </c>
      <c r="I35" s="61" t="s">
        <v>624</v>
      </c>
      <c r="J35" s="62" t="s">
        <v>814</v>
      </c>
      <c r="K35" s="143">
        <v>24</v>
      </c>
      <c r="L35" s="143">
        <v>288</v>
      </c>
      <c r="M35" s="153">
        <v>0.52488000000000001</v>
      </c>
      <c r="N35" s="137"/>
      <c r="O35" s="70"/>
      <c r="P35" s="70"/>
      <c r="Q35" s="70"/>
      <c r="R35" s="70"/>
      <c r="S35" s="70"/>
      <c r="T35" s="70"/>
      <c r="U35" s="70"/>
      <c r="V35" s="70"/>
      <c r="W35" s="70"/>
      <c r="X35" s="70"/>
      <c r="Y35" s="70"/>
      <c r="Z35" s="70"/>
      <c r="AA35" s="70"/>
    </row>
    <row r="36" spans="1:27" s="71" customFormat="1" ht="63.45" customHeight="1" x14ac:dyDescent="0.3">
      <c r="A36" s="65">
        <f t="shared" ca="1" si="0"/>
        <v>46246</v>
      </c>
      <c r="B36" s="141" t="s">
        <v>798</v>
      </c>
      <c r="C36" s="66" t="s">
        <v>652</v>
      </c>
      <c r="D36" s="67" t="s">
        <v>753</v>
      </c>
      <c r="E36" s="61"/>
      <c r="F36" s="61" t="s">
        <v>77</v>
      </c>
      <c r="G36" s="61" t="s">
        <v>22</v>
      </c>
      <c r="H36" s="61" t="s">
        <v>36</v>
      </c>
      <c r="I36" s="61" t="s">
        <v>624</v>
      </c>
      <c r="J36" s="62" t="s">
        <v>815</v>
      </c>
      <c r="K36" s="143">
        <v>24</v>
      </c>
      <c r="L36" s="143">
        <v>288</v>
      </c>
      <c r="M36" s="153">
        <v>0.52488000000000001</v>
      </c>
      <c r="N36" s="137"/>
      <c r="O36" s="70"/>
      <c r="P36" s="70"/>
      <c r="Q36" s="70"/>
      <c r="R36" s="70"/>
      <c r="S36" s="70"/>
      <c r="T36" s="70"/>
      <c r="U36" s="70"/>
      <c r="V36" s="70"/>
      <c r="W36" s="70"/>
      <c r="X36" s="70"/>
      <c r="Y36" s="70"/>
      <c r="Z36" s="70"/>
      <c r="AA36" s="70"/>
    </row>
    <row r="37" spans="1:27" s="71" customFormat="1" ht="63.45" customHeight="1" x14ac:dyDescent="0.3">
      <c r="A37" s="65">
        <f t="shared" ca="1" si="0"/>
        <v>46246</v>
      </c>
      <c r="B37" s="141" t="s">
        <v>799</v>
      </c>
      <c r="C37" s="66" t="s">
        <v>652</v>
      </c>
      <c r="D37" s="67" t="s">
        <v>753</v>
      </c>
      <c r="E37" s="61"/>
      <c r="F37" s="61" t="s">
        <v>77</v>
      </c>
      <c r="G37" s="61" t="s">
        <v>22</v>
      </c>
      <c r="H37" s="61" t="s">
        <v>36</v>
      </c>
      <c r="I37" s="61" t="s">
        <v>624</v>
      </c>
      <c r="J37" s="62" t="s">
        <v>816</v>
      </c>
      <c r="K37" s="143">
        <v>30</v>
      </c>
      <c r="L37" s="143">
        <v>360</v>
      </c>
      <c r="M37" s="153">
        <v>0.65610000000000002</v>
      </c>
      <c r="N37" s="137"/>
      <c r="O37" s="70"/>
      <c r="P37" s="70"/>
      <c r="Q37" s="70"/>
      <c r="R37" s="70"/>
      <c r="S37" s="70"/>
      <c r="T37" s="70"/>
      <c r="U37" s="70"/>
      <c r="V37" s="70"/>
      <c r="W37" s="70"/>
      <c r="X37" s="70"/>
      <c r="Y37" s="70"/>
      <c r="Z37" s="70"/>
      <c r="AA37" s="70"/>
    </row>
    <row r="38" spans="1:27" s="71" customFormat="1" ht="63.45" customHeight="1" x14ac:dyDescent="0.3">
      <c r="A38" s="65">
        <f t="shared" ca="1" si="0"/>
        <v>46246</v>
      </c>
      <c r="B38" s="141" t="s">
        <v>800</v>
      </c>
      <c r="C38" s="66" t="s">
        <v>652</v>
      </c>
      <c r="D38" s="67" t="s">
        <v>753</v>
      </c>
      <c r="E38" s="61"/>
      <c r="F38" s="61" t="s">
        <v>77</v>
      </c>
      <c r="G38" s="61" t="s">
        <v>22</v>
      </c>
      <c r="H38" s="61" t="s">
        <v>36</v>
      </c>
      <c r="I38" s="61" t="s">
        <v>624</v>
      </c>
      <c r="J38" s="62" t="s">
        <v>817</v>
      </c>
      <c r="K38" s="143">
        <v>75</v>
      </c>
      <c r="L38" s="143">
        <v>900</v>
      </c>
      <c r="M38" s="153">
        <v>1.64025</v>
      </c>
      <c r="N38" s="137"/>
      <c r="O38" s="70"/>
      <c r="P38" s="70"/>
      <c r="Q38" s="70"/>
      <c r="R38" s="70"/>
      <c r="S38" s="70"/>
      <c r="T38" s="70"/>
      <c r="U38" s="70"/>
      <c r="V38" s="70"/>
      <c r="W38" s="70"/>
      <c r="X38" s="70"/>
      <c r="Y38" s="70"/>
      <c r="Z38" s="70"/>
      <c r="AA38" s="70"/>
    </row>
    <row r="39" spans="1:27" s="71" customFormat="1" ht="63.45" customHeight="1" x14ac:dyDescent="0.3">
      <c r="A39" s="65">
        <f t="shared" ca="1" si="0"/>
        <v>46246</v>
      </c>
      <c r="B39" s="141" t="s">
        <v>801</v>
      </c>
      <c r="C39" s="66" t="s">
        <v>652</v>
      </c>
      <c r="D39" s="67" t="s">
        <v>753</v>
      </c>
      <c r="E39" s="61"/>
      <c r="F39" s="61" t="s">
        <v>77</v>
      </c>
      <c r="G39" s="61" t="s">
        <v>22</v>
      </c>
      <c r="H39" s="61" t="s">
        <v>36</v>
      </c>
      <c r="I39" s="61" t="s">
        <v>624</v>
      </c>
      <c r="J39" s="62" t="s">
        <v>818</v>
      </c>
      <c r="K39" s="143">
        <v>27</v>
      </c>
      <c r="L39" s="143">
        <v>324</v>
      </c>
      <c r="M39" s="153">
        <v>0.59048999999999996</v>
      </c>
      <c r="N39" s="137"/>
      <c r="O39" s="70"/>
      <c r="P39" s="70"/>
      <c r="Q39" s="70"/>
      <c r="R39" s="70"/>
      <c r="S39" s="70"/>
      <c r="T39" s="70"/>
      <c r="U39" s="70"/>
      <c r="V39" s="70"/>
      <c r="W39" s="70"/>
      <c r="X39" s="70"/>
      <c r="Y39" s="70"/>
      <c r="Z39" s="70"/>
      <c r="AA39" s="70"/>
    </row>
    <row r="40" spans="1:27" s="71" customFormat="1" ht="63.45" customHeight="1" x14ac:dyDescent="0.3">
      <c r="A40" s="65">
        <f t="shared" ca="1" si="0"/>
        <v>46246</v>
      </c>
      <c r="B40" s="141" t="s">
        <v>802</v>
      </c>
      <c r="C40" s="66" t="s">
        <v>652</v>
      </c>
      <c r="D40" s="67" t="s">
        <v>753</v>
      </c>
      <c r="E40" s="61"/>
      <c r="F40" s="61" t="s">
        <v>77</v>
      </c>
      <c r="G40" s="61" t="s">
        <v>22</v>
      </c>
      <c r="H40" s="61" t="s">
        <v>36</v>
      </c>
      <c r="I40" s="61" t="s">
        <v>624</v>
      </c>
      <c r="J40" s="62" t="s">
        <v>819</v>
      </c>
      <c r="K40" s="143">
        <v>9</v>
      </c>
      <c r="L40" s="143">
        <v>108</v>
      </c>
      <c r="M40" s="153">
        <v>0.19683</v>
      </c>
      <c r="N40" s="137"/>
      <c r="O40" s="70"/>
      <c r="P40" s="70"/>
      <c r="Q40" s="70"/>
      <c r="R40" s="70"/>
      <c r="S40" s="70"/>
      <c r="T40" s="70"/>
      <c r="U40" s="70"/>
      <c r="V40" s="70"/>
      <c r="W40" s="70"/>
      <c r="X40" s="70"/>
      <c r="Y40" s="70"/>
      <c r="Z40" s="70"/>
      <c r="AA40" s="70"/>
    </row>
    <row r="41" spans="1:27" s="71" customFormat="1" ht="63.45" customHeight="1" x14ac:dyDescent="0.3">
      <c r="A41" s="65">
        <f t="shared" ca="1" si="0"/>
        <v>46246</v>
      </c>
      <c r="B41" s="141" t="s">
        <v>803</v>
      </c>
      <c r="C41" s="66" t="s">
        <v>652</v>
      </c>
      <c r="D41" s="67" t="s">
        <v>753</v>
      </c>
      <c r="E41" s="61"/>
      <c r="F41" s="61" t="s">
        <v>77</v>
      </c>
      <c r="G41" s="61" t="s">
        <v>22</v>
      </c>
      <c r="H41" s="61" t="s">
        <v>36</v>
      </c>
      <c r="I41" s="61" t="s">
        <v>624</v>
      </c>
      <c r="J41" s="62" t="s">
        <v>820</v>
      </c>
      <c r="K41" s="143">
        <v>33</v>
      </c>
      <c r="L41" s="143">
        <v>396</v>
      </c>
      <c r="M41" s="153">
        <v>0.72171000000000007</v>
      </c>
      <c r="N41" s="137"/>
      <c r="O41" s="70"/>
      <c r="P41" s="70"/>
      <c r="Q41" s="70"/>
      <c r="R41" s="70"/>
      <c r="S41" s="70"/>
      <c r="T41" s="70"/>
      <c r="U41" s="70"/>
      <c r="V41" s="70"/>
      <c r="W41" s="70"/>
      <c r="X41" s="70"/>
      <c r="Y41" s="70"/>
      <c r="Z41" s="70"/>
      <c r="AA41" s="70"/>
    </row>
    <row r="42" spans="1:27" s="71" customFormat="1" ht="63.45" customHeight="1" x14ac:dyDescent="0.3">
      <c r="A42" s="65">
        <f t="shared" ca="1" si="0"/>
        <v>46246</v>
      </c>
      <c r="B42" s="141" t="s">
        <v>804</v>
      </c>
      <c r="C42" s="66" t="s">
        <v>652</v>
      </c>
      <c r="D42" s="67" t="s">
        <v>753</v>
      </c>
      <c r="E42" s="61"/>
      <c r="F42" s="61" t="s">
        <v>77</v>
      </c>
      <c r="G42" s="61" t="s">
        <v>22</v>
      </c>
      <c r="H42" s="61" t="s">
        <v>36</v>
      </c>
      <c r="I42" s="61" t="s">
        <v>624</v>
      </c>
      <c r="J42" s="62" t="s">
        <v>821</v>
      </c>
      <c r="K42" s="143">
        <v>12</v>
      </c>
      <c r="L42" s="143">
        <v>144</v>
      </c>
      <c r="M42" s="153">
        <v>0.26244000000000001</v>
      </c>
      <c r="N42" s="137"/>
      <c r="O42" s="70"/>
      <c r="P42" s="70"/>
      <c r="Q42" s="70"/>
      <c r="R42" s="70"/>
      <c r="S42" s="70"/>
      <c r="T42" s="70"/>
      <c r="U42" s="70"/>
      <c r="V42" s="70"/>
      <c r="W42" s="70"/>
      <c r="X42" s="70"/>
      <c r="Y42" s="70"/>
      <c r="Z42" s="70"/>
      <c r="AA42" s="70"/>
    </row>
    <row r="43" spans="1:27" s="71" customFormat="1" ht="63.45" customHeight="1" x14ac:dyDescent="0.3">
      <c r="A43" s="65">
        <f t="shared" ca="1" si="0"/>
        <v>46246</v>
      </c>
      <c r="B43" s="141" t="s">
        <v>805</v>
      </c>
      <c r="C43" s="66" t="s">
        <v>652</v>
      </c>
      <c r="D43" s="67" t="s">
        <v>753</v>
      </c>
      <c r="E43" s="61"/>
      <c r="F43" s="61" t="s">
        <v>77</v>
      </c>
      <c r="G43" s="61" t="s">
        <v>22</v>
      </c>
      <c r="H43" s="61" t="s">
        <v>36</v>
      </c>
      <c r="I43" s="61" t="s">
        <v>624</v>
      </c>
      <c r="J43" s="62" t="s">
        <v>822</v>
      </c>
      <c r="K43" s="143">
        <v>6</v>
      </c>
      <c r="L43" s="143">
        <v>72</v>
      </c>
      <c r="M43" s="153">
        <v>0.13122</v>
      </c>
      <c r="N43" s="137"/>
      <c r="O43" s="70"/>
      <c r="P43" s="70"/>
      <c r="Q43" s="70"/>
      <c r="R43" s="70"/>
      <c r="S43" s="70"/>
      <c r="T43" s="70"/>
      <c r="U43" s="70"/>
      <c r="V43" s="70"/>
      <c r="W43" s="70"/>
      <c r="X43" s="70"/>
      <c r="Y43" s="70"/>
      <c r="Z43" s="70"/>
      <c r="AA43" s="70"/>
    </row>
    <row r="44" spans="1:27" s="71" customFormat="1" ht="63.45" customHeight="1" x14ac:dyDescent="0.3">
      <c r="A44" s="65">
        <f t="shared" ca="1" si="0"/>
        <v>46246</v>
      </c>
      <c r="B44" s="141" t="s">
        <v>806</v>
      </c>
      <c r="C44" s="66" t="s">
        <v>652</v>
      </c>
      <c r="D44" s="67" t="s">
        <v>792</v>
      </c>
      <c r="E44" s="61"/>
      <c r="F44" s="61" t="s">
        <v>39</v>
      </c>
      <c r="G44" s="61" t="s">
        <v>22</v>
      </c>
      <c r="H44" s="61" t="s">
        <v>36</v>
      </c>
      <c r="I44" s="62" t="s">
        <v>540</v>
      </c>
      <c r="J44" s="62" t="s">
        <v>143</v>
      </c>
      <c r="K44" s="143"/>
      <c r="L44" s="143">
        <v>1387</v>
      </c>
      <c r="M44" s="153">
        <v>12.58</v>
      </c>
      <c r="N44" s="137"/>
      <c r="O44" s="70"/>
      <c r="P44" s="70"/>
      <c r="Q44" s="70"/>
      <c r="R44" s="70"/>
      <c r="S44" s="70"/>
      <c r="T44" s="70"/>
      <c r="U44" s="70"/>
      <c r="V44" s="70"/>
      <c r="W44" s="70"/>
      <c r="X44" s="70"/>
      <c r="Y44" s="70"/>
      <c r="Z44" s="70"/>
      <c r="AA44" s="70"/>
    </row>
    <row r="45" spans="1:27" s="71" customFormat="1" ht="63.45" customHeight="1" x14ac:dyDescent="0.3">
      <c r="A45" s="65">
        <f t="shared" ca="1" si="0"/>
        <v>46246</v>
      </c>
      <c r="B45" s="141" t="s">
        <v>807</v>
      </c>
      <c r="C45" s="66" t="s">
        <v>652</v>
      </c>
      <c r="D45" s="67" t="s">
        <v>792</v>
      </c>
      <c r="E45" s="61"/>
      <c r="F45" s="61" t="s">
        <v>39</v>
      </c>
      <c r="G45" s="61" t="s">
        <v>22</v>
      </c>
      <c r="H45" s="61" t="s">
        <v>36</v>
      </c>
      <c r="I45" s="62" t="s">
        <v>540</v>
      </c>
      <c r="J45" s="62" t="s">
        <v>471</v>
      </c>
      <c r="K45" s="143"/>
      <c r="L45" s="143">
        <v>798</v>
      </c>
      <c r="M45" s="153">
        <v>7.48</v>
      </c>
      <c r="N45" s="137"/>
      <c r="O45" s="70"/>
      <c r="P45" s="70"/>
      <c r="Q45" s="70"/>
      <c r="R45" s="70"/>
      <c r="S45" s="70"/>
      <c r="T45" s="70"/>
      <c r="U45" s="70"/>
      <c r="V45" s="70"/>
      <c r="W45" s="70"/>
      <c r="X45" s="70"/>
      <c r="Y45" s="70"/>
      <c r="Z45" s="70"/>
      <c r="AA45" s="70"/>
    </row>
    <row r="46" spans="1:27" s="71" customFormat="1" ht="63.45" customHeight="1" x14ac:dyDescent="0.3">
      <c r="A46" s="65">
        <f t="shared" ca="1" si="0"/>
        <v>46246</v>
      </c>
      <c r="B46" s="141" t="s">
        <v>808</v>
      </c>
      <c r="C46" s="66" t="s">
        <v>652</v>
      </c>
      <c r="D46" s="67" t="s">
        <v>792</v>
      </c>
      <c r="E46" s="61"/>
      <c r="F46" s="61" t="s">
        <v>39</v>
      </c>
      <c r="G46" s="61" t="s">
        <v>22</v>
      </c>
      <c r="H46" s="61" t="s">
        <v>36</v>
      </c>
      <c r="I46" s="62" t="s">
        <v>540</v>
      </c>
      <c r="J46" s="62" t="s">
        <v>473</v>
      </c>
      <c r="K46" s="143"/>
      <c r="L46" s="143">
        <v>1824</v>
      </c>
      <c r="M46" s="153">
        <v>17.309999999999999</v>
      </c>
      <c r="N46" s="137"/>
      <c r="O46" s="70"/>
      <c r="P46" s="70"/>
      <c r="Q46" s="70"/>
      <c r="R46" s="70"/>
      <c r="S46" s="70"/>
      <c r="T46" s="70"/>
      <c r="U46" s="70"/>
      <c r="V46" s="70"/>
      <c r="W46" s="70"/>
      <c r="X46" s="70"/>
      <c r="Y46" s="70"/>
      <c r="Z46" s="70"/>
      <c r="AA46" s="70"/>
    </row>
    <row r="47" spans="1:27" s="71" customFormat="1" ht="63.45" customHeight="1" x14ac:dyDescent="0.3">
      <c r="A47" s="65">
        <f t="shared" ca="1" si="0"/>
        <v>46246</v>
      </c>
      <c r="B47" s="141" t="s">
        <v>809</v>
      </c>
      <c r="C47" s="66" t="s">
        <v>652</v>
      </c>
      <c r="D47" s="67" t="s">
        <v>792</v>
      </c>
      <c r="E47" s="61"/>
      <c r="F47" s="61" t="s">
        <v>39</v>
      </c>
      <c r="G47" s="61" t="s">
        <v>22</v>
      </c>
      <c r="H47" s="61" t="s">
        <v>36</v>
      </c>
      <c r="I47" s="62" t="s">
        <v>540</v>
      </c>
      <c r="J47" s="62" t="s">
        <v>472</v>
      </c>
      <c r="K47" s="143"/>
      <c r="L47" s="143">
        <v>27</v>
      </c>
      <c r="M47" s="153">
        <v>0.26</v>
      </c>
      <c r="N47" s="137"/>
      <c r="O47" s="70"/>
      <c r="P47" s="70"/>
      <c r="Q47" s="70"/>
      <c r="R47" s="70"/>
      <c r="S47" s="70"/>
      <c r="T47" s="70"/>
      <c r="U47" s="70"/>
      <c r="V47" s="70"/>
      <c r="W47" s="70"/>
      <c r="X47" s="70"/>
      <c r="Y47" s="70"/>
      <c r="Z47" s="70"/>
      <c r="AA47" s="70"/>
    </row>
    <row r="48" spans="1:27" s="71" customFormat="1" ht="63.45" customHeight="1" x14ac:dyDescent="0.3">
      <c r="A48" s="65">
        <f t="shared" ca="1" si="0"/>
        <v>46246</v>
      </c>
      <c r="B48" s="141" t="s">
        <v>823</v>
      </c>
      <c r="C48" s="66" t="s">
        <v>652</v>
      </c>
      <c r="D48" s="67" t="s">
        <v>833</v>
      </c>
      <c r="E48" s="61"/>
      <c r="F48" s="61" t="s">
        <v>834</v>
      </c>
      <c r="G48" s="61" t="s">
        <v>22</v>
      </c>
      <c r="H48" s="61" t="s">
        <v>36</v>
      </c>
      <c r="I48" s="62" t="s">
        <v>321</v>
      </c>
      <c r="J48" s="62" t="s">
        <v>734</v>
      </c>
      <c r="K48" s="143">
        <v>40</v>
      </c>
      <c r="L48" s="143">
        <v>1000</v>
      </c>
      <c r="M48" s="153">
        <v>3.5</v>
      </c>
      <c r="N48" s="137"/>
      <c r="O48" s="70"/>
      <c r="P48" s="70"/>
      <c r="Q48" s="70"/>
      <c r="R48" s="70"/>
      <c r="S48" s="70"/>
      <c r="T48" s="70"/>
      <c r="U48" s="70"/>
      <c r="V48" s="70"/>
      <c r="W48" s="70"/>
      <c r="X48" s="70"/>
      <c r="Y48" s="70"/>
      <c r="Z48" s="70"/>
      <c r="AA48" s="70"/>
    </row>
    <row r="49" spans="1:27" s="71" customFormat="1" ht="63.45" customHeight="1" x14ac:dyDescent="0.3">
      <c r="A49" s="65">
        <f t="shared" ca="1" si="0"/>
        <v>46246</v>
      </c>
      <c r="B49" s="141" t="s">
        <v>824</v>
      </c>
      <c r="C49" s="66" t="s">
        <v>652</v>
      </c>
      <c r="D49" s="67" t="s">
        <v>833</v>
      </c>
      <c r="E49" s="61"/>
      <c r="F49" s="61" t="s">
        <v>834</v>
      </c>
      <c r="G49" s="61" t="s">
        <v>22</v>
      </c>
      <c r="H49" s="61" t="s">
        <v>36</v>
      </c>
      <c r="I49" s="62" t="s">
        <v>321</v>
      </c>
      <c r="J49" s="62" t="s">
        <v>444</v>
      </c>
      <c r="K49" s="143">
        <v>5</v>
      </c>
      <c r="L49" s="143">
        <v>125</v>
      </c>
      <c r="M49" s="153">
        <v>0.4375</v>
      </c>
      <c r="N49" s="137"/>
      <c r="O49" s="70"/>
      <c r="P49" s="70"/>
      <c r="Q49" s="70"/>
      <c r="R49" s="70"/>
      <c r="S49" s="70"/>
      <c r="T49" s="70"/>
      <c r="U49" s="70"/>
      <c r="V49" s="70"/>
      <c r="W49" s="70"/>
      <c r="X49" s="70"/>
      <c r="Y49" s="70"/>
      <c r="Z49" s="70"/>
      <c r="AA49" s="70"/>
    </row>
    <row r="50" spans="1:27" s="71" customFormat="1" ht="63.45" customHeight="1" x14ac:dyDescent="0.3">
      <c r="A50" s="65">
        <f t="shared" ca="1" si="0"/>
        <v>46246</v>
      </c>
      <c r="B50" s="141" t="s">
        <v>825</v>
      </c>
      <c r="C50" s="66" t="s">
        <v>652</v>
      </c>
      <c r="D50" s="67" t="s">
        <v>833</v>
      </c>
      <c r="E50" s="61"/>
      <c r="F50" s="61" t="s">
        <v>834</v>
      </c>
      <c r="G50" s="61" t="s">
        <v>22</v>
      </c>
      <c r="H50" s="61" t="s">
        <v>36</v>
      </c>
      <c r="I50" s="62" t="s">
        <v>321</v>
      </c>
      <c r="J50" s="62" t="s">
        <v>729</v>
      </c>
      <c r="K50" s="143">
        <v>40</v>
      </c>
      <c r="L50" s="143">
        <v>1000</v>
      </c>
      <c r="M50" s="153">
        <v>3.5</v>
      </c>
      <c r="N50" s="137"/>
      <c r="O50" s="70"/>
      <c r="P50" s="70"/>
      <c r="Q50" s="70"/>
      <c r="R50" s="70"/>
      <c r="S50" s="70"/>
      <c r="T50" s="70"/>
      <c r="U50" s="70"/>
      <c r="V50" s="70"/>
      <c r="W50" s="70"/>
      <c r="X50" s="70"/>
      <c r="Y50" s="70"/>
      <c r="Z50" s="70"/>
      <c r="AA50" s="70"/>
    </row>
    <row r="51" spans="1:27" s="71" customFormat="1" ht="63.45" customHeight="1" x14ac:dyDescent="0.3">
      <c r="A51" s="65">
        <f t="shared" ca="1" si="0"/>
        <v>46246</v>
      </c>
      <c r="B51" s="141" t="s">
        <v>826</v>
      </c>
      <c r="C51" s="66" t="s">
        <v>652</v>
      </c>
      <c r="D51" s="67" t="s">
        <v>833</v>
      </c>
      <c r="E51" s="61"/>
      <c r="F51" s="61" t="s">
        <v>834</v>
      </c>
      <c r="G51" s="61" t="s">
        <v>22</v>
      </c>
      <c r="H51" s="61" t="s">
        <v>36</v>
      </c>
      <c r="I51" s="62" t="s">
        <v>321</v>
      </c>
      <c r="J51" s="62" t="s">
        <v>728</v>
      </c>
      <c r="K51" s="143">
        <v>30</v>
      </c>
      <c r="L51" s="143">
        <v>750</v>
      </c>
      <c r="M51" s="153">
        <v>2.625</v>
      </c>
      <c r="N51" s="137"/>
      <c r="O51" s="70"/>
      <c r="P51" s="70"/>
      <c r="Q51" s="70"/>
      <c r="R51" s="70"/>
      <c r="S51" s="70"/>
      <c r="T51" s="70"/>
      <c r="U51" s="70"/>
      <c r="V51" s="70"/>
      <c r="W51" s="70"/>
      <c r="X51" s="70"/>
      <c r="Y51" s="70"/>
      <c r="Z51" s="70"/>
      <c r="AA51" s="70"/>
    </row>
    <row r="52" spans="1:27" s="71" customFormat="1" ht="63.45" customHeight="1" x14ac:dyDescent="0.3">
      <c r="A52" s="65">
        <f t="shared" ca="1" si="0"/>
        <v>46246</v>
      </c>
      <c r="B52" s="141" t="s">
        <v>827</v>
      </c>
      <c r="C52" s="66" t="s">
        <v>652</v>
      </c>
      <c r="D52" s="67" t="s">
        <v>833</v>
      </c>
      <c r="E52" s="61"/>
      <c r="F52" s="61" t="s">
        <v>834</v>
      </c>
      <c r="G52" s="61" t="s">
        <v>22</v>
      </c>
      <c r="H52" s="61" t="s">
        <v>36</v>
      </c>
      <c r="I52" s="62" t="s">
        <v>321</v>
      </c>
      <c r="J52" s="62" t="s">
        <v>657</v>
      </c>
      <c r="K52" s="143">
        <v>20</v>
      </c>
      <c r="L52" s="143">
        <v>500</v>
      </c>
      <c r="M52" s="153">
        <v>1.75</v>
      </c>
      <c r="N52" s="137"/>
      <c r="O52" s="70"/>
      <c r="P52" s="70"/>
      <c r="Q52" s="70"/>
      <c r="R52" s="70"/>
      <c r="S52" s="70"/>
      <c r="T52" s="70"/>
      <c r="U52" s="70"/>
      <c r="V52" s="70"/>
      <c r="W52" s="70"/>
      <c r="X52" s="70"/>
      <c r="Y52" s="70"/>
      <c r="Z52" s="70"/>
      <c r="AA52" s="70"/>
    </row>
    <row r="53" spans="1:27" s="71" customFormat="1" ht="63.45" customHeight="1" x14ac:dyDescent="0.3">
      <c r="A53" s="65">
        <f t="shared" ca="1" si="0"/>
        <v>46246</v>
      </c>
      <c r="B53" s="141" t="s">
        <v>828</v>
      </c>
      <c r="C53" s="66" t="s">
        <v>652</v>
      </c>
      <c r="D53" s="67" t="s">
        <v>833</v>
      </c>
      <c r="E53" s="61"/>
      <c r="F53" s="61" t="s">
        <v>834</v>
      </c>
      <c r="G53" s="61" t="s">
        <v>22</v>
      </c>
      <c r="H53" s="61" t="s">
        <v>36</v>
      </c>
      <c r="I53" s="62" t="s">
        <v>321</v>
      </c>
      <c r="J53" s="62" t="s">
        <v>658</v>
      </c>
      <c r="K53" s="143">
        <v>20</v>
      </c>
      <c r="L53" s="143">
        <v>500</v>
      </c>
      <c r="M53" s="153">
        <v>1.75</v>
      </c>
      <c r="N53" s="137"/>
      <c r="O53" s="70"/>
      <c r="P53" s="70"/>
      <c r="Q53" s="70"/>
      <c r="R53" s="70"/>
      <c r="S53" s="70"/>
      <c r="T53" s="70"/>
      <c r="U53" s="70"/>
      <c r="V53" s="70"/>
      <c r="W53" s="70"/>
      <c r="X53" s="70"/>
      <c r="Y53" s="70"/>
      <c r="Z53" s="70"/>
      <c r="AA53" s="70"/>
    </row>
    <row r="54" spans="1:27" s="71" customFormat="1" ht="63.45" customHeight="1" x14ac:dyDescent="0.3">
      <c r="A54" s="65">
        <f t="shared" ca="1" si="0"/>
        <v>46246</v>
      </c>
      <c r="B54" s="141" t="s">
        <v>829</v>
      </c>
      <c r="C54" s="66" t="s">
        <v>652</v>
      </c>
      <c r="D54" s="67" t="s">
        <v>833</v>
      </c>
      <c r="E54" s="61"/>
      <c r="F54" s="61" t="s">
        <v>834</v>
      </c>
      <c r="G54" s="61" t="s">
        <v>22</v>
      </c>
      <c r="H54" s="61" t="s">
        <v>36</v>
      </c>
      <c r="I54" s="62" t="s">
        <v>321</v>
      </c>
      <c r="J54" s="62" t="s">
        <v>564</v>
      </c>
      <c r="K54" s="143">
        <v>15</v>
      </c>
      <c r="L54" s="143">
        <v>375</v>
      </c>
      <c r="M54" s="153">
        <v>1.3125</v>
      </c>
      <c r="N54" s="137"/>
      <c r="O54" s="70"/>
      <c r="P54" s="70"/>
      <c r="Q54" s="70"/>
      <c r="R54" s="70"/>
      <c r="S54" s="70"/>
      <c r="T54" s="70"/>
      <c r="U54" s="70"/>
      <c r="V54" s="70"/>
      <c r="W54" s="70"/>
      <c r="X54" s="70"/>
      <c r="Y54" s="70"/>
      <c r="Z54" s="70"/>
      <c r="AA54" s="70"/>
    </row>
    <row r="55" spans="1:27" s="71" customFormat="1" ht="63.45" customHeight="1" x14ac:dyDescent="0.3">
      <c r="A55" s="65">
        <f t="shared" ca="1" si="0"/>
        <v>46246</v>
      </c>
      <c r="B55" s="141" t="s">
        <v>830</v>
      </c>
      <c r="C55" s="66" t="s">
        <v>652</v>
      </c>
      <c r="D55" s="67" t="s">
        <v>833</v>
      </c>
      <c r="E55" s="61"/>
      <c r="F55" s="61" t="s">
        <v>834</v>
      </c>
      <c r="G55" s="61" t="s">
        <v>22</v>
      </c>
      <c r="H55" s="61" t="s">
        <v>36</v>
      </c>
      <c r="I55" s="62" t="s">
        <v>321</v>
      </c>
      <c r="J55" s="62" t="s">
        <v>490</v>
      </c>
      <c r="K55" s="143">
        <v>20</v>
      </c>
      <c r="L55" s="143">
        <v>500</v>
      </c>
      <c r="M55" s="153">
        <v>1.75</v>
      </c>
      <c r="N55" s="137"/>
      <c r="O55" s="70"/>
      <c r="P55" s="70"/>
      <c r="Q55" s="70"/>
      <c r="R55" s="70"/>
      <c r="S55" s="70"/>
      <c r="T55" s="70"/>
      <c r="U55" s="70"/>
      <c r="V55" s="70"/>
      <c r="W55" s="70"/>
      <c r="X55" s="70"/>
      <c r="Y55" s="70"/>
      <c r="Z55" s="70"/>
      <c r="AA55" s="70"/>
    </row>
    <row r="56" spans="1:27" s="71" customFormat="1" ht="63.45" customHeight="1" x14ac:dyDescent="0.3">
      <c r="A56" s="65">
        <f t="shared" ca="1" si="0"/>
        <v>46246</v>
      </c>
      <c r="B56" s="141" t="s">
        <v>831</v>
      </c>
      <c r="C56" s="66" t="s">
        <v>652</v>
      </c>
      <c r="D56" s="67" t="s">
        <v>833</v>
      </c>
      <c r="E56" s="61"/>
      <c r="F56" s="61" t="s">
        <v>834</v>
      </c>
      <c r="G56" s="61" t="s">
        <v>22</v>
      </c>
      <c r="H56" s="61" t="s">
        <v>36</v>
      </c>
      <c r="I56" s="62" t="s">
        <v>321</v>
      </c>
      <c r="J56" s="62" t="s">
        <v>832</v>
      </c>
      <c r="K56" s="143">
        <v>20</v>
      </c>
      <c r="L56" s="143">
        <v>500</v>
      </c>
      <c r="M56" s="153">
        <v>1.75</v>
      </c>
      <c r="N56" s="137"/>
      <c r="O56" s="70"/>
      <c r="P56" s="70"/>
      <c r="Q56" s="70"/>
      <c r="R56" s="70"/>
      <c r="S56" s="70"/>
      <c r="T56" s="70"/>
      <c r="U56" s="70"/>
      <c r="V56" s="70"/>
      <c r="W56" s="70"/>
      <c r="X56" s="70"/>
      <c r="Y56" s="70"/>
      <c r="Z56" s="70"/>
      <c r="AA56" s="70"/>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56">
    <cfRule type="duplicateValues" dxfId="100" priority="1"/>
  </conditionalFormatting>
  <hyperlinks>
    <hyperlink ref="D7" r:id="rId1" display="mailto:hung.michael@spiderexpress.net" xr:uid="{E33FF088-40DC-47CE-8D0F-75ADB7BC3AEF}"/>
  </hyperlinks>
  <pageMargins left="0.7" right="0.7" top="0.75" bottom="0.75" header="0" footer="0"/>
  <pageSetup scale="42" fitToHeight="0" orientation="landscape"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83B4-9545-4B2D-B679-5F33461251DD}">
  <sheetPr filterMode="1">
    <pageSetUpPr fitToPage="1"/>
  </sheetPr>
  <dimension ref="A1:AA16"/>
  <sheetViews>
    <sheetView showGridLines="0" topLeftCell="B14" zoomScale="55" zoomScaleNormal="55" workbookViewId="0">
      <selection activeCell="H22" sqref="H22"/>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6" ca="1" si="0">TODAY()</f>
        <v>46246</v>
      </c>
      <c r="B14" s="139" t="s">
        <v>759</v>
      </c>
      <c r="C14" s="51" t="s">
        <v>652</v>
      </c>
      <c r="D14" s="38" t="s">
        <v>761</v>
      </c>
      <c r="E14" s="29"/>
      <c r="F14" s="29" t="s">
        <v>39</v>
      </c>
      <c r="G14" s="29" t="s">
        <v>22</v>
      </c>
      <c r="H14" s="29" t="s">
        <v>36</v>
      </c>
      <c r="I14" s="25" t="s">
        <v>540</v>
      </c>
      <c r="J14" s="25" t="s">
        <v>190</v>
      </c>
      <c r="K14" s="43"/>
      <c r="L14" s="99">
        <v>1010</v>
      </c>
      <c r="M14" s="100">
        <v>9.1999999999999993</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760</v>
      </c>
      <c r="C15" s="51" t="s">
        <v>652</v>
      </c>
      <c r="D15" s="38" t="s">
        <v>761</v>
      </c>
      <c r="E15" s="29"/>
      <c r="F15" s="29" t="s">
        <v>39</v>
      </c>
      <c r="G15" s="29" t="s">
        <v>22</v>
      </c>
      <c r="H15" s="29" t="s">
        <v>36</v>
      </c>
      <c r="I15" s="25" t="s">
        <v>540</v>
      </c>
      <c r="J15" s="25" t="s">
        <v>235</v>
      </c>
      <c r="K15" s="43"/>
      <c r="L15" s="99">
        <v>2555</v>
      </c>
      <c r="M15" s="100">
        <v>22.61</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762</v>
      </c>
      <c r="C16" s="51" t="s">
        <v>652</v>
      </c>
      <c r="D16" s="38" t="s">
        <v>761</v>
      </c>
      <c r="E16" s="29"/>
      <c r="F16" s="29" t="s">
        <v>124</v>
      </c>
      <c r="G16" s="29" t="s">
        <v>22</v>
      </c>
      <c r="H16" s="29" t="s">
        <v>36</v>
      </c>
      <c r="I16" s="25" t="s">
        <v>540</v>
      </c>
      <c r="J16" s="25" t="s">
        <v>763</v>
      </c>
      <c r="K16" s="43">
        <v>300</v>
      </c>
      <c r="L16" s="99">
        <v>50</v>
      </c>
      <c r="M16" s="100">
        <v>0.5</v>
      </c>
      <c r="N16" s="140" t="s">
        <v>764</v>
      </c>
      <c r="O16" s="22"/>
      <c r="P16" s="22"/>
      <c r="Q16" s="22"/>
      <c r="R16" s="22"/>
      <c r="S16" s="22"/>
      <c r="T16" s="22"/>
      <c r="U16" s="22"/>
      <c r="V16" s="22"/>
      <c r="W16" s="22"/>
      <c r="X16" s="22"/>
      <c r="Y16" s="22"/>
      <c r="Z16" s="22"/>
      <c r="AA16" s="22"/>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6">
    <cfRule type="duplicateValues" dxfId="99" priority="286"/>
  </conditionalFormatting>
  <hyperlinks>
    <hyperlink ref="D7" r:id="rId1" display="mailto:hung.michael@spiderexpress.net" xr:uid="{9971A635-8040-434B-A99C-651189F95624}"/>
  </hyperlinks>
  <pageMargins left="0.7" right="0.7" top="0.75" bottom="0.75" header="0" footer="0"/>
  <pageSetup scale="42" fitToHeight="0" orientation="landscape" r:id="rId2"/>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050C-5DEE-465C-8189-D7DF5E2EA08B}">
  <sheetPr filterMode="1">
    <pageSetUpPr fitToPage="1"/>
  </sheetPr>
  <dimension ref="A1:AA25"/>
  <sheetViews>
    <sheetView showGridLines="0" topLeftCell="A3" zoomScale="55" zoomScaleNormal="55" workbookViewId="0">
      <selection activeCell="G34" sqref="G3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5" ca="1" si="0">TODAY()</f>
        <v>46246</v>
      </c>
      <c r="B14" s="139" t="s">
        <v>744</v>
      </c>
      <c r="C14" s="51" t="s">
        <v>652</v>
      </c>
      <c r="D14" s="38" t="s">
        <v>753</v>
      </c>
      <c r="E14" s="29"/>
      <c r="F14" s="29" t="s">
        <v>39</v>
      </c>
      <c r="G14" s="29" t="s">
        <v>22</v>
      </c>
      <c r="H14" s="29" t="s">
        <v>36</v>
      </c>
      <c r="I14" s="25" t="s">
        <v>540</v>
      </c>
      <c r="J14" s="25" t="s">
        <v>548</v>
      </c>
      <c r="K14" s="43"/>
      <c r="L14" s="99">
        <v>211</v>
      </c>
      <c r="M14" s="100">
        <v>2.0099999999999998</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745</v>
      </c>
      <c r="C15" s="51" t="s">
        <v>652</v>
      </c>
      <c r="D15" s="38" t="s">
        <v>753</v>
      </c>
      <c r="E15" s="29"/>
      <c r="F15" s="29" t="s">
        <v>39</v>
      </c>
      <c r="G15" s="29" t="s">
        <v>22</v>
      </c>
      <c r="H15" s="29" t="s">
        <v>36</v>
      </c>
      <c r="I15" s="25" t="s">
        <v>540</v>
      </c>
      <c r="J15" s="25" t="s">
        <v>83</v>
      </c>
      <c r="K15" s="43"/>
      <c r="L15" s="99">
        <v>90</v>
      </c>
      <c r="M15" s="100">
        <v>0.87</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746</v>
      </c>
      <c r="C16" s="51" t="s">
        <v>652</v>
      </c>
      <c r="D16" s="38" t="s">
        <v>753</v>
      </c>
      <c r="E16" s="29"/>
      <c r="F16" s="29" t="s">
        <v>39</v>
      </c>
      <c r="G16" s="29" t="s">
        <v>22</v>
      </c>
      <c r="H16" s="29" t="s">
        <v>36</v>
      </c>
      <c r="I16" s="25" t="s">
        <v>540</v>
      </c>
      <c r="J16" s="25" t="s">
        <v>549</v>
      </c>
      <c r="K16" s="43"/>
      <c r="L16" s="99">
        <v>124</v>
      </c>
      <c r="M16" s="100">
        <v>1.2</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747</v>
      </c>
      <c r="C17" s="51" t="s">
        <v>652</v>
      </c>
      <c r="D17" s="38" t="s">
        <v>753</v>
      </c>
      <c r="E17" s="29"/>
      <c r="F17" s="29" t="s">
        <v>39</v>
      </c>
      <c r="G17" s="29" t="s">
        <v>22</v>
      </c>
      <c r="H17" s="29" t="s">
        <v>36</v>
      </c>
      <c r="I17" s="25" t="s">
        <v>540</v>
      </c>
      <c r="J17" s="25" t="s">
        <v>550</v>
      </c>
      <c r="K17" s="43"/>
      <c r="L17" s="99">
        <v>6457</v>
      </c>
      <c r="M17" s="100">
        <v>35.96</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748</v>
      </c>
      <c r="C18" s="51" t="s">
        <v>652</v>
      </c>
      <c r="D18" s="38" t="s">
        <v>753</v>
      </c>
      <c r="E18" s="29"/>
      <c r="F18" s="29" t="s">
        <v>39</v>
      </c>
      <c r="G18" s="29" t="s">
        <v>22</v>
      </c>
      <c r="H18" s="29" t="s">
        <v>36</v>
      </c>
      <c r="I18" s="25" t="s">
        <v>540</v>
      </c>
      <c r="J18" s="25" t="s">
        <v>477</v>
      </c>
      <c r="K18" s="43"/>
      <c r="L18" s="99">
        <v>109</v>
      </c>
      <c r="M18" s="100">
        <v>0.9</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749</v>
      </c>
      <c r="C19" s="51" t="s">
        <v>652</v>
      </c>
      <c r="D19" s="38" t="s">
        <v>753</v>
      </c>
      <c r="E19" s="29"/>
      <c r="F19" s="29" t="s">
        <v>39</v>
      </c>
      <c r="G19" s="29" t="s">
        <v>22</v>
      </c>
      <c r="H19" s="29" t="s">
        <v>36</v>
      </c>
      <c r="I19" s="25" t="s">
        <v>540</v>
      </c>
      <c r="J19" s="25" t="s">
        <v>551</v>
      </c>
      <c r="K19" s="43"/>
      <c r="L19" s="99">
        <v>103</v>
      </c>
      <c r="M19" s="100">
        <v>0.79</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750</v>
      </c>
      <c r="C20" s="51" t="s">
        <v>652</v>
      </c>
      <c r="D20" s="38" t="s">
        <v>753</v>
      </c>
      <c r="E20" s="29"/>
      <c r="F20" s="29" t="s">
        <v>39</v>
      </c>
      <c r="G20" s="29" t="s">
        <v>22</v>
      </c>
      <c r="H20" s="29" t="s">
        <v>36</v>
      </c>
      <c r="I20" s="25" t="s">
        <v>540</v>
      </c>
      <c r="J20" s="25" t="s">
        <v>557</v>
      </c>
      <c r="K20" s="43"/>
      <c r="L20" s="99">
        <v>733</v>
      </c>
      <c r="M20" s="100">
        <v>6.1</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751</v>
      </c>
      <c r="C21" s="51" t="s">
        <v>652</v>
      </c>
      <c r="D21" s="38" t="s">
        <v>753</v>
      </c>
      <c r="E21" s="29"/>
      <c r="F21" s="29" t="s">
        <v>274</v>
      </c>
      <c r="G21" s="29" t="s">
        <v>22</v>
      </c>
      <c r="H21" s="29" t="s">
        <v>36</v>
      </c>
      <c r="I21" s="25" t="s">
        <v>540</v>
      </c>
      <c r="J21" s="25" t="s">
        <v>752</v>
      </c>
      <c r="K21" s="43">
        <v>100</v>
      </c>
      <c r="L21" s="99">
        <v>50</v>
      </c>
      <c r="M21" s="100">
        <v>0.5</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755</v>
      </c>
      <c r="C22" s="51" t="s">
        <v>652</v>
      </c>
      <c r="D22" s="38" t="s">
        <v>753</v>
      </c>
      <c r="E22" s="29"/>
      <c r="F22" s="29" t="s">
        <v>39</v>
      </c>
      <c r="G22" s="29" t="s">
        <v>22</v>
      </c>
      <c r="H22" s="29" t="s">
        <v>36</v>
      </c>
      <c r="I22" s="25" t="s">
        <v>540</v>
      </c>
      <c r="J22" s="25" t="s">
        <v>556</v>
      </c>
      <c r="K22" s="43"/>
      <c r="L22" s="99">
        <v>135</v>
      </c>
      <c r="M22" s="100">
        <v>1.31</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756</v>
      </c>
      <c r="C23" s="51" t="s">
        <v>652</v>
      </c>
      <c r="D23" s="38" t="s">
        <v>753</v>
      </c>
      <c r="E23" s="29"/>
      <c r="F23" s="29" t="s">
        <v>39</v>
      </c>
      <c r="G23" s="29" t="s">
        <v>22</v>
      </c>
      <c r="H23" s="29" t="s">
        <v>36</v>
      </c>
      <c r="I23" s="25" t="s">
        <v>540</v>
      </c>
      <c r="J23" s="25" t="s">
        <v>249</v>
      </c>
      <c r="K23" s="43"/>
      <c r="L23" s="99">
        <v>43</v>
      </c>
      <c r="M23" s="100">
        <v>0.39</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757</v>
      </c>
      <c r="C24" s="51" t="s">
        <v>652</v>
      </c>
      <c r="D24" s="38" t="s">
        <v>753</v>
      </c>
      <c r="E24" s="29"/>
      <c r="F24" s="29" t="s">
        <v>39</v>
      </c>
      <c r="G24" s="29" t="s">
        <v>22</v>
      </c>
      <c r="H24" s="29" t="s">
        <v>36</v>
      </c>
      <c r="I24" s="25" t="s">
        <v>540</v>
      </c>
      <c r="J24" s="25" t="s">
        <v>754</v>
      </c>
      <c r="K24" s="43"/>
      <c r="L24" s="99">
        <v>715</v>
      </c>
      <c r="M24" s="100">
        <v>6.6</v>
      </c>
      <c r="N24" s="140"/>
      <c r="O24" s="22"/>
      <c r="P24" s="22"/>
      <c r="Q24" s="22"/>
      <c r="R24" s="22"/>
      <c r="S24" s="22"/>
      <c r="T24" s="22"/>
      <c r="U24" s="22"/>
      <c r="V24" s="22"/>
      <c r="W24" s="22"/>
      <c r="X24" s="22"/>
      <c r="Y24" s="22"/>
      <c r="Z24" s="22"/>
      <c r="AA24" s="22"/>
    </row>
    <row r="25" spans="1:27" s="71" customFormat="1" ht="63.45" customHeight="1" x14ac:dyDescent="0.3">
      <c r="A25" s="65">
        <f t="shared" ca="1" si="0"/>
        <v>46246</v>
      </c>
      <c r="B25" s="141" t="s">
        <v>758</v>
      </c>
      <c r="C25" s="66" t="s">
        <v>652</v>
      </c>
      <c r="D25" s="67" t="s">
        <v>753</v>
      </c>
      <c r="E25" s="61"/>
      <c r="F25" s="61" t="s">
        <v>39</v>
      </c>
      <c r="G25" s="61" t="s">
        <v>22</v>
      </c>
      <c r="H25" s="61" t="s">
        <v>36</v>
      </c>
      <c r="I25" s="62" t="s">
        <v>540</v>
      </c>
      <c r="J25" s="62" t="s">
        <v>558</v>
      </c>
      <c r="K25" s="122">
        <v>4</v>
      </c>
      <c r="L25" s="143">
        <v>40</v>
      </c>
      <c r="M25" s="153">
        <v>0.4</v>
      </c>
      <c r="N25" s="137"/>
      <c r="O25" s="70"/>
      <c r="P25" s="70"/>
      <c r="Q25" s="70"/>
      <c r="R25" s="70"/>
      <c r="S25" s="70"/>
      <c r="T25" s="70"/>
      <c r="U25" s="70"/>
      <c r="V25" s="70"/>
      <c r="W25" s="70"/>
      <c r="X25" s="70"/>
      <c r="Y25" s="70"/>
      <c r="Z25" s="70"/>
      <c r="AA25" s="70"/>
    </row>
  </sheetData>
  <autoFilter ref="A12:N13"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5">
    <cfRule type="duplicateValues" dxfId="98" priority="285"/>
  </conditionalFormatting>
  <hyperlinks>
    <hyperlink ref="D7" r:id="rId1" display="mailto:hung.michael@spiderexpress.net" xr:uid="{5CD97E46-7D72-4FE7-BE22-05AA686AA1CF}"/>
  </hyperlinks>
  <pageMargins left="0.7" right="0.7" top="0.75" bottom="0.75" header="0" footer="0"/>
  <pageSetup scale="42" fitToHeight="0" orientation="landscape" r:id="rId2"/>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AEF3-3C97-4793-B5EE-ADC69B66C34D}">
  <sheetPr filterMode="1">
    <pageSetUpPr fitToPage="1"/>
  </sheetPr>
  <dimension ref="A1:AA28"/>
  <sheetViews>
    <sheetView showGridLines="0" topLeftCell="A32" zoomScale="55" zoomScaleNormal="55" workbookViewId="0">
      <selection activeCell="E36" sqref="E3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8" ca="1" si="0">TODAY()</f>
        <v>46246</v>
      </c>
      <c r="B14" s="139" t="s">
        <v>716</v>
      </c>
      <c r="C14" s="51" t="s">
        <v>652</v>
      </c>
      <c r="D14" s="38" t="s">
        <v>742</v>
      </c>
      <c r="E14" s="29"/>
      <c r="F14" s="171" t="s">
        <v>727</v>
      </c>
      <c r="G14" s="29" t="s">
        <v>22</v>
      </c>
      <c r="H14" s="29" t="s">
        <v>36</v>
      </c>
      <c r="I14" s="172" t="s">
        <v>562</v>
      </c>
      <c r="J14" s="25" t="s">
        <v>728</v>
      </c>
      <c r="K14" s="43">
        <v>9</v>
      </c>
      <c r="L14" s="99">
        <v>630</v>
      </c>
      <c r="M14" s="100">
        <v>8.5499999999999989</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717</v>
      </c>
      <c r="C15" s="51" t="s">
        <v>652</v>
      </c>
      <c r="D15" s="38" t="s">
        <v>742</v>
      </c>
      <c r="E15" s="29"/>
      <c r="F15" s="171" t="s">
        <v>727</v>
      </c>
      <c r="G15" s="29" t="s">
        <v>22</v>
      </c>
      <c r="H15" s="29" t="s">
        <v>36</v>
      </c>
      <c r="I15" s="172" t="s">
        <v>562</v>
      </c>
      <c r="J15" s="25" t="s">
        <v>729</v>
      </c>
      <c r="K15" s="43">
        <v>8</v>
      </c>
      <c r="L15" s="99">
        <v>560</v>
      </c>
      <c r="M15" s="100">
        <v>7.6</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718</v>
      </c>
      <c r="C16" s="51" t="s">
        <v>652</v>
      </c>
      <c r="D16" s="38" t="s">
        <v>742</v>
      </c>
      <c r="E16" s="29"/>
      <c r="F16" s="171" t="s">
        <v>727</v>
      </c>
      <c r="G16" s="29" t="s">
        <v>22</v>
      </c>
      <c r="H16" s="29" t="s">
        <v>36</v>
      </c>
      <c r="I16" s="172" t="s">
        <v>562</v>
      </c>
      <c r="J16" s="25" t="s">
        <v>730</v>
      </c>
      <c r="K16" s="43">
        <v>12</v>
      </c>
      <c r="L16" s="99">
        <v>840</v>
      </c>
      <c r="M16" s="100">
        <v>11.399999999999999</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719</v>
      </c>
      <c r="C17" s="51" t="s">
        <v>652</v>
      </c>
      <c r="D17" s="38" t="s">
        <v>95</v>
      </c>
      <c r="E17" s="29"/>
      <c r="F17" s="171" t="s">
        <v>727</v>
      </c>
      <c r="G17" s="29" t="s">
        <v>22</v>
      </c>
      <c r="H17" s="29" t="s">
        <v>36</v>
      </c>
      <c r="I17" s="172" t="s">
        <v>562</v>
      </c>
      <c r="J17" s="25" t="s">
        <v>699</v>
      </c>
      <c r="K17" s="43">
        <v>19</v>
      </c>
      <c r="L17" s="99">
        <v>1330</v>
      </c>
      <c r="M17" s="100">
        <v>18.05</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720</v>
      </c>
      <c r="C18" s="51" t="s">
        <v>652</v>
      </c>
      <c r="D18" s="38" t="s">
        <v>95</v>
      </c>
      <c r="E18" s="29"/>
      <c r="F18" s="171" t="s">
        <v>727</v>
      </c>
      <c r="G18" s="29" t="s">
        <v>22</v>
      </c>
      <c r="H18" s="29" t="s">
        <v>36</v>
      </c>
      <c r="I18" s="172" t="s">
        <v>562</v>
      </c>
      <c r="J18" s="25" t="s">
        <v>698</v>
      </c>
      <c r="K18" s="43">
        <v>7</v>
      </c>
      <c r="L18" s="99">
        <v>490</v>
      </c>
      <c r="M18" s="100">
        <v>6.6499999999999995</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721</v>
      </c>
      <c r="C19" s="51" t="s">
        <v>652</v>
      </c>
      <c r="D19" s="38" t="s">
        <v>95</v>
      </c>
      <c r="E19" s="29"/>
      <c r="F19" s="171" t="s">
        <v>727</v>
      </c>
      <c r="G19" s="29" t="s">
        <v>22</v>
      </c>
      <c r="H19" s="29" t="s">
        <v>36</v>
      </c>
      <c r="I19" s="172" t="s">
        <v>562</v>
      </c>
      <c r="J19" s="25" t="s">
        <v>731</v>
      </c>
      <c r="K19" s="43">
        <v>7</v>
      </c>
      <c r="L19" s="99">
        <v>490</v>
      </c>
      <c r="M19" s="100">
        <v>6.6499999999999995</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722</v>
      </c>
      <c r="C20" s="51" t="s">
        <v>652</v>
      </c>
      <c r="D20" s="38" t="s">
        <v>95</v>
      </c>
      <c r="E20" s="29"/>
      <c r="F20" s="171" t="s">
        <v>727</v>
      </c>
      <c r="G20" s="29" t="s">
        <v>22</v>
      </c>
      <c r="H20" s="29" t="s">
        <v>36</v>
      </c>
      <c r="I20" s="172" t="s">
        <v>562</v>
      </c>
      <c r="J20" s="25" t="s">
        <v>732</v>
      </c>
      <c r="K20" s="43">
        <v>5</v>
      </c>
      <c r="L20" s="99">
        <v>350</v>
      </c>
      <c r="M20" s="100">
        <v>4.75</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723</v>
      </c>
      <c r="C21" s="51" t="s">
        <v>652</v>
      </c>
      <c r="D21" s="38" t="s">
        <v>743</v>
      </c>
      <c r="E21" s="29"/>
      <c r="F21" s="171" t="s">
        <v>727</v>
      </c>
      <c r="G21" s="29" t="s">
        <v>22</v>
      </c>
      <c r="H21" s="29" t="s">
        <v>36</v>
      </c>
      <c r="I21" s="172" t="s">
        <v>562</v>
      </c>
      <c r="J21" s="25" t="s">
        <v>733</v>
      </c>
      <c r="K21" s="43">
        <v>1</v>
      </c>
      <c r="L21" s="99">
        <v>70</v>
      </c>
      <c r="M21" s="100">
        <v>0.95</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724</v>
      </c>
      <c r="C22" s="51" t="s">
        <v>652</v>
      </c>
      <c r="D22" s="38" t="s">
        <v>743</v>
      </c>
      <c r="E22" s="29"/>
      <c r="F22" s="171" t="s">
        <v>727</v>
      </c>
      <c r="G22" s="29" t="s">
        <v>22</v>
      </c>
      <c r="H22" s="29" t="s">
        <v>36</v>
      </c>
      <c r="I22" s="172" t="s">
        <v>562</v>
      </c>
      <c r="J22" s="25" t="s">
        <v>734</v>
      </c>
      <c r="K22" s="43">
        <v>2</v>
      </c>
      <c r="L22" s="99">
        <v>140</v>
      </c>
      <c r="M22" s="100">
        <v>1.9</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725</v>
      </c>
      <c r="C23" s="51" t="s">
        <v>652</v>
      </c>
      <c r="D23" s="38" t="s">
        <v>743</v>
      </c>
      <c r="E23" s="29"/>
      <c r="F23" s="171" t="s">
        <v>727</v>
      </c>
      <c r="G23" s="29" t="s">
        <v>22</v>
      </c>
      <c r="H23" s="29" t="s">
        <v>36</v>
      </c>
      <c r="I23" s="172" t="s">
        <v>562</v>
      </c>
      <c r="J23" s="25" t="s">
        <v>735</v>
      </c>
      <c r="K23" s="43">
        <v>6</v>
      </c>
      <c r="L23" s="99">
        <v>420</v>
      </c>
      <c r="M23" s="100">
        <v>5.6999999999999993</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726</v>
      </c>
      <c r="C24" s="51" t="s">
        <v>652</v>
      </c>
      <c r="D24" s="38" t="s">
        <v>743</v>
      </c>
      <c r="E24" s="29"/>
      <c r="F24" s="171" t="s">
        <v>727</v>
      </c>
      <c r="G24" s="29" t="s">
        <v>22</v>
      </c>
      <c r="H24" s="29" t="s">
        <v>36</v>
      </c>
      <c r="I24" s="172" t="s">
        <v>562</v>
      </c>
      <c r="J24" s="25" t="s">
        <v>736</v>
      </c>
      <c r="K24" s="43">
        <v>12</v>
      </c>
      <c r="L24" s="99">
        <v>840</v>
      </c>
      <c r="M24" s="100">
        <v>12</v>
      </c>
      <c r="N24" s="140"/>
      <c r="O24" s="22"/>
      <c r="P24" s="22"/>
      <c r="Q24" s="22"/>
      <c r="R24" s="22"/>
      <c r="S24" s="22"/>
      <c r="T24" s="22"/>
      <c r="U24" s="22"/>
      <c r="V24" s="22"/>
      <c r="W24" s="22"/>
      <c r="X24" s="22"/>
      <c r="Y24" s="22"/>
      <c r="Z24" s="22"/>
      <c r="AA24" s="22"/>
    </row>
    <row r="25" spans="1:27" s="49" customFormat="1" ht="63.45" customHeight="1" x14ac:dyDescent="0.3">
      <c r="A25" s="28">
        <f t="shared" ca="1" si="0"/>
        <v>46246</v>
      </c>
      <c r="B25" s="139" t="s">
        <v>737</v>
      </c>
      <c r="C25" s="51" t="s">
        <v>652</v>
      </c>
      <c r="D25" s="38" t="s">
        <v>640</v>
      </c>
      <c r="E25" s="29"/>
      <c r="F25" s="61" t="s">
        <v>39</v>
      </c>
      <c r="G25" s="29" t="s">
        <v>22</v>
      </c>
      <c r="H25" s="29" t="s">
        <v>36</v>
      </c>
      <c r="I25" s="62" t="s">
        <v>540</v>
      </c>
      <c r="J25" s="25" t="s">
        <v>741</v>
      </c>
      <c r="K25" s="43"/>
      <c r="L25" s="99">
        <v>1907</v>
      </c>
      <c r="M25" s="100">
        <v>12.51</v>
      </c>
      <c r="N25" s="140"/>
      <c r="O25" s="22"/>
      <c r="P25" s="22"/>
      <c r="Q25" s="22"/>
      <c r="R25" s="22"/>
      <c r="S25" s="22"/>
      <c r="T25" s="22"/>
      <c r="U25" s="22"/>
      <c r="V25" s="22"/>
      <c r="W25" s="22"/>
      <c r="X25" s="22"/>
      <c r="Y25" s="22"/>
      <c r="Z25" s="22"/>
      <c r="AA25" s="22"/>
    </row>
    <row r="26" spans="1:27" s="49" customFormat="1" ht="63.45" customHeight="1" x14ac:dyDescent="0.3">
      <c r="A26" s="28">
        <f t="shared" ca="1" si="0"/>
        <v>46246</v>
      </c>
      <c r="B26" s="139" t="s">
        <v>738</v>
      </c>
      <c r="C26" s="51" t="s">
        <v>652</v>
      </c>
      <c r="D26" s="38" t="s">
        <v>640</v>
      </c>
      <c r="E26" s="29"/>
      <c r="F26" s="61" t="s">
        <v>39</v>
      </c>
      <c r="G26" s="29" t="s">
        <v>22</v>
      </c>
      <c r="H26" s="29" t="s">
        <v>36</v>
      </c>
      <c r="I26" s="62" t="s">
        <v>540</v>
      </c>
      <c r="J26" s="25" t="s">
        <v>516</v>
      </c>
      <c r="K26" s="43"/>
      <c r="L26" s="99">
        <v>306</v>
      </c>
      <c r="M26" s="100">
        <v>2.75</v>
      </c>
      <c r="N26" s="140"/>
      <c r="O26" s="22"/>
      <c r="P26" s="22"/>
      <c r="Q26" s="22"/>
      <c r="R26" s="22"/>
      <c r="S26" s="22"/>
      <c r="T26" s="22"/>
      <c r="U26" s="22"/>
      <c r="V26" s="22"/>
      <c r="W26" s="22"/>
      <c r="X26" s="22"/>
      <c r="Y26" s="22"/>
      <c r="Z26" s="22"/>
      <c r="AA26" s="22"/>
    </row>
    <row r="27" spans="1:27" s="49" customFormat="1" ht="63.45" customHeight="1" x14ac:dyDescent="0.3">
      <c r="A27" s="28">
        <f t="shared" ca="1" si="0"/>
        <v>46246</v>
      </c>
      <c r="B27" s="139" t="s">
        <v>739</v>
      </c>
      <c r="C27" s="51" t="s">
        <v>652</v>
      </c>
      <c r="D27" s="38" t="s">
        <v>640</v>
      </c>
      <c r="E27" s="29"/>
      <c r="F27" s="61" t="s">
        <v>39</v>
      </c>
      <c r="G27" s="29" t="s">
        <v>22</v>
      </c>
      <c r="H27" s="29" t="s">
        <v>36</v>
      </c>
      <c r="I27" s="62" t="s">
        <v>540</v>
      </c>
      <c r="J27" s="25" t="s">
        <v>372</v>
      </c>
      <c r="K27" s="43"/>
      <c r="L27" s="99">
        <v>456</v>
      </c>
      <c r="M27" s="100">
        <v>3.74</v>
      </c>
      <c r="N27" s="140"/>
      <c r="O27" s="22"/>
      <c r="P27" s="22"/>
      <c r="Q27" s="22"/>
      <c r="R27" s="22"/>
      <c r="S27" s="22"/>
      <c r="T27" s="22"/>
      <c r="U27" s="22"/>
      <c r="V27" s="22"/>
      <c r="W27" s="22"/>
      <c r="X27" s="22"/>
      <c r="Y27" s="22"/>
      <c r="Z27" s="22"/>
      <c r="AA27" s="22"/>
    </row>
    <row r="28" spans="1:27" s="49" customFormat="1" ht="63.45" customHeight="1" x14ac:dyDescent="0.3">
      <c r="A28" s="28">
        <f t="shared" ca="1" si="0"/>
        <v>46246</v>
      </c>
      <c r="B28" s="139" t="s">
        <v>740</v>
      </c>
      <c r="C28" s="51" t="s">
        <v>652</v>
      </c>
      <c r="D28" s="38" t="s">
        <v>640</v>
      </c>
      <c r="E28" s="29"/>
      <c r="F28" s="61" t="s">
        <v>39</v>
      </c>
      <c r="G28" s="29" t="s">
        <v>22</v>
      </c>
      <c r="H28" s="29" t="s">
        <v>36</v>
      </c>
      <c r="I28" s="62" t="s">
        <v>540</v>
      </c>
      <c r="J28" s="25" t="s">
        <v>515</v>
      </c>
      <c r="K28" s="43"/>
      <c r="L28" s="99">
        <v>757</v>
      </c>
      <c r="M28" s="100">
        <v>6.36</v>
      </c>
      <c r="N28" s="140"/>
      <c r="O28" s="22"/>
      <c r="P28" s="22"/>
      <c r="Q28" s="22"/>
      <c r="R28" s="22"/>
      <c r="S28" s="22"/>
      <c r="T28" s="22"/>
      <c r="U28" s="22"/>
      <c r="V28" s="22"/>
      <c r="W28" s="22"/>
      <c r="X28" s="22"/>
      <c r="Y28" s="22"/>
      <c r="Z28" s="22"/>
      <c r="AA28" s="22"/>
    </row>
  </sheetData>
  <autoFilter ref="A12:N14"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8">
    <cfRule type="duplicateValues" dxfId="97" priority="1"/>
  </conditionalFormatting>
  <hyperlinks>
    <hyperlink ref="D7" r:id="rId1" display="mailto:hung.michael@spiderexpress.net" xr:uid="{9D912912-CDD4-490A-B6AB-460368C808C7}"/>
  </hyperlinks>
  <pageMargins left="0.7" right="0.7" top="0.75" bottom="0.75" header="0" footer="0"/>
  <pageSetup scale="42" fitToHeight="0" orientation="landscape" r:id="rId2"/>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3EAB-6593-41FA-A198-E695927A50C5}">
  <sheetPr filterMode="1">
    <pageSetUpPr fitToPage="1"/>
  </sheetPr>
  <dimension ref="A1:AA14"/>
  <sheetViews>
    <sheetView showGridLines="0" zoomScale="45" zoomScaleNormal="55" workbookViewId="0">
      <selection activeCell="I14" sqref="I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 ca="1" si="0">TODAY()</f>
        <v>46246</v>
      </c>
      <c r="B14" s="139" t="s">
        <v>714</v>
      </c>
      <c r="C14" s="51" t="s">
        <v>652</v>
      </c>
      <c r="D14" s="38" t="s">
        <v>715</v>
      </c>
      <c r="E14" s="29"/>
      <c r="F14" s="29" t="s">
        <v>39</v>
      </c>
      <c r="G14" s="29" t="s">
        <v>22</v>
      </c>
      <c r="H14" s="29" t="s">
        <v>36</v>
      </c>
      <c r="I14" s="29" t="s">
        <v>540</v>
      </c>
      <c r="J14" s="25" t="s">
        <v>713</v>
      </c>
      <c r="K14" s="43">
        <v>1</v>
      </c>
      <c r="L14" s="99">
        <v>10</v>
      </c>
      <c r="M14" s="100">
        <v>0.1</v>
      </c>
      <c r="N14" s="140"/>
      <c r="O14" s="22"/>
      <c r="P14" s="22"/>
      <c r="Q14" s="22"/>
      <c r="R14" s="22"/>
      <c r="S14" s="22"/>
      <c r="T14" s="22"/>
      <c r="U14" s="22"/>
      <c r="V14" s="22"/>
      <c r="W14" s="22"/>
      <c r="X14" s="22"/>
      <c r="Y14" s="22"/>
      <c r="Z14" s="22"/>
      <c r="AA14" s="22"/>
    </row>
  </sheetData>
  <autoFilter ref="A12:N14"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
    <cfRule type="duplicateValues" dxfId="96" priority="284"/>
  </conditionalFormatting>
  <hyperlinks>
    <hyperlink ref="D7" r:id="rId1" display="mailto:hung.michael@spiderexpress.net" xr:uid="{5C015BA9-CE45-43EE-BE41-D9E99310F6A2}"/>
  </hyperlinks>
  <pageMargins left="0.7" right="0.7" top="0.75" bottom="0.75" header="0" footer="0"/>
  <pageSetup scale="42" fitToHeight="0" orientation="landscape" r:id="rId2"/>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EE9A-7AC2-4D82-B07F-42BABD099DCD}">
  <sheetPr filterMode="1">
    <pageSetUpPr fitToPage="1"/>
  </sheetPr>
  <dimension ref="A1:AA17"/>
  <sheetViews>
    <sheetView showGridLines="0" zoomScale="45" zoomScaleNormal="55" workbookViewId="0">
      <selection activeCell="L18" sqref="L1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7" ca="1" si="0">TODAY()</f>
        <v>46246</v>
      </c>
      <c r="B14" s="139" t="s">
        <v>706</v>
      </c>
      <c r="C14" s="51" t="s">
        <v>652</v>
      </c>
      <c r="D14" s="38" t="s">
        <v>303</v>
      </c>
      <c r="E14" s="29"/>
      <c r="F14" s="29" t="s">
        <v>39</v>
      </c>
      <c r="G14" s="29" t="s">
        <v>22</v>
      </c>
      <c r="H14" s="29" t="s">
        <v>36</v>
      </c>
      <c r="I14" s="29" t="s">
        <v>540</v>
      </c>
      <c r="J14" s="25" t="s">
        <v>557</v>
      </c>
      <c r="K14" s="43"/>
      <c r="L14" s="99">
        <v>617</v>
      </c>
      <c r="M14" s="100">
        <v>5.66</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707</v>
      </c>
      <c r="C15" s="51" t="s">
        <v>652</v>
      </c>
      <c r="D15" s="38" t="s">
        <v>303</v>
      </c>
      <c r="E15" s="29"/>
      <c r="F15" s="29" t="s">
        <v>39</v>
      </c>
      <c r="G15" s="29" t="s">
        <v>22</v>
      </c>
      <c r="H15" s="29" t="s">
        <v>36</v>
      </c>
      <c r="I15" s="29" t="s">
        <v>540</v>
      </c>
      <c r="J15" s="25" t="s">
        <v>550</v>
      </c>
      <c r="K15" s="43"/>
      <c r="L15" s="99">
        <v>1190</v>
      </c>
      <c r="M15" s="100">
        <v>11.6</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708</v>
      </c>
      <c r="C16" s="51" t="s">
        <v>652</v>
      </c>
      <c r="D16" s="38" t="s">
        <v>303</v>
      </c>
      <c r="E16" s="29"/>
      <c r="F16" s="29" t="s">
        <v>39</v>
      </c>
      <c r="G16" s="29" t="s">
        <v>22</v>
      </c>
      <c r="H16" s="29" t="s">
        <v>36</v>
      </c>
      <c r="I16" s="29" t="s">
        <v>540</v>
      </c>
      <c r="J16" s="25" t="s">
        <v>143</v>
      </c>
      <c r="K16" s="43"/>
      <c r="L16" s="99">
        <v>1521</v>
      </c>
      <c r="M16" s="100">
        <v>14.04</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709</v>
      </c>
      <c r="C17" s="51" t="s">
        <v>652</v>
      </c>
      <c r="D17" s="38" t="s">
        <v>303</v>
      </c>
      <c r="E17" s="29"/>
      <c r="F17" s="29" t="s">
        <v>39</v>
      </c>
      <c r="G17" s="29" t="s">
        <v>22</v>
      </c>
      <c r="H17" s="29" t="s">
        <v>36</v>
      </c>
      <c r="I17" s="29" t="s">
        <v>540</v>
      </c>
      <c r="J17" s="25" t="s">
        <v>473</v>
      </c>
      <c r="K17" s="43"/>
      <c r="L17" s="99">
        <v>602</v>
      </c>
      <c r="M17" s="100">
        <v>6.16</v>
      </c>
      <c r="N17" s="140"/>
      <c r="O17" s="22"/>
      <c r="P17" s="22"/>
      <c r="Q17" s="22"/>
      <c r="R17" s="22"/>
      <c r="S17" s="22"/>
      <c r="T17" s="22"/>
      <c r="U17" s="22"/>
      <c r="V17" s="22"/>
      <c r="W17" s="22"/>
      <c r="X17" s="22"/>
      <c r="Y17" s="22"/>
      <c r="Z17" s="22"/>
      <c r="AA17" s="22"/>
    </row>
  </sheetData>
  <autoFilter ref="A12:N15"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7">
    <cfRule type="duplicateValues" dxfId="95" priority="1"/>
  </conditionalFormatting>
  <hyperlinks>
    <hyperlink ref="D7" r:id="rId1" display="mailto:hung.michael@spiderexpress.net" xr:uid="{0654B7F8-4465-45D5-99B5-70AA2F04345C}"/>
  </hyperlinks>
  <pageMargins left="0.7" right="0.7" top="0.75" bottom="0.75" header="0" footer="0"/>
  <pageSetup scale="42" fitToHeight="0" orientation="landscape" r:id="rId2"/>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87C45-5A9D-48EE-9CCF-57191004A6CB}">
  <sheetPr filterMode="1">
    <pageSetUpPr fitToPage="1"/>
  </sheetPr>
  <dimension ref="A1:AA14"/>
  <sheetViews>
    <sheetView showGridLines="0" zoomScale="49" zoomScaleNormal="55" workbookViewId="0">
      <selection activeCell="E33" sqref="E33"/>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 ca="1" si="0">TODAY()</f>
        <v>46246</v>
      </c>
      <c r="B14" s="139" t="s">
        <v>711</v>
      </c>
      <c r="C14" s="51" t="s">
        <v>59</v>
      </c>
      <c r="D14" s="38" t="s">
        <v>712</v>
      </c>
      <c r="E14" s="29" t="s">
        <v>433</v>
      </c>
      <c r="F14" s="29" t="s">
        <v>77</v>
      </c>
      <c r="G14" s="29" t="s">
        <v>22</v>
      </c>
      <c r="H14" s="29" t="s">
        <v>36</v>
      </c>
      <c r="I14" s="29" t="s">
        <v>624</v>
      </c>
      <c r="J14" s="25" t="s">
        <v>710</v>
      </c>
      <c r="K14" s="43">
        <v>3</v>
      </c>
      <c r="L14" s="99">
        <v>36</v>
      </c>
      <c r="M14" s="100">
        <f>0.27*0.27*0.3*K14</f>
        <v>6.5610000000000002E-2</v>
      </c>
      <c r="N14" s="140"/>
      <c r="O14" s="22"/>
      <c r="P14" s="22"/>
      <c r="Q14" s="22"/>
      <c r="R14" s="22"/>
      <c r="S14" s="22"/>
      <c r="T14" s="22"/>
      <c r="U14" s="22"/>
      <c r="V14" s="22"/>
      <c r="W14" s="22"/>
      <c r="X14" s="22"/>
      <c r="Y14" s="22"/>
      <c r="Z14" s="22"/>
      <c r="AA14" s="22"/>
    </row>
  </sheetData>
  <autoFilter ref="A12:N14"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
    <cfRule type="duplicateValues" dxfId="94" priority="283"/>
  </conditionalFormatting>
  <hyperlinks>
    <hyperlink ref="D7" r:id="rId1" display="mailto:hung.michael@spiderexpress.net" xr:uid="{0DCB83D6-72F6-47B7-ABF1-387677001CD0}"/>
  </hyperlinks>
  <pageMargins left="0.7" right="0.7" top="0.75" bottom="0.75" header="0" footer="0"/>
  <pageSetup scale="42" fitToHeight="0" orientation="landscape" r:id="rId2"/>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816C-0A2A-4075-A613-1238FF3EC632}">
  <sheetPr filterMode="1">
    <pageSetUpPr fitToPage="1"/>
  </sheetPr>
  <dimension ref="A1:AA15"/>
  <sheetViews>
    <sheetView showGridLines="0" zoomScale="45" zoomScaleNormal="55" workbookViewId="0">
      <selection activeCell="E17" sqref="E1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5" ca="1" si="0">TODAY()</f>
        <v>46246</v>
      </c>
      <c r="B14" s="139" t="s">
        <v>703</v>
      </c>
      <c r="C14" s="51" t="s">
        <v>652</v>
      </c>
      <c r="D14" s="38" t="s">
        <v>705</v>
      </c>
      <c r="E14" s="29"/>
      <c r="F14" s="29" t="s">
        <v>39</v>
      </c>
      <c r="G14" s="29" t="s">
        <v>22</v>
      </c>
      <c r="H14" s="29" t="s">
        <v>36</v>
      </c>
      <c r="I14" s="29" t="s">
        <v>540</v>
      </c>
      <c r="J14" s="25" t="s">
        <v>627</v>
      </c>
      <c r="K14" s="43"/>
      <c r="L14" s="99">
        <v>53</v>
      </c>
      <c r="M14" s="100">
        <v>0.48</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704</v>
      </c>
      <c r="C15" s="51" t="s">
        <v>652</v>
      </c>
      <c r="D15" s="38" t="s">
        <v>705</v>
      </c>
      <c r="E15" s="29"/>
      <c r="F15" s="29" t="s">
        <v>39</v>
      </c>
      <c r="G15" s="29" t="s">
        <v>22</v>
      </c>
      <c r="H15" s="29" t="s">
        <v>36</v>
      </c>
      <c r="I15" s="29" t="s">
        <v>540</v>
      </c>
      <c r="J15" s="25" t="s">
        <v>56</v>
      </c>
      <c r="K15" s="43"/>
      <c r="L15" s="99">
        <v>17</v>
      </c>
      <c r="M15" s="100">
        <v>0.17</v>
      </c>
      <c r="N15" s="140"/>
      <c r="O15" s="22"/>
      <c r="P15" s="22"/>
      <c r="Q15" s="22"/>
      <c r="R15" s="22"/>
      <c r="S15" s="22"/>
      <c r="T15" s="22"/>
      <c r="U15" s="22"/>
      <c r="V15" s="22"/>
      <c r="W15" s="22"/>
      <c r="X15" s="22"/>
      <c r="Y15" s="22"/>
      <c r="Z15" s="22"/>
      <c r="AA15" s="22"/>
    </row>
  </sheetData>
  <autoFilter ref="A12:N15"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5">
    <cfRule type="duplicateValues" dxfId="93" priority="282"/>
  </conditionalFormatting>
  <hyperlinks>
    <hyperlink ref="D7" r:id="rId1" display="mailto:hung.michael@spiderexpress.net" xr:uid="{0664B6C2-AD1F-4348-85FF-42F28B7C6422}"/>
  </hyperlinks>
  <pageMargins left="0.7" right="0.7" top="0.75" bottom="0.75" header="0" footer="0"/>
  <pageSetup scale="42" fitToHeight="0" orientation="landscape" r:id="rId2"/>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E394-7DE1-4992-A1C6-DFE5EDAB26D1}">
  <sheetPr filterMode="1">
    <pageSetUpPr fitToPage="1"/>
  </sheetPr>
  <dimension ref="A1:AA26"/>
  <sheetViews>
    <sheetView showGridLines="0" topLeftCell="A14" zoomScale="45" zoomScaleNormal="55" workbookViewId="0">
      <selection activeCell="F26" sqref="F2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26" ca="1" si="0">TODAY()</f>
        <v>46246</v>
      </c>
      <c r="B14" s="139" t="s">
        <v>683</v>
      </c>
      <c r="C14" s="51" t="s">
        <v>652</v>
      </c>
      <c r="D14" s="38" t="s">
        <v>191</v>
      </c>
      <c r="E14" s="29"/>
      <c r="F14" s="29" t="s">
        <v>39</v>
      </c>
      <c r="G14" s="29" t="s">
        <v>22</v>
      </c>
      <c r="H14" s="29" t="s">
        <v>36</v>
      </c>
      <c r="I14" s="29" t="s">
        <v>540</v>
      </c>
      <c r="J14" s="25" t="s">
        <v>556</v>
      </c>
      <c r="K14" s="43"/>
      <c r="L14" s="99">
        <v>597</v>
      </c>
      <c r="M14" s="100">
        <v>5.72</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684</v>
      </c>
      <c r="C15" s="51" t="s">
        <v>652</v>
      </c>
      <c r="D15" s="38" t="s">
        <v>191</v>
      </c>
      <c r="E15" s="29"/>
      <c r="F15" s="29" t="s">
        <v>39</v>
      </c>
      <c r="G15" s="29" t="s">
        <v>22</v>
      </c>
      <c r="H15" s="29" t="s">
        <v>36</v>
      </c>
      <c r="I15" s="29" t="s">
        <v>540</v>
      </c>
      <c r="J15" s="25" t="s">
        <v>557</v>
      </c>
      <c r="K15" s="43"/>
      <c r="L15" s="99">
        <v>904</v>
      </c>
      <c r="M15" s="100">
        <v>8.43</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685</v>
      </c>
      <c r="C16" s="51" t="s">
        <v>652</v>
      </c>
      <c r="D16" s="38" t="s">
        <v>191</v>
      </c>
      <c r="E16" s="29"/>
      <c r="F16" s="29" t="s">
        <v>39</v>
      </c>
      <c r="G16" s="29" t="s">
        <v>22</v>
      </c>
      <c r="H16" s="29" t="s">
        <v>36</v>
      </c>
      <c r="I16" s="29" t="s">
        <v>540</v>
      </c>
      <c r="J16" s="25" t="s">
        <v>548</v>
      </c>
      <c r="K16" s="43"/>
      <c r="L16" s="99">
        <v>968</v>
      </c>
      <c r="M16" s="100">
        <v>8.34</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686</v>
      </c>
      <c r="C17" s="51" t="s">
        <v>652</v>
      </c>
      <c r="D17" s="38" t="s">
        <v>191</v>
      </c>
      <c r="E17" s="29"/>
      <c r="F17" s="29" t="s">
        <v>39</v>
      </c>
      <c r="G17" s="29" t="s">
        <v>22</v>
      </c>
      <c r="H17" s="29" t="s">
        <v>36</v>
      </c>
      <c r="I17" s="29" t="s">
        <v>540</v>
      </c>
      <c r="J17" s="25" t="s">
        <v>83</v>
      </c>
      <c r="K17" s="43"/>
      <c r="L17" s="99">
        <v>62</v>
      </c>
      <c r="M17" s="100">
        <v>0.5</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687</v>
      </c>
      <c r="C18" s="51" t="s">
        <v>652</v>
      </c>
      <c r="D18" s="38" t="s">
        <v>191</v>
      </c>
      <c r="E18" s="29"/>
      <c r="F18" s="29" t="s">
        <v>39</v>
      </c>
      <c r="G18" s="29" t="s">
        <v>22</v>
      </c>
      <c r="H18" s="29" t="s">
        <v>36</v>
      </c>
      <c r="I18" s="29" t="s">
        <v>540</v>
      </c>
      <c r="J18" s="25" t="s">
        <v>549</v>
      </c>
      <c r="K18" s="43"/>
      <c r="L18" s="99">
        <v>597</v>
      </c>
      <c r="M18" s="100">
        <v>5.55</v>
      </c>
      <c r="N18" s="140"/>
      <c r="O18" s="22"/>
      <c r="P18" s="22"/>
      <c r="Q18" s="22"/>
      <c r="R18" s="22"/>
      <c r="S18" s="22"/>
      <c r="T18" s="22"/>
      <c r="U18" s="22"/>
      <c r="V18" s="22"/>
      <c r="W18" s="22"/>
      <c r="X18" s="22"/>
      <c r="Y18" s="22"/>
      <c r="Z18" s="22"/>
      <c r="AA18" s="22"/>
    </row>
    <row r="19" spans="1:27" s="49" customFormat="1" ht="63.45" customHeight="1" x14ac:dyDescent="0.3">
      <c r="A19" s="28">
        <f t="shared" ca="1" si="0"/>
        <v>46246</v>
      </c>
      <c r="B19" s="139" t="s">
        <v>688</v>
      </c>
      <c r="C19" s="51" t="s">
        <v>652</v>
      </c>
      <c r="D19" s="38" t="s">
        <v>191</v>
      </c>
      <c r="E19" s="29"/>
      <c r="F19" s="29" t="s">
        <v>39</v>
      </c>
      <c r="G19" s="29" t="s">
        <v>22</v>
      </c>
      <c r="H19" s="29" t="s">
        <v>36</v>
      </c>
      <c r="I19" s="29" t="s">
        <v>540</v>
      </c>
      <c r="J19" s="25" t="s">
        <v>477</v>
      </c>
      <c r="K19" s="43"/>
      <c r="L19" s="99">
        <v>129</v>
      </c>
      <c r="M19" s="100">
        <v>1.32</v>
      </c>
      <c r="N19" s="140"/>
      <c r="O19" s="22"/>
      <c r="P19" s="22"/>
      <c r="Q19" s="22"/>
      <c r="R19" s="22"/>
      <c r="S19" s="22"/>
      <c r="T19" s="22"/>
      <c r="U19" s="22"/>
      <c r="V19" s="22"/>
      <c r="W19" s="22"/>
      <c r="X19" s="22"/>
      <c r="Y19" s="22"/>
      <c r="Z19" s="22"/>
      <c r="AA19" s="22"/>
    </row>
    <row r="20" spans="1:27" s="49" customFormat="1" ht="63.45" customHeight="1" x14ac:dyDescent="0.3">
      <c r="A20" s="28">
        <f t="shared" ca="1" si="0"/>
        <v>46246</v>
      </c>
      <c r="B20" s="139" t="s">
        <v>689</v>
      </c>
      <c r="C20" s="51" t="s">
        <v>652</v>
      </c>
      <c r="D20" s="38" t="s">
        <v>191</v>
      </c>
      <c r="E20" s="29"/>
      <c r="F20" s="29" t="s">
        <v>39</v>
      </c>
      <c r="G20" s="29" t="s">
        <v>22</v>
      </c>
      <c r="H20" s="29" t="s">
        <v>36</v>
      </c>
      <c r="I20" s="29" t="s">
        <v>540</v>
      </c>
      <c r="J20" s="25" t="s">
        <v>280</v>
      </c>
      <c r="K20" s="43"/>
      <c r="L20" s="99">
        <v>103</v>
      </c>
      <c r="M20" s="100">
        <v>0.79</v>
      </c>
      <c r="N20" s="140"/>
      <c r="O20" s="22"/>
      <c r="P20" s="22"/>
      <c r="Q20" s="22"/>
      <c r="R20" s="22"/>
      <c r="S20" s="22"/>
      <c r="T20" s="22"/>
      <c r="U20" s="22"/>
      <c r="V20" s="22"/>
      <c r="W20" s="22"/>
      <c r="X20" s="22"/>
      <c r="Y20" s="22"/>
      <c r="Z20" s="22"/>
      <c r="AA20" s="22"/>
    </row>
    <row r="21" spans="1:27" s="49" customFormat="1" ht="63.45" customHeight="1" x14ac:dyDescent="0.3">
      <c r="A21" s="28">
        <f t="shared" ca="1" si="0"/>
        <v>46246</v>
      </c>
      <c r="B21" s="139" t="s">
        <v>690</v>
      </c>
      <c r="C21" s="51" t="s">
        <v>652</v>
      </c>
      <c r="D21" s="38" t="s">
        <v>191</v>
      </c>
      <c r="E21" s="29"/>
      <c r="F21" s="29" t="s">
        <v>39</v>
      </c>
      <c r="G21" s="29" t="s">
        <v>22</v>
      </c>
      <c r="H21" s="29" t="s">
        <v>36</v>
      </c>
      <c r="I21" s="29" t="s">
        <v>540</v>
      </c>
      <c r="J21" s="25" t="s">
        <v>551</v>
      </c>
      <c r="K21" s="43"/>
      <c r="L21" s="99">
        <v>723</v>
      </c>
      <c r="M21" s="100">
        <v>6.3</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691</v>
      </c>
      <c r="C22" s="51" t="s">
        <v>652</v>
      </c>
      <c r="D22" s="38" t="s">
        <v>191</v>
      </c>
      <c r="E22" s="29"/>
      <c r="F22" s="29" t="s">
        <v>39</v>
      </c>
      <c r="G22" s="29" t="s">
        <v>22</v>
      </c>
      <c r="H22" s="29" t="s">
        <v>36</v>
      </c>
      <c r="I22" s="29" t="s">
        <v>540</v>
      </c>
      <c r="J22" s="25" t="s">
        <v>692</v>
      </c>
      <c r="K22" s="43"/>
      <c r="L22" s="99">
        <v>1568</v>
      </c>
      <c r="M22" s="100">
        <v>8.4</v>
      </c>
      <c r="N22" s="140"/>
      <c r="O22" s="22"/>
      <c r="P22" s="22"/>
      <c r="Q22" s="22"/>
      <c r="R22" s="22"/>
      <c r="S22" s="22"/>
      <c r="T22" s="22"/>
      <c r="U22" s="22"/>
      <c r="V22" s="22"/>
      <c r="W22" s="22"/>
      <c r="X22" s="22"/>
      <c r="Y22" s="22"/>
      <c r="Z22" s="22"/>
      <c r="AA22" s="22"/>
    </row>
    <row r="23" spans="1:27" s="49" customFormat="1" ht="63.45" customHeight="1" x14ac:dyDescent="0.3">
      <c r="A23" s="28">
        <f t="shared" ca="1" si="0"/>
        <v>46246</v>
      </c>
      <c r="B23" s="139" t="s">
        <v>693</v>
      </c>
      <c r="C23" s="51" t="s">
        <v>652</v>
      </c>
      <c r="D23" s="38" t="s">
        <v>701</v>
      </c>
      <c r="E23" s="29"/>
      <c r="F23" s="29" t="s">
        <v>700</v>
      </c>
      <c r="G23" s="29" t="s">
        <v>22</v>
      </c>
      <c r="H23" s="29" t="s">
        <v>36</v>
      </c>
      <c r="I23" s="29" t="s">
        <v>321</v>
      </c>
      <c r="J23" s="25" t="s">
        <v>697</v>
      </c>
      <c r="K23" s="43">
        <v>1280</v>
      </c>
      <c r="L23" s="99">
        <v>2800</v>
      </c>
      <c r="M23" s="100">
        <v>20</v>
      </c>
      <c r="N23" s="140"/>
      <c r="O23" s="22"/>
      <c r="P23" s="22"/>
      <c r="Q23" s="22"/>
      <c r="R23" s="22"/>
      <c r="S23" s="22"/>
      <c r="T23" s="22"/>
      <c r="U23" s="22"/>
      <c r="V23" s="22"/>
      <c r="W23" s="22"/>
      <c r="X23" s="22"/>
      <c r="Y23" s="22"/>
      <c r="Z23" s="22"/>
      <c r="AA23" s="22"/>
    </row>
    <row r="24" spans="1:27" s="49" customFormat="1" ht="63.45" customHeight="1" x14ac:dyDescent="0.3">
      <c r="A24" s="28">
        <f t="shared" ca="1" si="0"/>
        <v>46246</v>
      </c>
      <c r="B24" s="139" t="s">
        <v>694</v>
      </c>
      <c r="C24" s="51" t="s">
        <v>652</v>
      </c>
      <c r="D24" s="38" t="s">
        <v>701</v>
      </c>
      <c r="E24" s="29"/>
      <c r="F24" s="29" t="s">
        <v>334</v>
      </c>
      <c r="G24" s="29" t="s">
        <v>22</v>
      </c>
      <c r="H24" s="29" t="s">
        <v>36</v>
      </c>
      <c r="I24" s="29" t="s">
        <v>321</v>
      </c>
      <c r="J24" s="25" t="s">
        <v>697</v>
      </c>
      <c r="K24" s="43"/>
      <c r="L24" s="99">
        <v>280</v>
      </c>
      <c r="M24" s="100">
        <v>3</v>
      </c>
      <c r="N24" s="140"/>
      <c r="O24" s="22"/>
      <c r="P24" s="22"/>
      <c r="Q24" s="22"/>
      <c r="R24" s="22"/>
      <c r="S24" s="22"/>
      <c r="T24" s="22"/>
      <c r="U24" s="22"/>
      <c r="V24" s="22"/>
      <c r="W24" s="22"/>
      <c r="X24" s="22"/>
      <c r="Y24" s="22"/>
      <c r="Z24" s="22"/>
      <c r="AA24" s="22"/>
    </row>
    <row r="25" spans="1:27" s="49" customFormat="1" ht="63.45" customHeight="1" x14ac:dyDescent="0.3">
      <c r="A25" s="28">
        <f t="shared" ca="1" si="0"/>
        <v>46246</v>
      </c>
      <c r="B25" s="139" t="s">
        <v>695</v>
      </c>
      <c r="C25" s="51" t="s">
        <v>652</v>
      </c>
      <c r="D25" s="38" t="s">
        <v>702</v>
      </c>
      <c r="E25" s="29"/>
      <c r="F25" s="29" t="s">
        <v>334</v>
      </c>
      <c r="G25" s="29" t="s">
        <v>22</v>
      </c>
      <c r="H25" s="29" t="s">
        <v>36</v>
      </c>
      <c r="I25" s="29" t="s">
        <v>321</v>
      </c>
      <c r="J25" s="25" t="s">
        <v>698</v>
      </c>
      <c r="K25" s="43"/>
      <c r="L25" s="99">
        <v>359</v>
      </c>
      <c r="M25" s="100">
        <v>2.5</v>
      </c>
      <c r="N25" s="140"/>
      <c r="O25" s="22"/>
      <c r="P25" s="22"/>
      <c r="Q25" s="22"/>
      <c r="R25" s="22"/>
      <c r="S25" s="22"/>
      <c r="T25" s="22"/>
      <c r="U25" s="22"/>
      <c r="V25" s="22"/>
      <c r="W25" s="22"/>
      <c r="X25" s="22"/>
      <c r="Y25" s="22"/>
      <c r="Z25" s="22"/>
      <c r="AA25" s="22"/>
    </row>
    <row r="26" spans="1:27" s="49" customFormat="1" ht="63.45" customHeight="1" x14ac:dyDescent="0.3">
      <c r="A26" s="28">
        <f t="shared" ca="1" si="0"/>
        <v>46246</v>
      </c>
      <c r="B26" s="139" t="s">
        <v>696</v>
      </c>
      <c r="C26" s="51" t="s">
        <v>652</v>
      </c>
      <c r="D26" s="38" t="s">
        <v>702</v>
      </c>
      <c r="E26" s="29"/>
      <c r="F26" s="29" t="s">
        <v>334</v>
      </c>
      <c r="G26" s="29" t="s">
        <v>22</v>
      </c>
      <c r="H26" s="29" t="s">
        <v>36</v>
      </c>
      <c r="I26" s="29" t="s">
        <v>321</v>
      </c>
      <c r="J26" s="25" t="s">
        <v>699</v>
      </c>
      <c r="K26" s="43"/>
      <c r="L26" s="99">
        <v>809</v>
      </c>
      <c r="M26" s="100">
        <v>4</v>
      </c>
      <c r="N26" s="140"/>
      <c r="O26" s="22"/>
      <c r="P26" s="22"/>
      <c r="Q26" s="22"/>
      <c r="R26" s="22"/>
      <c r="S26" s="22"/>
      <c r="T26" s="22"/>
      <c r="U26" s="22"/>
      <c r="V26" s="22"/>
      <c r="W26" s="22"/>
      <c r="X26" s="22"/>
      <c r="Y26" s="22"/>
      <c r="Z26" s="22"/>
      <c r="AA26" s="22"/>
    </row>
  </sheetData>
  <autoFilter ref="A12:N15"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6">
    <cfRule type="duplicateValues" dxfId="92" priority="281"/>
  </conditionalFormatting>
  <hyperlinks>
    <hyperlink ref="D7" r:id="rId1" display="mailto:hung.michael@spiderexpress.net" xr:uid="{7E40D53E-4350-4A65-88A8-316FC2F1C656}"/>
  </hyperlinks>
  <pageMargins left="0.7" right="0.7" top="0.75" bottom="0.75" header="0" footer="0"/>
  <pageSetup scale="42" fitToHeight="0" orientation="landscape" r:id="rId2"/>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9325-57C0-454F-82C0-3CFF1DCCB2A3}">
  <sheetPr filterMode="1">
    <pageSetUpPr fitToPage="1"/>
  </sheetPr>
  <dimension ref="A1:AA18"/>
  <sheetViews>
    <sheetView showGridLines="0" zoomScale="45" zoomScaleNormal="55" workbookViewId="0">
      <selection activeCell="J45" sqref="J45"/>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45" customHeight="1" x14ac:dyDescent="0.3">
      <c r="A14" s="28">
        <f t="shared" ref="A14:A18" ca="1" si="0">TODAY()</f>
        <v>46246</v>
      </c>
      <c r="B14" s="139" t="s">
        <v>677</v>
      </c>
      <c r="C14" s="51" t="s">
        <v>59</v>
      </c>
      <c r="D14" s="38" t="s">
        <v>681</v>
      </c>
      <c r="E14" s="29"/>
      <c r="F14" s="29" t="s">
        <v>39</v>
      </c>
      <c r="G14" s="29" t="s">
        <v>22</v>
      </c>
      <c r="H14" s="29" t="s">
        <v>36</v>
      </c>
      <c r="I14" s="29" t="s">
        <v>540</v>
      </c>
      <c r="J14" s="25" t="s">
        <v>558</v>
      </c>
      <c r="K14" s="43"/>
      <c r="L14" s="99">
        <v>381</v>
      </c>
      <c r="M14" s="100">
        <v>3.47</v>
      </c>
      <c r="N14" s="140"/>
      <c r="O14" s="22"/>
      <c r="P14" s="22"/>
      <c r="Q14" s="22"/>
      <c r="R14" s="22"/>
      <c r="S14" s="22"/>
      <c r="T14" s="22"/>
      <c r="U14" s="22"/>
      <c r="V14" s="22"/>
      <c r="W14" s="22"/>
      <c r="X14" s="22"/>
      <c r="Y14" s="22"/>
      <c r="Z14" s="22"/>
      <c r="AA14" s="22"/>
    </row>
    <row r="15" spans="1:27" s="49" customFormat="1" ht="63.45" customHeight="1" x14ac:dyDescent="0.3">
      <c r="A15" s="28">
        <f t="shared" ca="1" si="0"/>
        <v>46246</v>
      </c>
      <c r="B15" s="139" t="s">
        <v>678</v>
      </c>
      <c r="C15" s="51" t="s">
        <v>59</v>
      </c>
      <c r="D15" s="38" t="s">
        <v>681</v>
      </c>
      <c r="E15" s="29"/>
      <c r="F15" s="29" t="s">
        <v>39</v>
      </c>
      <c r="G15" s="29" t="s">
        <v>22</v>
      </c>
      <c r="H15" s="29" t="s">
        <v>36</v>
      </c>
      <c r="I15" s="29" t="s">
        <v>540</v>
      </c>
      <c r="J15" s="25" t="s">
        <v>372</v>
      </c>
      <c r="K15" s="43"/>
      <c r="L15" s="99">
        <v>1670</v>
      </c>
      <c r="M15" s="100">
        <v>15.01</v>
      </c>
      <c r="N15" s="140"/>
      <c r="O15" s="22"/>
      <c r="P15" s="22"/>
      <c r="Q15" s="22"/>
      <c r="R15" s="22"/>
      <c r="S15" s="22"/>
      <c r="T15" s="22"/>
      <c r="U15" s="22"/>
      <c r="V15" s="22"/>
      <c r="W15" s="22"/>
      <c r="X15" s="22"/>
      <c r="Y15" s="22"/>
      <c r="Z15" s="22"/>
      <c r="AA15" s="22"/>
    </row>
    <row r="16" spans="1:27" s="49" customFormat="1" ht="63.45" customHeight="1" x14ac:dyDescent="0.3">
      <c r="A16" s="28">
        <f t="shared" ca="1" si="0"/>
        <v>46246</v>
      </c>
      <c r="B16" s="139" t="s">
        <v>679</v>
      </c>
      <c r="C16" s="51" t="s">
        <v>59</v>
      </c>
      <c r="D16" s="38" t="s">
        <v>681</v>
      </c>
      <c r="E16" s="29"/>
      <c r="F16" s="29" t="s">
        <v>39</v>
      </c>
      <c r="G16" s="29" t="s">
        <v>22</v>
      </c>
      <c r="H16" s="29" t="s">
        <v>36</v>
      </c>
      <c r="I16" s="29" t="s">
        <v>540</v>
      </c>
      <c r="J16" s="25" t="s">
        <v>515</v>
      </c>
      <c r="K16" s="43"/>
      <c r="L16" s="99">
        <v>252</v>
      </c>
      <c r="M16" s="100">
        <v>2.19</v>
      </c>
      <c r="N16" s="140"/>
      <c r="O16" s="22"/>
      <c r="P16" s="22"/>
      <c r="Q16" s="22"/>
      <c r="R16" s="22"/>
      <c r="S16" s="22"/>
      <c r="T16" s="22"/>
      <c r="U16" s="22"/>
      <c r="V16" s="22"/>
      <c r="W16" s="22"/>
      <c r="X16" s="22"/>
      <c r="Y16" s="22"/>
      <c r="Z16" s="22"/>
      <c r="AA16" s="22"/>
    </row>
    <row r="17" spans="1:27" s="49" customFormat="1" ht="63.45" customHeight="1" x14ac:dyDescent="0.3">
      <c r="A17" s="28">
        <f t="shared" ca="1" si="0"/>
        <v>46246</v>
      </c>
      <c r="B17" s="139" t="s">
        <v>680</v>
      </c>
      <c r="C17" s="51" t="s">
        <v>59</v>
      </c>
      <c r="D17" s="38" t="s">
        <v>681</v>
      </c>
      <c r="E17" s="29"/>
      <c r="F17" s="29" t="s">
        <v>39</v>
      </c>
      <c r="G17" s="29" t="s">
        <v>22</v>
      </c>
      <c r="H17" s="29" t="s">
        <v>36</v>
      </c>
      <c r="I17" s="29" t="s">
        <v>540</v>
      </c>
      <c r="J17" s="25" t="s">
        <v>516</v>
      </c>
      <c r="K17" s="43"/>
      <c r="L17" s="99">
        <v>416</v>
      </c>
      <c r="M17" s="100">
        <v>4.03</v>
      </c>
      <c r="N17" s="140"/>
      <c r="O17" s="22"/>
      <c r="P17" s="22"/>
      <c r="Q17" s="22"/>
      <c r="R17" s="22"/>
      <c r="S17" s="22"/>
      <c r="T17" s="22"/>
      <c r="U17" s="22"/>
      <c r="V17" s="22"/>
      <c r="W17" s="22"/>
      <c r="X17" s="22"/>
      <c r="Y17" s="22"/>
      <c r="Z17" s="22"/>
      <c r="AA17" s="22"/>
    </row>
    <row r="18" spans="1:27" s="49" customFormat="1" ht="63.45" customHeight="1" x14ac:dyDescent="0.3">
      <c r="A18" s="28">
        <f t="shared" ca="1" si="0"/>
        <v>46246</v>
      </c>
      <c r="B18" s="139" t="s">
        <v>682</v>
      </c>
      <c r="C18" s="51" t="s">
        <v>59</v>
      </c>
      <c r="D18" s="38" t="s">
        <v>681</v>
      </c>
      <c r="E18" s="29"/>
      <c r="F18" s="29" t="s">
        <v>39</v>
      </c>
      <c r="G18" s="29" t="s">
        <v>22</v>
      </c>
      <c r="H18" s="29" t="s">
        <v>36</v>
      </c>
      <c r="I18" s="29" t="s">
        <v>540</v>
      </c>
      <c r="J18" s="25" t="s">
        <v>249</v>
      </c>
      <c r="K18" s="43"/>
      <c r="L18" s="99">
        <v>800</v>
      </c>
      <c r="M18" s="100">
        <v>6</v>
      </c>
      <c r="N18" s="140"/>
      <c r="O18" s="22"/>
      <c r="P18" s="22"/>
      <c r="Q18" s="22"/>
      <c r="R18" s="22"/>
      <c r="S18" s="22"/>
      <c r="T18" s="22"/>
      <c r="U18" s="22"/>
      <c r="V18" s="22"/>
      <c r="W18" s="22"/>
      <c r="X18" s="22"/>
      <c r="Y18" s="22"/>
      <c r="Z18" s="22"/>
      <c r="AA18" s="22"/>
    </row>
  </sheetData>
  <autoFilter ref="A12:N15"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8">
    <cfRule type="duplicateValues" dxfId="91" priority="1"/>
  </conditionalFormatting>
  <hyperlinks>
    <hyperlink ref="D7" r:id="rId1" display="mailto:hung.michael@spiderexpress.net" xr:uid="{03B205BB-4524-43EA-B371-9B5C42FFB1D1}"/>
  </hyperlinks>
  <pageMargins left="0.7" right="0.7" top="0.75" bottom="0.75" header="0" footer="0"/>
  <pageSetup scale="42" fitToHeight="0" orientation="landscape" r:id="rId2"/>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A6E7-324E-4746-81E0-BF959101A935}">
  <sheetPr filterMode="1">
    <pageSetUpPr fitToPage="1"/>
  </sheetPr>
  <dimension ref="A1:AA27"/>
  <sheetViews>
    <sheetView showGridLines="0" topLeftCell="A15" zoomScale="55" zoomScaleNormal="55" workbookViewId="0">
      <selection activeCell="D32" sqref="D32"/>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7" ca="1" si="0">TODAY()</f>
        <v>46246</v>
      </c>
      <c r="B14" s="139" t="s">
        <v>645</v>
      </c>
      <c r="C14" s="51" t="s">
        <v>652</v>
      </c>
      <c r="D14" s="38" t="s">
        <v>670</v>
      </c>
      <c r="E14" s="29" t="s">
        <v>497</v>
      </c>
      <c r="F14" s="29" t="s">
        <v>458</v>
      </c>
      <c r="G14" s="29" t="s">
        <v>22</v>
      </c>
      <c r="H14" s="29" t="s">
        <v>665</v>
      </c>
      <c r="I14" s="29" t="s">
        <v>562</v>
      </c>
      <c r="J14" s="25" t="s">
        <v>322</v>
      </c>
      <c r="K14" s="43">
        <v>3</v>
      </c>
      <c r="L14" s="99">
        <v>210</v>
      </c>
      <c r="M14" s="100">
        <v>2.6040000000000001</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646</v>
      </c>
      <c r="C15" s="51" t="s">
        <v>652</v>
      </c>
      <c r="D15" s="38" t="s">
        <v>670</v>
      </c>
      <c r="E15" s="29" t="s">
        <v>497</v>
      </c>
      <c r="F15" s="29" t="s">
        <v>458</v>
      </c>
      <c r="G15" s="29" t="s">
        <v>22</v>
      </c>
      <c r="H15" s="29" t="s">
        <v>665</v>
      </c>
      <c r="I15" s="29" t="s">
        <v>562</v>
      </c>
      <c r="J15" s="25" t="s">
        <v>323</v>
      </c>
      <c r="K15" s="43">
        <v>4</v>
      </c>
      <c r="L15" s="99">
        <v>280</v>
      </c>
      <c r="M15" s="100">
        <v>3.472</v>
      </c>
      <c r="N15" s="140"/>
      <c r="O15" s="22"/>
      <c r="P15" s="22"/>
      <c r="Q15" s="22"/>
      <c r="R15" s="22"/>
      <c r="S15" s="22"/>
      <c r="T15" s="22"/>
      <c r="U15" s="22"/>
      <c r="V15" s="22"/>
      <c r="W15" s="22"/>
      <c r="X15" s="22"/>
      <c r="Y15" s="22"/>
      <c r="Z15" s="22"/>
      <c r="AA15" s="22"/>
    </row>
    <row r="16" spans="1:27" s="49" customFormat="1" ht="63.6" customHeight="1" x14ac:dyDescent="0.3">
      <c r="A16" s="28">
        <f t="shared" ca="1" si="0"/>
        <v>46246</v>
      </c>
      <c r="B16" s="139" t="s">
        <v>647</v>
      </c>
      <c r="C16" s="51" t="s">
        <v>652</v>
      </c>
      <c r="D16" s="38" t="s">
        <v>670</v>
      </c>
      <c r="E16" s="29" t="s">
        <v>497</v>
      </c>
      <c r="F16" s="29" t="s">
        <v>458</v>
      </c>
      <c r="G16" s="29" t="s">
        <v>22</v>
      </c>
      <c r="H16" s="29" t="s">
        <v>665</v>
      </c>
      <c r="I16" s="29" t="s">
        <v>562</v>
      </c>
      <c r="J16" s="25" t="s">
        <v>324</v>
      </c>
      <c r="K16" s="43">
        <v>4</v>
      </c>
      <c r="L16" s="99">
        <v>280</v>
      </c>
      <c r="M16" s="100">
        <v>3.472</v>
      </c>
      <c r="N16" s="140"/>
      <c r="O16" s="22"/>
      <c r="P16" s="22"/>
      <c r="Q16" s="22"/>
      <c r="R16" s="22"/>
      <c r="S16" s="22"/>
      <c r="T16" s="22"/>
      <c r="U16" s="22"/>
      <c r="V16" s="22"/>
      <c r="W16" s="22"/>
      <c r="X16" s="22"/>
      <c r="Y16" s="22"/>
      <c r="Z16" s="22"/>
      <c r="AA16" s="22"/>
    </row>
    <row r="17" spans="1:27" s="49" customFormat="1" ht="63.6" customHeight="1" x14ac:dyDescent="0.3">
      <c r="A17" s="28">
        <f t="shared" ca="1" si="0"/>
        <v>46246</v>
      </c>
      <c r="B17" s="139" t="s">
        <v>648</v>
      </c>
      <c r="C17" s="51" t="s">
        <v>652</v>
      </c>
      <c r="D17" s="38" t="s">
        <v>670</v>
      </c>
      <c r="E17" s="29" t="s">
        <v>497</v>
      </c>
      <c r="F17" s="29" t="s">
        <v>458</v>
      </c>
      <c r="G17" s="29" t="s">
        <v>22</v>
      </c>
      <c r="H17" s="29" t="s">
        <v>665</v>
      </c>
      <c r="I17" s="29" t="s">
        <v>562</v>
      </c>
      <c r="J17" s="25" t="s">
        <v>651</v>
      </c>
      <c r="K17" s="43">
        <v>4</v>
      </c>
      <c r="L17" s="99">
        <v>280</v>
      </c>
      <c r="M17" s="100">
        <v>3.472</v>
      </c>
      <c r="N17" s="140"/>
      <c r="O17" s="22"/>
      <c r="P17" s="22"/>
      <c r="Q17" s="22"/>
      <c r="R17" s="22"/>
      <c r="S17" s="22"/>
      <c r="T17" s="22"/>
      <c r="U17" s="22"/>
      <c r="V17" s="22"/>
      <c r="W17" s="22"/>
      <c r="X17" s="22"/>
      <c r="Y17" s="22"/>
      <c r="Z17" s="22"/>
      <c r="AA17" s="22"/>
    </row>
    <row r="18" spans="1:27" s="49" customFormat="1" ht="63.6" customHeight="1" x14ac:dyDescent="0.3">
      <c r="A18" s="28">
        <f t="shared" ca="1" si="0"/>
        <v>46246</v>
      </c>
      <c r="B18" s="139" t="s">
        <v>649</v>
      </c>
      <c r="C18" s="51" t="s">
        <v>652</v>
      </c>
      <c r="D18" s="38" t="s">
        <v>666</v>
      </c>
      <c r="E18" s="29" t="s">
        <v>667</v>
      </c>
      <c r="F18" s="29" t="s">
        <v>458</v>
      </c>
      <c r="G18" s="29" t="s">
        <v>22</v>
      </c>
      <c r="H18" s="29" t="s">
        <v>665</v>
      </c>
      <c r="I18" s="29" t="s">
        <v>562</v>
      </c>
      <c r="J18" s="25" t="s">
        <v>653</v>
      </c>
      <c r="K18" s="43">
        <v>4</v>
      </c>
      <c r="L18" s="99">
        <v>280</v>
      </c>
      <c r="M18" s="100">
        <v>5.76</v>
      </c>
      <c r="N18" s="140"/>
      <c r="O18" s="22"/>
      <c r="P18" s="22"/>
      <c r="Q18" s="22"/>
      <c r="R18" s="22"/>
      <c r="S18" s="22"/>
      <c r="T18" s="22"/>
      <c r="U18" s="22"/>
      <c r="V18" s="22"/>
      <c r="W18" s="22"/>
      <c r="X18" s="22"/>
      <c r="Y18" s="22"/>
      <c r="Z18" s="22"/>
      <c r="AA18" s="22"/>
    </row>
    <row r="19" spans="1:27" s="49" customFormat="1" ht="63.6" customHeight="1" x14ac:dyDescent="0.3">
      <c r="A19" s="28">
        <f t="shared" ca="1" si="0"/>
        <v>46246</v>
      </c>
      <c r="B19" s="139" t="s">
        <v>650</v>
      </c>
      <c r="C19" s="51" t="s">
        <v>652</v>
      </c>
      <c r="D19" s="38" t="s">
        <v>666</v>
      </c>
      <c r="E19" s="29" t="s">
        <v>667</v>
      </c>
      <c r="F19" s="29" t="s">
        <v>458</v>
      </c>
      <c r="G19" s="29" t="s">
        <v>22</v>
      </c>
      <c r="H19" s="29" t="s">
        <v>665</v>
      </c>
      <c r="I19" s="29" t="s">
        <v>562</v>
      </c>
      <c r="J19" s="25" t="s">
        <v>654</v>
      </c>
      <c r="K19" s="43">
        <v>4</v>
      </c>
      <c r="L19" s="99">
        <v>280</v>
      </c>
      <c r="M19" s="100">
        <v>5.76</v>
      </c>
      <c r="N19" s="140"/>
      <c r="O19" s="22"/>
      <c r="P19" s="22"/>
      <c r="Q19" s="22"/>
      <c r="R19" s="22"/>
      <c r="S19" s="22"/>
      <c r="T19" s="22"/>
      <c r="U19" s="22"/>
      <c r="V19" s="22"/>
      <c r="W19" s="22"/>
      <c r="X19" s="22"/>
      <c r="Y19" s="22"/>
      <c r="Z19" s="22"/>
      <c r="AA19" s="22"/>
    </row>
    <row r="20" spans="1:27" s="49" customFormat="1" ht="63.6" customHeight="1" x14ac:dyDescent="0.3">
      <c r="A20" s="28">
        <f t="shared" ca="1" si="0"/>
        <v>46246</v>
      </c>
      <c r="B20" s="139" t="s">
        <v>655</v>
      </c>
      <c r="C20" s="51" t="s">
        <v>652</v>
      </c>
      <c r="D20" s="38" t="s">
        <v>668</v>
      </c>
      <c r="E20" s="29" t="s">
        <v>669</v>
      </c>
      <c r="F20" s="29" t="s">
        <v>458</v>
      </c>
      <c r="G20" s="29" t="s">
        <v>22</v>
      </c>
      <c r="H20" s="29" t="s">
        <v>665</v>
      </c>
      <c r="I20" s="29" t="s">
        <v>562</v>
      </c>
      <c r="J20" s="25" t="s">
        <v>657</v>
      </c>
      <c r="K20" s="43">
        <v>5</v>
      </c>
      <c r="L20" s="99">
        <v>350</v>
      </c>
      <c r="M20" s="100">
        <v>4.34</v>
      </c>
      <c r="N20" s="140"/>
      <c r="O20" s="22"/>
      <c r="P20" s="22"/>
      <c r="Q20" s="22"/>
      <c r="R20" s="22"/>
      <c r="S20" s="22"/>
      <c r="T20" s="22"/>
      <c r="U20" s="22"/>
      <c r="V20" s="22"/>
      <c r="W20" s="22"/>
      <c r="X20" s="22"/>
      <c r="Y20" s="22"/>
      <c r="Z20" s="22"/>
      <c r="AA20" s="22"/>
    </row>
    <row r="21" spans="1:27" s="49" customFormat="1" ht="63.6" customHeight="1" x14ac:dyDescent="0.3">
      <c r="A21" s="28">
        <f t="shared" ca="1" si="0"/>
        <v>46246</v>
      </c>
      <c r="B21" s="139" t="s">
        <v>656</v>
      </c>
      <c r="C21" s="51" t="s">
        <v>652</v>
      </c>
      <c r="D21" s="38" t="s">
        <v>668</v>
      </c>
      <c r="E21" s="29" t="s">
        <v>669</v>
      </c>
      <c r="F21" s="29" t="s">
        <v>458</v>
      </c>
      <c r="G21" s="29" t="s">
        <v>22</v>
      </c>
      <c r="H21" s="29" t="s">
        <v>665</v>
      </c>
      <c r="I21" s="29" t="s">
        <v>562</v>
      </c>
      <c r="J21" s="25" t="s">
        <v>658</v>
      </c>
      <c r="K21" s="43">
        <v>2</v>
      </c>
      <c r="L21" s="99">
        <v>140</v>
      </c>
      <c r="M21" s="100">
        <v>1.736</v>
      </c>
      <c r="N21" s="140"/>
      <c r="O21" s="22"/>
      <c r="P21" s="22"/>
      <c r="Q21" s="22"/>
      <c r="R21" s="22"/>
      <c r="S21" s="22"/>
      <c r="T21" s="22"/>
      <c r="U21" s="22"/>
      <c r="V21" s="22"/>
      <c r="W21" s="22"/>
      <c r="X21" s="22"/>
      <c r="Y21" s="22"/>
      <c r="Z21" s="22"/>
      <c r="AA21" s="22"/>
    </row>
    <row r="22" spans="1:27" s="49" customFormat="1" ht="63.6" customHeight="1" x14ac:dyDescent="0.3">
      <c r="A22" s="28">
        <f t="shared" ca="1" si="0"/>
        <v>46246</v>
      </c>
      <c r="B22" s="139" t="s">
        <v>659</v>
      </c>
      <c r="C22" s="51" t="s">
        <v>652</v>
      </c>
      <c r="D22" s="38" t="s">
        <v>672</v>
      </c>
      <c r="E22" s="29" t="s">
        <v>671</v>
      </c>
      <c r="F22" s="29" t="s">
        <v>458</v>
      </c>
      <c r="G22" s="29" t="s">
        <v>22</v>
      </c>
      <c r="H22" s="29" t="s">
        <v>665</v>
      </c>
      <c r="I22" s="29" t="s">
        <v>562</v>
      </c>
      <c r="J22" s="25" t="s">
        <v>493</v>
      </c>
      <c r="K22" s="43">
        <v>5</v>
      </c>
      <c r="L22" s="99">
        <v>350</v>
      </c>
      <c r="M22" s="100">
        <v>4.34</v>
      </c>
      <c r="N22" s="140"/>
      <c r="O22" s="22"/>
      <c r="P22" s="22"/>
      <c r="Q22" s="22"/>
      <c r="R22" s="22"/>
      <c r="S22" s="22"/>
      <c r="T22" s="22"/>
      <c r="U22" s="22"/>
      <c r="V22" s="22"/>
      <c r="W22" s="22"/>
      <c r="X22" s="22"/>
      <c r="Y22" s="22"/>
      <c r="Z22" s="22"/>
      <c r="AA22" s="22"/>
    </row>
    <row r="23" spans="1:27" s="49" customFormat="1" ht="63.6" customHeight="1" x14ac:dyDescent="0.3">
      <c r="A23" s="28">
        <f t="shared" ca="1" si="0"/>
        <v>46246</v>
      </c>
      <c r="B23" s="139" t="s">
        <v>660</v>
      </c>
      <c r="C23" s="51" t="s">
        <v>652</v>
      </c>
      <c r="D23" s="38" t="s">
        <v>672</v>
      </c>
      <c r="E23" s="29" t="s">
        <v>671</v>
      </c>
      <c r="F23" s="29" t="s">
        <v>458</v>
      </c>
      <c r="G23" s="29" t="s">
        <v>22</v>
      </c>
      <c r="H23" s="29" t="s">
        <v>665</v>
      </c>
      <c r="I23" s="29" t="s">
        <v>562</v>
      </c>
      <c r="J23" s="25" t="s">
        <v>663</v>
      </c>
      <c r="K23" s="43">
        <v>5</v>
      </c>
      <c r="L23" s="99">
        <v>350</v>
      </c>
      <c r="M23" s="100">
        <v>4.34</v>
      </c>
      <c r="N23" s="140"/>
      <c r="O23" s="22"/>
      <c r="P23" s="22"/>
      <c r="Q23" s="22"/>
      <c r="R23" s="22"/>
      <c r="S23" s="22"/>
      <c r="T23" s="22"/>
      <c r="U23" s="22"/>
      <c r="V23" s="22"/>
      <c r="W23" s="22"/>
      <c r="X23" s="22"/>
      <c r="Y23" s="22"/>
      <c r="Z23" s="22"/>
      <c r="AA23" s="22"/>
    </row>
    <row r="24" spans="1:27" s="49" customFormat="1" ht="63.6" customHeight="1" x14ac:dyDescent="0.3">
      <c r="A24" s="28">
        <f t="shared" ca="1" si="0"/>
        <v>46246</v>
      </c>
      <c r="B24" s="139" t="s">
        <v>661</v>
      </c>
      <c r="C24" s="51" t="s">
        <v>652</v>
      </c>
      <c r="D24" s="38" t="s">
        <v>672</v>
      </c>
      <c r="E24" s="29" t="s">
        <v>671</v>
      </c>
      <c r="F24" s="29" t="s">
        <v>458</v>
      </c>
      <c r="G24" s="29" t="s">
        <v>22</v>
      </c>
      <c r="H24" s="29" t="s">
        <v>665</v>
      </c>
      <c r="I24" s="29" t="s">
        <v>562</v>
      </c>
      <c r="J24" s="25" t="s">
        <v>664</v>
      </c>
      <c r="K24" s="43">
        <v>8</v>
      </c>
      <c r="L24" s="99">
        <v>560</v>
      </c>
      <c r="M24" s="100">
        <v>6.944</v>
      </c>
      <c r="N24" s="140"/>
      <c r="O24" s="22"/>
      <c r="P24" s="22"/>
      <c r="Q24" s="22"/>
      <c r="R24" s="22"/>
      <c r="S24" s="22"/>
      <c r="T24" s="22"/>
      <c r="U24" s="22"/>
      <c r="V24" s="22"/>
      <c r="W24" s="22"/>
      <c r="X24" s="22"/>
      <c r="Y24" s="22"/>
      <c r="Z24" s="22"/>
      <c r="AA24" s="22"/>
    </row>
    <row r="25" spans="1:27" s="49" customFormat="1" ht="63.6" customHeight="1" x14ac:dyDescent="0.3">
      <c r="A25" s="28">
        <f t="shared" ca="1" si="0"/>
        <v>46246</v>
      </c>
      <c r="B25" s="139" t="s">
        <v>662</v>
      </c>
      <c r="C25" s="51" t="s">
        <v>652</v>
      </c>
      <c r="D25" s="38" t="s">
        <v>672</v>
      </c>
      <c r="E25" s="29" t="s">
        <v>671</v>
      </c>
      <c r="F25" s="29" t="s">
        <v>458</v>
      </c>
      <c r="G25" s="29" t="s">
        <v>22</v>
      </c>
      <c r="H25" s="29" t="s">
        <v>665</v>
      </c>
      <c r="I25" s="29" t="s">
        <v>562</v>
      </c>
      <c r="J25" s="25" t="s">
        <v>494</v>
      </c>
      <c r="K25" s="43">
        <v>5</v>
      </c>
      <c r="L25" s="99">
        <v>350</v>
      </c>
      <c r="M25" s="100">
        <v>4.34</v>
      </c>
      <c r="N25" s="140"/>
      <c r="O25" s="22"/>
      <c r="P25" s="22"/>
      <c r="Q25" s="22"/>
      <c r="R25" s="22"/>
      <c r="S25" s="22"/>
      <c r="T25" s="22"/>
      <c r="U25" s="22"/>
      <c r="V25" s="22"/>
      <c r="W25" s="22"/>
      <c r="X25" s="22"/>
      <c r="Y25" s="22"/>
      <c r="Z25" s="22"/>
      <c r="AA25" s="22"/>
    </row>
    <row r="26" spans="1:27" s="71" customFormat="1" ht="63.6" customHeight="1" x14ac:dyDescent="0.3">
      <c r="A26" s="65">
        <f t="shared" ca="1" si="0"/>
        <v>46246</v>
      </c>
      <c r="B26" s="141" t="s">
        <v>673</v>
      </c>
      <c r="C26" s="66" t="s">
        <v>652</v>
      </c>
      <c r="D26" s="67" t="s">
        <v>49</v>
      </c>
      <c r="E26" s="61" t="s">
        <v>228</v>
      </c>
      <c r="F26" s="61" t="s">
        <v>458</v>
      </c>
      <c r="G26" s="61" t="s">
        <v>22</v>
      </c>
      <c r="H26" s="61" t="s">
        <v>665</v>
      </c>
      <c r="I26" s="61" t="s">
        <v>562</v>
      </c>
      <c r="J26" s="62" t="s">
        <v>675</v>
      </c>
      <c r="K26" s="122">
        <v>3</v>
      </c>
      <c r="L26" s="143">
        <v>180</v>
      </c>
      <c r="M26" s="153">
        <v>2.6040000000000001</v>
      </c>
      <c r="N26" s="137"/>
      <c r="O26" s="70"/>
      <c r="P26" s="70"/>
      <c r="Q26" s="70"/>
      <c r="R26" s="70"/>
      <c r="S26" s="70"/>
      <c r="T26" s="70"/>
      <c r="U26" s="70"/>
      <c r="V26" s="70"/>
      <c r="W26" s="70"/>
      <c r="X26" s="70"/>
      <c r="Y26" s="70"/>
      <c r="Z26" s="70"/>
      <c r="AA26" s="70"/>
    </row>
    <row r="27" spans="1:27" s="71" customFormat="1" ht="63.6" customHeight="1" x14ac:dyDescent="0.3">
      <c r="A27" s="65">
        <f t="shared" ca="1" si="0"/>
        <v>46246</v>
      </c>
      <c r="B27" s="141" t="s">
        <v>674</v>
      </c>
      <c r="C27" s="66" t="s">
        <v>652</v>
      </c>
      <c r="D27" s="67" t="s">
        <v>49</v>
      </c>
      <c r="E27" s="61" t="s">
        <v>228</v>
      </c>
      <c r="F27" s="61" t="s">
        <v>458</v>
      </c>
      <c r="G27" s="61" t="s">
        <v>22</v>
      </c>
      <c r="H27" s="61" t="s">
        <v>665</v>
      </c>
      <c r="I27" s="61" t="s">
        <v>562</v>
      </c>
      <c r="J27" s="62" t="s">
        <v>676</v>
      </c>
      <c r="K27" s="122">
        <v>7</v>
      </c>
      <c r="L27" s="143">
        <v>420</v>
      </c>
      <c r="M27" s="153">
        <v>6.0759999999999996</v>
      </c>
      <c r="N27" s="137"/>
      <c r="O27" s="70"/>
      <c r="P27" s="70"/>
      <c r="Q27" s="70"/>
      <c r="R27" s="70"/>
      <c r="S27" s="70"/>
      <c r="T27" s="70"/>
      <c r="U27" s="70"/>
      <c r="V27" s="70"/>
      <c r="W27" s="70"/>
      <c r="X27" s="70"/>
      <c r="Y27" s="70"/>
      <c r="Z27" s="70"/>
      <c r="AA27" s="70"/>
    </row>
  </sheetData>
  <autoFilter ref="A12:N15"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7">
    <cfRule type="duplicateValues" dxfId="90" priority="280"/>
  </conditionalFormatting>
  <hyperlinks>
    <hyperlink ref="D7" r:id="rId1" display="mailto:hung.michael@spiderexpress.net" xr:uid="{DEE15E92-4805-4CDB-8CBA-C5282E9AD5D4}"/>
  </hyperlinks>
  <pageMargins left="0.7" right="0.7" top="0.75" bottom="0.75" header="0" footer="0"/>
  <pageSetup scale="42" fitToHeight="0" orientation="landscape" r:id="rId2"/>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EC294-1204-46FD-ADEB-2DCA576D682D}">
  <sheetPr filterMode="1">
    <pageSetUpPr fitToPage="1"/>
  </sheetPr>
  <dimension ref="A1:AA15"/>
  <sheetViews>
    <sheetView showGridLines="0" zoomScale="45" zoomScaleNormal="55" workbookViewId="0">
      <selection activeCell="G14" sqref="G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15" ca="1" si="0">TODAY()</f>
        <v>46246</v>
      </c>
      <c r="B14" s="139" t="s">
        <v>642</v>
      </c>
      <c r="C14" s="51" t="s">
        <v>59</v>
      </c>
      <c r="D14" s="38" t="s">
        <v>644</v>
      </c>
      <c r="E14" s="29"/>
      <c r="F14" s="29" t="s">
        <v>39</v>
      </c>
      <c r="G14" s="29" t="s">
        <v>22</v>
      </c>
      <c r="H14" s="29" t="s">
        <v>36</v>
      </c>
      <c r="I14" s="29" t="s">
        <v>540</v>
      </c>
      <c r="J14" s="25" t="s">
        <v>558</v>
      </c>
      <c r="K14" s="43"/>
      <c r="L14" s="99">
        <v>40</v>
      </c>
      <c r="M14" s="100">
        <v>0.4</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643</v>
      </c>
      <c r="C15" s="51" t="s">
        <v>59</v>
      </c>
      <c r="D15" s="38" t="s">
        <v>644</v>
      </c>
      <c r="E15" s="29"/>
      <c r="F15" s="29" t="s">
        <v>39</v>
      </c>
      <c r="G15" s="29" t="s">
        <v>22</v>
      </c>
      <c r="H15" s="29" t="s">
        <v>36</v>
      </c>
      <c r="I15" s="29" t="s">
        <v>540</v>
      </c>
      <c r="J15" s="25" t="s">
        <v>477</v>
      </c>
      <c r="K15" s="43"/>
      <c r="L15" s="99">
        <v>162</v>
      </c>
      <c r="M15" s="100">
        <v>1.44</v>
      </c>
      <c r="N15" s="140"/>
      <c r="O15" s="22"/>
      <c r="P15" s="22"/>
      <c r="Q15" s="22"/>
      <c r="R15" s="22"/>
      <c r="S15" s="22"/>
      <c r="T15" s="22"/>
      <c r="U15" s="22"/>
      <c r="V15" s="22"/>
      <c r="W15" s="22"/>
      <c r="X15" s="22"/>
      <c r="Y15" s="22"/>
      <c r="Z15" s="22"/>
      <c r="AA15" s="22"/>
    </row>
  </sheetData>
  <autoFilter ref="A12:N15"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5">
    <cfRule type="duplicateValues" dxfId="89" priority="278"/>
  </conditionalFormatting>
  <hyperlinks>
    <hyperlink ref="D7" r:id="rId1" display="mailto:hung.michael@spiderexpress.net" xr:uid="{D95CCDF3-79DE-4DD6-992C-FF12B080C1A4}"/>
  </hyperlinks>
  <pageMargins left="0.7" right="0.7" top="0.75" bottom="0.75" header="0" footer="0"/>
  <pageSetup scale="42" fitToHeight="0"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AF6-D5F4-4E03-B830-01A69A169DD7}">
  <sheetPr filterMode="1">
    <pageSetUpPr fitToPage="1"/>
  </sheetPr>
  <dimension ref="A1:AA17"/>
  <sheetViews>
    <sheetView showGridLines="0" zoomScale="45" zoomScaleNormal="55" workbookViewId="0">
      <selection activeCell="I15" sqref="I15"/>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17" ca="1" si="0">TODAY()</f>
        <v>46246</v>
      </c>
      <c r="B14" s="139" t="s">
        <v>633</v>
      </c>
      <c r="C14" s="51" t="s">
        <v>59</v>
      </c>
      <c r="D14" s="38" t="s">
        <v>640</v>
      </c>
      <c r="E14" s="29" t="s">
        <v>641</v>
      </c>
      <c r="F14" s="29" t="s">
        <v>77</v>
      </c>
      <c r="G14" s="29" t="s">
        <v>22</v>
      </c>
      <c r="H14" s="29" t="s">
        <v>36</v>
      </c>
      <c r="I14" s="29" t="s">
        <v>624</v>
      </c>
      <c r="J14" s="25" t="s">
        <v>635</v>
      </c>
      <c r="K14" s="43">
        <v>159</v>
      </c>
      <c r="L14" s="99">
        <v>1908</v>
      </c>
      <c r="M14" s="100">
        <v>5.9486400000000001</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634</v>
      </c>
      <c r="C15" s="51" t="s">
        <v>59</v>
      </c>
      <c r="D15" s="38" t="s">
        <v>640</v>
      </c>
      <c r="E15" s="29" t="s">
        <v>641</v>
      </c>
      <c r="F15" s="29" t="s">
        <v>77</v>
      </c>
      <c r="G15" s="29" t="s">
        <v>22</v>
      </c>
      <c r="H15" s="29" t="s">
        <v>36</v>
      </c>
      <c r="I15" s="29" t="s">
        <v>624</v>
      </c>
      <c r="J15" s="25" t="s">
        <v>636</v>
      </c>
      <c r="K15" s="43">
        <v>90</v>
      </c>
      <c r="L15" s="99">
        <v>1080</v>
      </c>
      <c r="M15" s="100">
        <v>1.9683000000000002</v>
      </c>
      <c r="N15" s="140"/>
      <c r="O15" s="22"/>
      <c r="P15" s="22"/>
      <c r="Q15" s="22"/>
      <c r="R15" s="22"/>
      <c r="S15" s="22"/>
      <c r="T15" s="22"/>
      <c r="U15" s="22"/>
      <c r="V15" s="22"/>
      <c r="W15" s="22"/>
      <c r="X15" s="22"/>
      <c r="Y15" s="22"/>
      <c r="Z15" s="22"/>
      <c r="AA15" s="22"/>
    </row>
    <row r="16" spans="1:27" s="49" customFormat="1" ht="63.6" customHeight="1" x14ac:dyDescent="0.3">
      <c r="A16" s="28">
        <f t="shared" ca="1" si="0"/>
        <v>46246</v>
      </c>
      <c r="B16" s="139" t="s">
        <v>638</v>
      </c>
      <c r="C16" s="51" t="s">
        <v>59</v>
      </c>
      <c r="D16" s="38" t="s">
        <v>640</v>
      </c>
      <c r="E16" s="29" t="s">
        <v>641</v>
      </c>
      <c r="F16" s="29" t="s">
        <v>77</v>
      </c>
      <c r="G16" s="29" t="s">
        <v>22</v>
      </c>
      <c r="H16" s="29" t="s">
        <v>36</v>
      </c>
      <c r="I16" s="29" t="s">
        <v>624</v>
      </c>
      <c r="J16" s="25" t="s">
        <v>499</v>
      </c>
      <c r="K16" s="43">
        <v>51</v>
      </c>
      <c r="L16" s="99">
        <v>612</v>
      </c>
      <c r="M16" s="100">
        <v>3.2367599999999999</v>
      </c>
      <c r="N16" s="140"/>
      <c r="O16" s="22"/>
      <c r="P16" s="22"/>
      <c r="Q16" s="22"/>
      <c r="R16" s="22"/>
      <c r="S16" s="22"/>
      <c r="T16" s="22"/>
      <c r="U16" s="22"/>
      <c r="V16" s="22"/>
      <c r="W16" s="22"/>
      <c r="X16" s="22"/>
      <c r="Y16" s="22"/>
      <c r="Z16" s="22"/>
      <c r="AA16" s="22"/>
    </row>
    <row r="17" spans="1:27" s="49" customFormat="1" ht="63.6" customHeight="1" x14ac:dyDescent="0.3">
      <c r="A17" s="28">
        <f t="shared" ca="1" si="0"/>
        <v>46246</v>
      </c>
      <c r="B17" s="139" t="s">
        <v>639</v>
      </c>
      <c r="C17" s="51" t="s">
        <v>59</v>
      </c>
      <c r="D17" s="38" t="s">
        <v>640</v>
      </c>
      <c r="E17" s="29" t="s">
        <v>641</v>
      </c>
      <c r="F17" s="29" t="s">
        <v>77</v>
      </c>
      <c r="G17" s="29" t="s">
        <v>22</v>
      </c>
      <c r="H17" s="29" t="s">
        <v>36</v>
      </c>
      <c r="I17" s="29" t="s">
        <v>624</v>
      </c>
      <c r="J17" s="25" t="s">
        <v>637</v>
      </c>
      <c r="K17" s="43">
        <v>90</v>
      </c>
      <c r="L17" s="99">
        <v>1080</v>
      </c>
      <c r="M17" s="100">
        <v>4.9426199999999998</v>
      </c>
      <c r="N17" s="140"/>
      <c r="O17" s="22"/>
      <c r="P17" s="22"/>
      <c r="Q17" s="22"/>
      <c r="R17" s="22"/>
      <c r="S17" s="22"/>
      <c r="T17" s="22"/>
      <c r="U17" s="22"/>
      <c r="V17" s="22"/>
      <c r="W17" s="22"/>
      <c r="X17" s="22"/>
      <c r="Y17" s="22"/>
      <c r="Z17" s="22"/>
      <c r="AA17" s="22"/>
    </row>
  </sheetData>
  <autoFilter ref="A12:N17" xr:uid="{1F25BDA7-727E-4AD9-8529-5B2547CA47ED}">
    <filterColumn colId="5">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7">
    <cfRule type="duplicateValues" dxfId="88" priority="275"/>
  </conditionalFormatting>
  <hyperlinks>
    <hyperlink ref="D7" r:id="rId1" display="mailto:hung.michael@spiderexpress.net" xr:uid="{F91030EF-0B5E-4EAD-B4CF-D0EEB8D23B9D}"/>
  </hyperlinks>
  <pageMargins left="0.7" right="0.7" top="0.75" bottom="0.75" header="0" footer="0"/>
  <pageSetup scale="42" fitToHeight="0" orientation="landscape" r:id="rId2"/>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382C-C8E8-4FAA-B0BF-8B24280FBED1}">
  <sheetPr filterMode="1">
    <pageSetUpPr fitToPage="1"/>
  </sheetPr>
  <dimension ref="A1:AA16"/>
  <sheetViews>
    <sheetView showGridLines="0" topLeftCell="B7" zoomScale="58" zoomScaleNormal="55" workbookViewId="0">
      <selection activeCell="I16" sqref="I1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16" ca="1" si="0">TODAY()</f>
        <v>46246</v>
      </c>
      <c r="B14" s="139" t="s">
        <v>621</v>
      </c>
      <c r="C14" s="51" t="s">
        <v>59</v>
      </c>
      <c r="D14" s="38" t="s">
        <v>303</v>
      </c>
      <c r="E14" s="29"/>
      <c r="F14" s="29" t="s">
        <v>39</v>
      </c>
      <c r="G14" s="29" t="s">
        <v>22</v>
      </c>
      <c r="H14" s="29" t="s">
        <v>36</v>
      </c>
      <c r="I14" s="29" t="s">
        <v>540</v>
      </c>
      <c r="J14" s="25" t="s">
        <v>627</v>
      </c>
      <c r="K14" s="43"/>
      <c r="L14" s="99">
        <v>1543</v>
      </c>
      <c r="M14" s="100">
        <v>13.47</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623</v>
      </c>
      <c r="C15" s="51" t="s">
        <v>59</v>
      </c>
      <c r="D15" s="38" t="s">
        <v>303</v>
      </c>
      <c r="E15" s="29"/>
      <c r="F15" s="29" t="s">
        <v>39</v>
      </c>
      <c r="G15" s="29" t="s">
        <v>22</v>
      </c>
      <c r="H15" s="29" t="s">
        <v>36</v>
      </c>
      <c r="I15" s="29" t="s">
        <v>540</v>
      </c>
      <c r="J15" s="25" t="s">
        <v>249</v>
      </c>
      <c r="K15" s="43"/>
      <c r="L15" s="99">
        <v>467</v>
      </c>
      <c r="M15" s="100">
        <v>3.82</v>
      </c>
      <c r="N15" s="140"/>
      <c r="O15" s="22"/>
      <c r="P15" s="22"/>
      <c r="Q15" s="22"/>
      <c r="R15" s="22"/>
      <c r="S15" s="22"/>
      <c r="T15" s="22"/>
      <c r="U15" s="22"/>
      <c r="V15" s="22"/>
      <c r="W15" s="22"/>
      <c r="X15" s="22"/>
      <c r="Y15" s="22"/>
      <c r="Z15" s="22"/>
      <c r="AA15" s="22"/>
    </row>
    <row r="16" spans="1:27" s="49" customFormat="1" ht="63.6" customHeight="1" x14ac:dyDescent="0.3">
      <c r="A16" s="28">
        <f t="shared" ca="1" si="0"/>
        <v>46246</v>
      </c>
      <c r="B16" s="139" t="s">
        <v>617</v>
      </c>
      <c r="C16" s="51" t="s">
        <v>59</v>
      </c>
      <c r="D16" s="38" t="s">
        <v>303</v>
      </c>
      <c r="E16" s="29"/>
      <c r="F16" s="29" t="s">
        <v>39</v>
      </c>
      <c r="G16" s="29" t="s">
        <v>22</v>
      </c>
      <c r="H16" s="29" t="s">
        <v>36</v>
      </c>
      <c r="I16" s="29" t="s">
        <v>540</v>
      </c>
      <c r="J16" s="25" t="s">
        <v>143</v>
      </c>
      <c r="K16" s="43">
        <v>2</v>
      </c>
      <c r="L16" s="99">
        <v>20</v>
      </c>
      <c r="M16" s="100">
        <v>0.2</v>
      </c>
      <c r="N16" s="140"/>
      <c r="O16" s="22"/>
      <c r="P16" s="22"/>
      <c r="Q16" s="22"/>
      <c r="R16" s="22"/>
      <c r="S16" s="22"/>
      <c r="T16" s="22"/>
      <c r="U16" s="22"/>
      <c r="V16" s="22"/>
      <c r="W16" s="22"/>
      <c r="X16" s="22"/>
      <c r="Y16" s="22"/>
      <c r="Z16" s="22"/>
      <c r="AA16" s="22"/>
    </row>
  </sheetData>
  <autoFilter ref="A12:N15"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6">
    <cfRule type="duplicateValues" dxfId="87" priority="274"/>
  </conditionalFormatting>
  <hyperlinks>
    <hyperlink ref="D7" r:id="rId1" display="mailto:hung.michael@spiderexpress.net" xr:uid="{739A7B16-059F-4C34-BDBA-903414666A56}"/>
  </hyperlinks>
  <pageMargins left="0.7" right="0.7" top="0.75" bottom="0.75" header="0" footer="0"/>
  <pageSetup scale="42" fitToHeight="0" orientation="landscape" r:id="rId2"/>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10CF-7EC3-43F2-BA22-D9B590F4C586}">
  <sheetPr filterMode="1">
    <pageSetUpPr fitToPage="1"/>
  </sheetPr>
  <dimension ref="A1:AA53"/>
  <sheetViews>
    <sheetView showGridLines="0" zoomScale="45" zoomScaleNormal="55" workbookViewId="0">
      <selection activeCell="H70" sqref="H70"/>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53" ca="1" si="0">TODAY()</f>
        <v>46246</v>
      </c>
      <c r="B14" s="139" t="s">
        <v>571</v>
      </c>
      <c r="C14" s="51" t="s">
        <v>59</v>
      </c>
      <c r="D14" s="38"/>
      <c r="E14" s="29"/>
      <c r="F14" s="29" t="s">
        <v>77</v>
      </c>
      <c r="G14" s="29" t="s">
        <v>22</v>
      </c>
      <c r="H14" s="29" t="s">
        <v>36</v>
      </c>
      <c r="I14" s="29" t="s">
        <v>624</v>
      </c>
      <c r="J14" s="25" t="s">
        <v>599</v>
      </c>
      <c r="K14" s="43">
        <v>129</v>
      </c>
      <c r="L14" s="99">
        <v>1548</v>
      </c>
      <c r="M14" s="100">
        <v>2.8212300000000003</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572</v>
      </c>
      <c r="C15" s="51" t="s">
        <v>59</v>
      </c>
      <c r="D15" s="38"/>
      <c r="E15" s="29"/>
      <c r="F15" s="29" t="s">
        <v>77</v>
      </c>
      <c r="G15" s="29" t="s">
        <v>22</v>
      </c>
      <c r="H15" s="29" t="s">
        <v>36</v>
      </c>
      <c r="I15" s="29" t="s">
        <v>624</v>
      </c>
      <c r="J15" s="25" t="s">
        <v>600</v>
      </c>
      <c r="K15" s="43">
        <v>111</v>
      </c>
      <c r="L15" s="99">
        <v>1332</v>
      </c>
      <c r="M15" s="100">
        <v>2.4275700000000002</v>
      </c>
      <c r="N15" s="140"/>
      <c r="O15" s="22"/>
      <c r="P15" s="22"/>
      <c r="Q15" s="22"/>
      <c r="R15" s="22"/>
      <c r="S15" s="22"/>
      <c r="T15" s="22"/>
      <c r="U15" s="22"/>
      <c r="V15" s="22"/>
      <c r="W15" s="22"/>
      <c r="X15" s="22"/>
      <c r="Y15" s="22"/>
      <c r="Z15" s="22"/>
      <c r="AA15" s="22"/>
    </row>
    <row r="16" spans="1:27" s="49" customFormat="1" ht="63.6" customHeight="1" x14ac:dyDescent="0.3">
      <c r="A16" s="28">
        <f t="shared" ca="1" si="0"/>
        <v>46246</v>
      </c>
      <c r="B16" s="139" t="s">
        <v>573</v>
      </c>
      <c r="C16" s="51" t="s">
        <v>59</v>
      </c>
      <c r="D16" s="38"/>
      <c r="E16" s="29"/>
      <c r="F16" s="29" t="s">
        <v>77</v>
      </c>
      <c r="G16" s="29" t="s">
        <v>22</v>
      </c>
      <c r="H16" s="29" t="s">
        <v>36</v>
      </c>
      <c r="I16" s="29" t="s">
        <v>624</v>
      </c>
      <c r="J16" s="25" t="s">
        <v>601</v>
      </c>
      <c r="K16" s="43">
        <v>90</v>
      </c>
      <c r="L16" s="99">
        <v>1080</v>
      </c>
      <c r="M16" s="100">
        <v>1.9683000000000006</v>
      </c>
      <c r="N16" s="140"/>
      <c r="O16" s="22"/>
      <c r="P16" s="22"/>
      <c r="Q16" s="22"/>
      <c r="R16" s="22"/>
      <c r="S16" s="22"/>
      <c r="T16" s="22"/>
      <c r="U16" s="22"/>
      <c r="V16" s="22"/>
      <c r="W16" s="22"/>
      <c r="X16" s="22"/>
      <c r="Y16" s="22"/>
      <c r="Z16" s="22"/>
      <c r="AA16" s="22"/>
    </row>
    <row r="17" spans="1:27" s="49" customFormat="1" ht="63.6" customHeight="1" x14ac:dyDescent="0.3">
      <c r="A17" s="28">
        <f t="shared" ca="1" si="0"/>
        <v>46246</v>
      </c>
      <c r="B17" s="139" t="s">
        <v>574</v>
      </c>
      <c r="C17" s="51" t="s">
        <v>59</v>
      </c>
      <c r="D17" s="38"/>
      <c r="E17" s="29"/>
      <c r="F17" s="29" t="s">
        <v>77</v>
      </c>
      <c r="G17" s="29" t="s">
        <v>22</v>
      </c>
      <c r="H17" s="29" t="s">
        <v>36</v>
      </c>
      <c r="I17" s="29" t="s">
        <v>624</v>
      </c>
      <c r="J17" s="25" t="s">
        <v>602</v>
      </c>
      <c r="K17" s="43">
        <v>60</v>
      </c>
      <c r="L17" s="99">
        <v>720</v>
      </c>
      <c r="M17" s="100">
        <v>1.3122000000000003</v>
      </c>
      <c r="N17" s="140"/>
      <c r="O17" s="22"/>
      <c r="P17" s="22"/>
      <c r="Q17" s="22"/>
      <c r="R17" s="22"/>
      <c r="S17" s="22"/>
      <c r="T17" s="22"/>
      <c r="U17" s="22"/>
      <c r="V17" s="22"/>
      <c r="W17" s="22"/>
      <c r="X17" s="22"/>
      <c r="Y17" s="22"/>
      <c r="Z17" s="22"/>
      <c r="AA17" s="22"/>
    </row>
    <row r="18" spans="1:27" s="49" customFormat="1" ht="63.6" customHeight="1" x14ac:dyDescent="0.3">
      <c r="A18" s="28">
        <f t="shared" ca="1" si="0"/>
        <v>46246</v>
      </c>
      <c r="B18" s="139" t="s">
        <v>575</v>
      </c>
      <c r="C18" s="51" t="s">
        <v>59</v>
      </c>
      <c r="D18" s="38"/>
      <c r="E18" s="29"/>
      <c r="F18" s="29" t="s">
        <v>77</v>
      </c>
      <c r="G18" s="29" t="s">
        <v>22</v>
      </c>
      <c r="H18" s="29" t="s">
        <v>36</v>
      </c>
      <c r="I18" s="29" t="s">
        <v>624</v>
      </c>
      <c r="J18" s="25" t="s">
        <v>603</v>
      </c>
      <c r="K18" s="43">
        <v>30</v>
      </c>
      <c r="L18" s="99">
        <v>360</v>
      </c>
      <c r="M18" s="100">
        <v>0.65610000000000013</v>
      </c>
      <c r="N18" s="140"/>
      <c r="O18" s="22"/>
      <c r="P18" s="22"/>
      <c r="Q18" s="22"/>
      <c r="R18" s="22"/>
      <c r="S18" s="22"/>
      <c r="T18" s="22"/>
      <c r="U18" s="22"/>
      <c r="V18" s="22"/>
      <c r="W18" s="22"/>
      <c r="X18" s="22"/>
      <c r="Y18" s="22"/>
      <c r="Z18" s="22"/>
      <c r="AA18" s="22"/>
    </row>
    <row r="19" spans="1:27" s="49" customFormat="1" ht="63.6" customHeight="1" x14ac:dyDescent="0.3">
      <c r="A19" s="28">
        <f t="shared" ca="1" si="0"/>
        <v>46246</v>
      </c>
      <c r="B19" s="139" t="s">
        <v>576</v>
      </c>
      <c r="C19" s="51" t="s">
        <v>59</v>
      </c>
      <c r="D19" s="38"/>
      <c r="E19" s="29"/>
      <c r="F19" s="29" t="s">
        <v>77</v>
      </c>
      <c r="G19" s="29" t="s">
        <v>22</v>
      </c>
      <c r="H19" s="29" t="s">
        <v>36</v>
      </c>
      <c r="I19" s="29" t="s">
        <v>624</v>
      </c>
      <c r="J19" s="25" t="s">
        <v>604</v>
      </c>
      <c r="K19" s="43">
        <v>69</v>
      </c>
      <c r="L19" s="99">
        <v>828</v>
      </c>
      <c r="M19" s="100">
        <v>1.5090300000000001</v>
      </c>
      <c r="N19" s="140"/>
      <c r="O19" s="22"/>
      <c r="P19" s="22"/>
      <c r="Q19" s="22"/>
      <c r="R19" s="22"/>
      <c r="S19" s="22"/>
      <c r="T19" s="22"/>
      <c r="U19" s="22"/>
      <c r="V19" s="22"/>
      <c r="W19" s="22"/>
      <c r="X19" s="22"/>
      <c r="Y19" s="22"/>
      <c r="Z19" s="22"/>
      <c r="AA19" s="22"/>
    </row>
    <row r="20" spans="1:27" s="49" customFormat="1" ht="63.6" customHeight="1" x14ac:dyDescent="0.3">
      <c r="A20" s="28">
        <f t="shared" ca="1" si="0"/>
        <v>46246</v>
      </c>
      <c r="B20" s="139" t="s">
        <v>577</v>
      </c>
      <c r="C20" s="51" t="s">
        <v>59</v>
      </c>
      <c r="D20" s="38"/>
      <c r="E20" s="29"/>
      <c r="F20" s="29" t="s">
        <v>77</v>
      </c>
      <c r="G20" s="29" t="s">
        <v>22</v>
      </c>
      <c r="H20" s="29" t="s">
        <v>36</v>
      </c>
      <c r="I20" s="29" t="s">
        <v>624</v>
      </c>
      <c r="J20" s="25" t="s">
        <v>605</v>
      </c>
      <c r="K20" s="43">
        <v>39</v>
      </c>
      <c r="L20" s="99">
        <v>468</v>
      </c>
      <c r="M20" s="100">
        <v>0.85292999999999997</v>
      </c>
      <c r="N20" s="140"/>
      <c r="O20" s="22"/>
      <c r="P20" s="22"/>
      <c r="Q20" s="22"/>
      <c r="R20" s="22"/>
      <c r="S20" s="22"/>
      <c r="T20" s="22"/>
      <c r="U20" s="22"/>
      <c r="V20" s="22"/>
      <c r="W20" s="22"/>
      <c r="X20" s="22"/>
      <c r="Y20" s="22"/>
      <c r="Z20" s="22"/>
      <c r="AA20" s="22"/>
    </row>
    <row r="21" spans="1:27" s="49" customFormat="1" ht="63.6" customHeight="1" x14ac:dyDescent="0.3">
      <c r="A21" s="28">
        <f t="shared" ca="1" si="0"/>
        <v>46246</v>
      </c>
      <c r="B21" s="139" t="s">
        <v>578</v>
      </c>
      <c r="C21" s="51" t="s">
        <v>59</v>
      </c>
      <c r="D21" s="38"/>
      <c r="E21" s="29"/>
      <c r="F21" s="29" t="s">
        <v>77</v>
      </c>
      <c r="G21" s="29" t="s">
        <v>22</v>
      </c>
      <c r="H21" s="29" t="s">
        <v>36</v>
      </c>
      <c r="I21" s="29" t="s">
        <v>624</v>
      </c>
      <c r="J21" s="25" t="s">
        <v>606</v>
      </c>
      <c r="K21" s="43">
        <v>39</v>
      </c>
      <c r="L21" s="99">
        <v>468</v>
      </c>
      <c r="M21" s="100">
        <v>0.85292999999999997</v>
      </c>
      <c r="N21" s="140"/>
      <c r="O21" s="22"/>
      <c r="P21" s="22"/>
      <c r="Q21" s="22"/>
      <c r="R21" s="22"/>
      <c r="S21" s="22"/>
      <c r="T21" s="22"/>
      <c r="U21" s="22"/>
      <c r="V21" s="22"/>
      <c r="W21" s="22"/>
      <c r="X21" s="22"/>
      <c r="Y21" s="22"/>
      <c r="Z21" s="22"/>
      <c r="AA21" s="22"/>
    </row>
    <row r="22" spans="1:27" s="49" customFormat="1" ht="63.6" customHeight="1" x14ac:dyDescent="0.3">
      <c r="A22" s="28">
        <f t="shared" ca="1" si="0"/>
        <v>46246</v>
      </c>
      <c r="B22" s="139" t="s">
        <v>579</v>
      </c>
      <c r="C22" s="51" t="s">
        <v>59</v>
      </c>
      <c r="D22" s="38"/>
      <c r="E22" s="29"/>
      <c r="F22" s="29" t="s">
        <v>77</v>
      </c>
      <c r="G22" s="29" t="s">
        <v>22</v>
      </c>
      <c r="H22" s="29" t="s">
        <v>36</v>
      </c>
      <c r="I22" s="29" t="s">
        <v>624</v>
      </c>
      <c r="J22" s="25" t="s">
        <v>431</v>
      </c>
      <c r="K22" s="43">
        <v>51</v>
      </c>
      <c r="L22" s="99">
        <v>612</v>
      </c>
      <c r="M22" s="100">
        <v>1.11537</v>
      </c>
      <c r="N22" s="140"/>
      <c r="O22" s="22"/>
      <c r="P22" s="22"/>
      <c r="Q22" s="22"/>
      <c r="R22" s="22"/>
      <c r="S22" s="22"/>
      <c r="T22" s="22"/>
      <c r="U22" s="22"/>
      <c r="V22" s="22"/>
      <c r="W22" s="22"/>
      <c r="X22" s="22"/>
      <c r="Y22" s="22"/>
      <c r="Z22" s="22"/>
      <c r="AA22" s="22"/>
    </row>
    <row r="23" spans="1:27" s="49" customFormat="1" ht="63.6" customHeight="1" x14ac:dyDescent="0.3">
      <c r="A23" s="28">
        <f t="shared" ca="1" si="0"/>
        <v>46246</v>
      </c>
      <c r="B23" s="139" t="s">
        <v>580</v>
      </c>
      <c r="C23" s="51" t="s">
        <v>59</v>
      </c>
      <c r="D23" s="38"/>
      <c r="E23" s="29"/>
      <c r="F23" s="29" t="s">
        <v>77</v>
      </c>
      <c r="G23" s="29" t="s">
        <v>22</v>
      </c>
      <c r="H23" s="29" t="s">
        <v>36</v>
      </c>
      <c r="I23" s="29" t="s">
        <v>624</v>
      </c>
      <c r="J23" s="25" t="s">
        <v>607</v>
      </c>
      <c r="K23" s="43">
        <v>39</v>
      </c>
      <c r="L23" s="99">
        <v>468</v>
      </c>
      <c r="M23" s="100">
        <v>0.85292999999999997</v>
      </c>
      <c r="N23" s="140"/>
      <c r="O23" s="22"/>
      <c r="P23" s="22"/>
      <c r="Q23" s="22"/>
      <c r="R23" s="22"/>
      <c r="S23" s="22"/>
      <c r="T23" s="22"/>
      <c r="U23" s="22"/>
      <c r="V23" s="22"/>
      <c r="W23" s="22"/>
      <c r="X23" s="22"/>
      <c r="Y23" s="22"/>
      <c r="Z23" s="22"/>
      <c r="AA23" s="22"/>
    </row>
    <row r="24" spans="1:27" s="49" customFormat="1" ht="63.6" customHeight="1" x14ac:dyDescent="0.3">
      <c r="A24" s="28">
        <f t="shared" ca="1" si="0"/>
        <v>46246</v>
      </c>
      <c r="B24" s="139" t="s">
        <v>581</v>
      </c>
      <c r="C24" s="51" t="s">
        <v>59</v>
      </c>
      <c r="D24" s="38"/>
      <c r="E24" s="29"/>
      <c r="F24" s="29" t="s">
        <v>77</v>
      </c>
      <c r="G24" s="29" t="s">
        <v>22</v>
      </c>
      <c r="H24" s="29" t="s">
        <v>36</v>
      </c>
      <c r="I24" s="29" t="s">
        <v>624</v>
      </c>
      <c r="J24" s="25" t="s">
        <v>608</v>
      </c>
      <c r="K24" s="43">
        <v>69</v>
      </c>
      <c r="L24" s="99">
        <v>828</v>
      </c>
      <c r="M24" s="100">
        <v>1.5090300000000001</v>
      </c>
      <c r="N24" s="140"/>
      <c r="O24" s="22"/>
      <c r="P24" s="22"/>
      <c r="Q24" s="22"/>
      <c r="R24" s="22"/>
      <c r="S24" s="22"/>
      <c r="T24" s="22"/>
      <c r="U24" s="22"/>
      <c r="V24" s="22"/>
      <c r="W24" s="22"/>
      <c r="X24" s="22"/>
      <c r="Y24" s="22"/>
      <c r="Z24" s="22"/>
      <c r="AA24" s="22"/>
    </row>
    <row r="25" spans="1:27" s="49" customFormat="1" ht="63.6" customHeight="1" x14ac:dyDescent="0.3">
      <c r="A25" s="28">
        <f t="shared" ca="1" si="0"/>
        <v>46246</v>
      </c>
      <c r="B25" s="139" t="s">
        <v>582</v>
      </c>
      <c r="C25" s="51" t="s">
        <v>59</v>
      </c>
      <c r="D25" s="38"/>
      <c r="E25" s="29"/>
      <c r="F25" s="29" t="s">
        <v>77</v>
      </c>
      <c r="G25" s="29" t="s">
        <v>22</v>
      </c>
      <c r="H25" s="29" t="s">
        <v>36</v>
      </c>
      <c r="I25" s="29" t="s">
        <v>624</v>
      </c>
      <c r="J25" s="25" t="s">
        <v>609</v>
      </c>
      <c r="K25" s="43">
        <v>60</v>
      </c>
      <c r="L25" s="99">
        <v>720</v>
      </c>
      <c r="M25" s="100">
        <v>1.3122000000000003</v>
      </c>
      <c r="N25" s="140"/>
      <c r="O25" s="22"/>
      <c r="P25" s="22"/>
      <c r="Q25" s="22"/>
      <c r="R25" s="22"/>
      <c r="S25" s="22"/>
      <c r="T25" s="22"/>
      <c r="U25" s="22"/>
      <c r="V25" s="22"/>
      <c r="W25" s="22"/>
      <c r="X25" s="22"/>
      <c r="Y25" s="22"/>
      <c r="Z25" s="22"/>
      <c r="AA25" s="22"/>
    </row>
    <row r="26" spans="1:27" s="49" customFormat="1" ht="63.6" customHeight="1" x14ac:dyDescent="0.3">
      <c r="A26" s="28">
        <f t="shared" ca="1" si="0"/>
        <v>46246</v>
      </c>
      <c r="B26" s="139" t="s">
        <v>583</v>
      </c>
      <c r="C26" s="51" t="s">
        <v>59</v>
      </c>
      <c r="D26" s="38"/>
      <c r="E26" s="29"/>
      <c r="F26" s="29" t="s">
        <v>39</v>
      </c>
      <c r="G26" s="29" t="s">
        <v>22</v>
      </c>
      <c r="H26" s="29" t="s">
        <v>36</v>
      </c>
      <c r="I26" s="29" t="s">
        <v>540</v>
      </c>
      <c r="J26" s="25" t="s">
        <v>548</v>
      </c>
      <c r="K26" s="43"/>
      <c r="L26" s="99">
        <v>196</v>
      </c>
      <c r="M26" s="100">
        <v>1.72</v>
      </c>
      <c r="N26" s="140"/>
      <c r="O26" s="22"/>
      <c r="P26" s="22"/>
      <c r="Q26" s="22"/>
      <c r="R26" s="22"/>
      <c r="S26" s="22"/>
      <c r="T26" s="22"/>
      <c r="U26" s="22"/>
      <c r="V26" s="22"/>
      <c r="W26" s="22"/>
      <c r="X26" s="22"/>
      <c r="Y26" s="22"/>
      <c r="Z26" s="22"/>
      <c r="AA26" s="22"/>
    </row>
    <row r="27" spans="1:27" s="49" customFormat="1" ht="63.6" customHeight="1" x14ac:dyDescent="0.3">
      <c r="A27" s="28">
        <f t="shared" ca="1" si="0"/>
        <v>46246</v>
      </c>
      <c r="B27" s="139" t="s">
        <v>584</v>
      </c>
      <c r="C27" s="51" t="s">
        <v>59</v>
      </c>
      <c r="D27" s="38"/>
      <c r="E27" s="29"/>
      <c r="F27" s="29" t="s">
        <v>39</v>
      </c>
      <c r="G27" s="29" t="s">
        <v>22</v>
      </c>
      <c r="H27" s="29" t="s">
        <v>36</v>
      </c>
      <c r="I27" s="29" t="s">
        <v>540</v>
      </c>
      <c r="J27" s="25" t="s">
        <v>83</v>
      </c>
      <c r="K27" s="43"/>
      <c r="L27" s="99">
        <v>878</v>
      </c>
      <c r="M27" s="100">
        <v>7.79</v>
      </c>
      <c r="N27" s="140"/>
      <c r="O27" s="22"/>
      <c r="P27" s="22"/>
      <c r="Q27" s="22"/>
      <c r="R27" s="22"/>
      <c r="S27" s="22"/>
      <c r="T27" s="22"/>
      <c r="U27" s="22"/>
      <c r="V27" s="22"/>
      <c r="W27" s="22"/>
      <c r="X27" s="22"/>
      <c r="Y27" s="22"/>
      <c r="Z27" s="22"/>
      <c r="AA27" s="22"/>
    </row>
    <row r="28" spans="1:27" s="49" customFormat="1" ht="63.6" customHeight="1" x14ac:dyDescent="0.3">
      <c r="A28" s="28">
        <f t="shared" ca="1" si="0"/>
        <v>46246</v>
      </c>
      <c r="B28" s="139" t="s">
        <v>585</v>
      </c>
      <c r="C28" s="51" t="s">
        <v>59</v>
      </c>
      <c r="D28" s="38"/>
      <c r="E28" s="29"/>
      <c r="F28" s="29" t="s">
        <v>39</v>
      </c>
      <c r="G28" s="29" t="s">
        <v>22</v>
      </c>
      <c r="H28" s="29" t="s">
        <v>36</v>
      </c>
      <c r="I28" s="29" t="s">
        <v>540</v>
      </c>
      <c r="J28" s="25" t="s">
        <v>112</v>
      </c>
      <c r="K28" s="43"/>
      <c r="L28" s="99">
        <v>597</v>
      </c>
      <c r="M28" s="100">
        <v>5.47</v>
      </c>
      <c r="N28" s="140"/>
      <c r="O28" s="22"/>
      <c r="P28" s="22"/>
      <c r="Q28" s="22"/>
      <c r="R28" s="22"/>
      <c r="S28" s="22"/>
      <c r="T28" s="22"/>
      <c r="U28" s="22"/>
      <c r="V28" s="22"/>
      <c r="W28" s="22"/>
      <c r="X28" s="22"/>
      <c r="Y28" s="22"/>
      <c r="Z28" s="22"/>
      <c r="AA28" s="22"/>
    </row>
    <row r="29" spans="1:27" s="49" customFormat="1" ht="63.6" customHeight="1" x14ac:dyDescent="0.3">
      <c r="A29" s="28">
        <f t="shared" ca="1" si="0"/>
        <v>46246</v>
      </c>
      <c r="B29" s="139" t="s">
        <v>586</v>
      </c>
      <c r="C29" s="51" t="s">
        <v>59</v>
      </c>
      <c r="D29" s="38"/>
      <c r="E29" s="29"/>
      <c r="F29" s="29" t="s">
        <v>39</v>
      </c>
      <c r="G29" s="29" t="s">
        <v>22</v>
      </c>
      <c r="H29" s="29" t="s">
        <v>36</v>
      </c>
      <c r="I29" s="29" t="s">
        <v>540</v>
      </c>
      <c r="J29" s="25" t="s">
        <v>516</v>
      </c>
      <c r="K29" s="43"/>
      <c r="L29" s="99">
        <v>837</v>
      </c>
      <c r="M29" s="100">
        <v>8.02</v>
      </c>
      <c r="N29" s="140"/>
      <c r="O29" s="22"/>
      <c r="P29" s="22"/>
      <c r="Q29" s="22"/>
      <c r="R29" s="22"/>
      <c r="S29" s="22"/>
      <c r="T29" s="22"/>
      <c r="U29" s="22"/>
      <c r="V29" s="22"/>
      <c r="W29" s="22"/>
      <c r="X29" s="22"/>
      <c r="Y29" s="22"/>
      <c r="Z29" s="22"/>
      <c r="AA29" s="22"/>
    </row>
    <row r="30" spans="1:27" s="49" customFormat="1" ht="63.6" customHeight="1" x14ac:dyDescent="0.3">
      <c r="A30" s="28">
        <f t="shared" ca="1" si="0"/>
        <v>46246</v>
      </c>
      <c r="B30" s="139" t="s">
        <v>587</v>
      </c>
      <c r="C30" s="51" t="s">
        <v>59</v>
      </c>
      <c r="D30" s="38"/>
      <c r="E30" s="29"/>
      <c r="F30" s="29" t="s">
        <v>39</v>
      </c>
      <c r="G30" s="29" t="s">
        <v>22</v>
      </c>
      <c r="H30" s="29" t="s">
        <v>36</v>
      </c>
      <c r="I30" s="29" t="s">
        <v>540</v>
      </c>
      <c r="J30" s="25" t="s">
        <v>515</v>
      </c>
      <c r="K30" s="43"/>
      <c r="L30" s="99">
        <v>5090</v>
      </c>
      <c r="M30" s="100">
        <v>34.97</v>
      </c>
      <c r="N30" s="140"/>
      <c r="O30" s="22"/>
      <c r="P30" s="22"/>
      <c r="Q30" s="22"/>
      <c r="R30" s="22"/>
      <c r="S30" s="22"/>
      <c r="T30" s="22"/>
      <c r="U30" s="22"/>
      <c r="V30" s="22"/>
      <c r="W30" s="22"/>
      <c r="X30" s="22"/>
      <c r="Y30" s="22"/>
      <c r="Z30" s="22"/>
      <c r="AA30" s="22"/>
    </row>
    <row r="31" spans="1:27" s="49" customFormat="1" ht="63.6" customHeight="1" x14ac:dyDescent="0.3">
      <c r="A31" s="28">
        <f t="shared" ca="1" si="0"/>
        <v>46246</v>
      </c>
      <c r="B31" s="139" t="s">
        <v>588</v>
      </c>
      <c r="C31" s="51" t="s">
        <v>59</v>
      </c>
      <c r="D31" s="38"/>
      <c r="E31" s="29"/>
      <c r="F31" s="29" t="s">
        <v>39</v>
      </c>
      <c r="G31" s="29" t="s">
        <v>22</v>
      </c>
      <c r="H31" s="29" t="s">
        <v>36</v>
      </c>
      <c r="I31" s="29" t="s">
        <v>540</v>
      </c>
      <c r="J31" s="25" t="s">
        <v>550</v>
      </c>
      <c r="K31" s="43"/>
      <c r="L31" s="99">
        <v>3050</v>
      </c>
      <c r="M31" s="100">
        <v>28.36</v>
      </c>
      <c r="N31" s="140"/>
      <c r="O31" s="22"/>
      <c r="P31" s="22"/>
      <c r="Q31" s="22"/>
      <c r="R31" s="22"/>
      <c r="S31" s="22"/>
      <c r="T31" s="22"/>
      <c r="U31" s="22"/>
      <c r="V31" s="22"/>
      <c r="W31" s="22"/>
      <c r="X31" s="22"/>
      <c r="Y31" s="22"/>
      <c r="Z31" s="22"/>
      <c r="AA31" s="22"/>
    </row>
    <row r="32" spans="1:27" s="49" customFormat="1" ht="63.6" customHeight="1" x14ac:dyDescent="0.3">
      <c r="A32" s="28">
        <f t="shared" ca="1" si="0"/>
        <v>46246</v>
      </c>
      <c r="B32" s="139" t="s">
        <v>589</v>
      </c>
      <c r="C32" s="51" t="s">
        <v>59</v>
      </c>
      <c r="D32" s="38"/>
      <c r="E32" s="29"/>
      <c r="F32" s="29" t="s">
        <v>39</v>
      </c>
      <c r="G32" s="29" t="s">
        <v>22</v>
      </c>
      <c r="H32" s="29" t="s">
        <v>36</v>
      </c>
      <c r="I32" s="29" t="s">
        <v>540</v>
      </c>
      <c r="J32" s="25" t="s">
        <v>151</v>
      </c>
      <c r="K32" s="43"/>
      <c r="L32" s="99">
        <v>690</v>
      </c>
      <c r="M32" s="100">
        <v>6.4</v>
      </c>
      <c r="N32" s="140"/>
      <c r="O32" s="22"/>
      <c r="P32" s="22"/>
      <c r="Q32" s="22"/>
      <c r="R32" s="22"/>
      <c r="S32" s="22"/>
      <c r="T32" s="22"/>
      <c r="U32" s="22"/>
      <c r="V32" s="22"/>
      <c r="W32" s="22"/>
      <c r="X32" s="22"/>
      <c r="Y32" s="22"/>
      <c r="Z32" s="22"/>
      <c r="AA32" s="22"/>
    </row>
    <row r="33" spans="1:27" s="49" customFormat="1" ht="63.6" customHeight="1" x14ac:dyDescent="0.3">
      <c r="A33" s="28">
        <f t="shared" ca="1" si="0"/>
        <v>46246</v>
      </c>
      <c r="B33" s="139" t="s">
        <v>590</v>
      </c>
      <c r="C33" s="51" t="s">
        <v>59</v>
      </c>
      <c r="D33" s="38"/>
      <c r="E33" s="29"/>
      <c r="F33" s="29" t="s">
        <v>39</v>
      </c>
      <c r="G33" s="29" t="s">
        <v>22</v>
      </c>
      <c r="H33" s="29" t="s">
        <v>36</v>
      </c>
      <c r="I33" s="29" t="s">
        <v>540</v>
      </c>
      <c r="J33" s="25" t="s">
        <v>610</v>
      </c>
      <c r="K33" s="43"/>
      <c r="L33" s="99">
        <v>741</v>
      </c>
      <c r="M33" s="100">
        <v>6.91</v>
      </c>
      <c r="N33" s="140"/>
      <c r="O33" s="22"/>
      <c r="P33" s="22"/>
      <c r="Q33" s="22"/>
      <c r="R33" s="22"/>
      <c r="S33" s="22"/>
      <c r="T33" s="22"/>
      <c r="U33" s="22"/>
      <c r="V33" s="22"/>
      <c r="W33" s="22"/>
      <c r="X33" s="22"/>
      <c r="Y33" s="22"/>
      <c r="Z33" s="22"/>
      <c r="AA33" s="22"/>
    </row>
    <row r="34" spans="1:27" s="49" customFormat="1" ht="63.6" customHeight="1" x14ac:dyDescent="0.3">
      <c r="A34" s="28">
        <f t="shared" ca="1" si="0"/>
        <v>46246</v>
      </c>
      <c r="B34" s="139" t="s">
        <v>591</v>
      </c>
      <c r="C34" s="51" t="s">
        <v>59</v>
      </c>
      <c r="D34" s="38"/>
      <c r="E34" s="29"/>
      <c r="F34" s="29" t="s">
        <v>39</v>
      </c>
      <c r="G34" s="29" t="s">
        <v>22</v>
      </c>
      <c r="H34" s="29" t="s">
        <v>36</v>
      </c>
      <c r="I34" s="29" t="s">
        <v>540</v>
      </c>
      <c r="J34" s="25" t="s">
        <v>280</v>
      </c>
      <c r="K34" s="43"/>
      <c r="L34" s="99">
        <v>163</v>
      </c>
      <c r="M34" s="100">
        <v>1.68</v>
      </c>
      <c r="N34" s="140"/>
      <c r="O34" s="22"/>
      <c r="P34" s="22"/>
      <c r="Q34" s="22"/>
      <c r="R34" s="22"/>
      <c r="S34" s="22"/>
      <c r="T34" s="22"/>
      <c r="U34" s="22"/>
      <c r="V34" s="22"/>
      <c r="W34" s="22"/>
      <c r="X34" s="22"/>
      <c r="Y34" s="22"/>
      <c r="Z34" s="22"/>
      <c r="AA34" s="22"/>
    </row>
    <row r="35" spans="1:27" s="49" customFormat="1" ht="63.6" customHeight="1" x14ac:dyDescent="0.3">
      <c r="A35" s="28">
        <f t="shared" ca="1" si="0"/>
        <v>46246</v>
      </c>
      <c r="B35" s="139" t="s">
        <v>592</v>
      </c>
      <c r="C35" s="51" t="s">
        <v>59</v>
      </c>
      <c r="D35" s="38"/>
      <c r="E35" s="29"/>
      <c r="F35" s="29" t="s">
        <v>39</v>
      </c>
      <c r="G35" s="29" t="s">
        <v>22</v>
      </c>
      <c r="H35" s="29" t="s">
        <v>36</v>
      </c>
      <c r="I35" s="29" t="s">
        <v>540</v>
      </c>
      <c r="J35" s="25" t="s">
        <v>551</v>
      </c>
      <c r="K35" s="43"/>
      <c r="L35" s="99">
        <v>1116</v>
      </c>
      <c r="M35" s="100">
        <v>9.65</v>
      </c>
      <c r="N35" s="140"/>
      <c r="O35" s="22"/>
      <c r="P35" s="22"/>
      <c r="Q35" s="22"/>
      <c r="R35" s="22"/>
      <c r="S35" s="22"/>
      <c r="T35" s="22"/>
      <c r="U35" s="22"/>
      <c r="V35" s="22"/>
      <c r="W35" s="22"/>
      <c r="X35" s="22"/>
      <c r="Y35" s="22"/>
      <c r="Z35" s="22"/>
      <c r="AA35" s="22"/>
    </row>
    <row r="36" spans="1:27" s="49" customFormat="1" ht="63.6" customHeight="1" x14ac:dyDescent="0.3">
      <c r="A36" s="28">
        <f t="shared" ca="1" si="0"/>
        <v>46246</v>
      </c>
      <c r="B36" s="139" t="s">
        <v>593</v>
      </c>
      <c r="C36" s="51" t="s">
        <v>59</v>
      </c>
      <c r="D36" s="38"/>
      <c r="E36" s="29"/>
      <c r="F36" s="29" t="s">
        <v>39</v>
      </c>
      <c r="G36" s="29" t="s">
        <v>22</v>
      </c>
      <c r="H36" s="29" t="s">
        <v>36</v>
      </c>
      <c r="I36" s="29" t="s">
        <v>540</v>
      </c>
      <c r="J36" s="25" t="s">
        <v>372</v>
      </c>
      <c r="K36" s="43"/>
      <c r="L36" s="99">
        <v>1198</v>
      </c>
      <c r="M36" s="100">
        <v>9.77</v>
      </c>
      <c r="N36" s="140"/>
      <c r="O36" s="22"/>
      <c r="P36" s="22"/>
      <c r="Q36" s="22"/>
      <c r="R36" s="22"/>
      <c r="S36" s="22"/>
      <c r="T36" s="22"/>
      <c r="U36" s="22"/>
      <c r="V36" s="22"/>
      <c r="W36" s="22"/>
      <c r="X36" s="22"/>
      <c r="Y36" s="22"/>
      <c r="Z36" s="22"/>
      <c r="AA36" s="22"/>
    </row>
    <row r="37" spans="1:27" s="49" customFormat="1" ht="63.6" customHeight="1" x14ac:dyDescent="0.3">
      <c r="A37" s="28">
        <f t="shared" ca="1" si="0"/>
        <v>46246</v>
      </c>
      <c r="B37" s="139" t="s">
        <v>594</v>
      </c>
      <c r="C37" s="51" t="s">
        <v>59</v>
      </c>
      <c r="D37" s="38"/>
      <c r="E37" s="29"/>
      <c r="F37" s="29" t="s">
        <v>39</v>
      </c>
      <c r="G37" s="29" t="s">
        <v>22</v>
      </c>
      <c r="H37" s="29" t="s">
        <v>36</v>
      </c>
      <c r="I37" s="29" t="s">
        <v>540</v>
      </c>
      <c r="J37" s="25" t="s">
        <v>558</v>
      </c>
      <c r="K37" s="43"/>
      <c r="L37" s="99">
        <v>200</v>
      </c>
      <c r="M37" s="100">
        <v>1.85</v>
      </c>
      <c r="N37" s="140"/>
      <c r="O37" s="22"/>
      <c r="P37" s="22"/>
      <c r="Q37" s="22"/>
      <c r="R37" s="22"/>
      <c r="S37" s="22"/>
      <c r="T37" s="22"/>
      <c r="U37" s="22"/>
      <c r="V37" s="22"/>
      <c r="W37" s="22"/>
      <c r="X37" s="22"/>
      <c r="Y37" s="22"/>
      <c r="Z37" s="22"/>
      <c r="AA37" s="22"/>
    </row>
    <row r="38" spans="1:27" s="49" customFormat="1" ht="63.6" customHeight="1" x14ac:dyDescent="0.3">
      <c r="A38" s="28">
        <f t="shared" ca="1" si="0"/>
        <v>46246</v>
      </c>
      <c r="B38" s="139" t="s">
        <v>595</v>
      </c>
      <c r="C38" s="51" t="s">
        <v>59</v>
      </c>
      <c r="D38" s="38"/>
      <c r="E38" s="29"/>
      <c r="F38" s="29" t="s">
        <v>39</v>
      </c>
      <c r="G38" s="29" t="s">
        <v>22</v>
      </c>
      <c r="H38" s="29" t="s">
        <v>36</v>
      </c>
      <c r="I38" s="29" t="s">
        <v>540</v>
      </c>
      <c r="J38" s="25" t="s">
        <v>611</v>
      </c>
      <c r="K38" s="43"/>
      <c r="L38" s="99">
        <v>153</v>
      </c>
      <c r="M38" s="100">
        <v>1.1100000000000001</v>
      </c>
      <c r="N38" s="140"/>
      <c r="O38" s="22"/>
      <c r="P38" s="22"/>
      <c r="Q38" s="22"/>
      <c r="R38" s="22"/>
      <c r="S38" s="22"/>
      <c r="T38" s="22"/>
      <c r="U38" s="22"/>
      <c r="V38" s="22"/>
      <c r="W38" s="22"/>
      <c r="X38" s="22"/>
      <c r="Y38" s="22"/>
      <c r="Z38" s="22"/>
      <c r="AA38" s="22"/>
    </row>
    <row r="39" spans="1:27" s="49" customFormat="1" ht="63.6" customHeight="1" x14ac:dyDescent="0.3">
      <c r="A39" s="28">
        <f t="shared" ca="1" si="0"/>
        <v>46246</v>
      </c>
      <c r="B39" s="139" t="s">
        <v>596</v>
      </c>
      <c r="C39" s="51" t="s">
        <v>59</v>
      </c>
      <c r="D39" s="38"/>
      <c r="E39" s="29"/>
      <c r="F39" s="29" t="s">
        <v>39</v>
      </c>
      <c r="G39" s="29" t="s">
        <v>22</v>
      </c>
      <c r="H39" s="29" t="s">
        <v>36</v>
      </c>
      <c r="I39" s="29" t="s">
        <v>540</v>
      </c>
      <c r="J39" s="25" t="s">
        <v>612</v>
      </c>
      <c r="K39" s="43"/>
      <c r="L39" s="99">
        <v>1075</v>
      </c>
      <c r="M39" s="100">
        <v>8.06</v>
      </c>
      <c r="N39" s="140"/>
      <c r="O39" s="22"/>
      <c r="P39" s="22"/>
      <c r="Q39" s="22"/>
      <c r="R39" s="22"/>
      <c r="S39" s="22"/>
      <c r="T39" s="22"/>
      <c r="U39" s="22"/>
      <c r="V39" s="22"/>
      <c r="W39" s="22"/>
      <c r="X39" s="22"/>
      <c r="Y39" s="22"/>
      <c r="Z39" s="22"/>
      <c r="AA39" s="22"/>
    </row>
    <row r="40" spans="1:27" s="49" customFormat="1" ht="63.6" customHeight="1" x14ac:dyDescent="0.3">
      <c r="A40" s="28">
        <f t="shared" ca="1" si="0"/>
        <v>46246</v>
      </c>
      <c r="B40" s="139" t="s">
        <v>597</v>
      </c>
      <c r="C40" s="51" t="s">
        <v>59</v>
      </c>
      <c r="D40" s="38"/>
      <c r="E40" s="29"/>
      <c r="F40" s="29" t="s">
        <v>39</v>
      </c>
      <c r="G40" s="29" t="s">
        <v>22</v>
      </c>
      <c r="H40" s="29" t="s">
        <v>36</v>
      </c>
      <c r="I40" s="29" t="s">
        <v>540</v>
      </c>
      <c r="J40" s="25" t="s">
        <v>613</v>
      </c>
      <c r="K40" s="43"/>
      <c r="L40" s="99">
        <v>307</v>
      </c>
      <c r="M40" s="100">
        <v>2.2799999999999998</v>
      </c>
      <c r="N40" s="140"/>
      <c r="O40" s="22"/>
      <c r="P40" s="22"/>
      <c r="Q40" s="22"/>
      <c r="R40" s="22"/>
      <c r="S40" s="22"/>
      <c r="T40" s="22"/>
      <c r="U40" s="22"/>
      <c r="V40" s="22"/>
      <c r="W40" s="22"/>
      <c r="X40" s="22"/>
      <c r="Y40" s="22"/>
      <c r="Z40" s="22"/>
      <c r="AA40" s="22"/>
    </row>
    <row r="41" spans="1:27" s="49" customFormat="1" ht="63.6" customHeight="1" x14ac:dyDescent="0.3">
      <c r="A41" s="28">
        <f t="shared" ca="1" si="0"/>
        <v>46246</v>
      </c>
      <c r="B41" s="139" t="s">
        <v>598</v>
      </c>
      <c r="C41" s="51" t="s">
        <v>59</v>
      </c>
      <c r="D41" s="38"/>
      <c r="E41" s="29"/>
      <c r="F41" s="29" t="s">
        <v>39</v>
      </c>
      <c r="G41" s="29" t="s">
        <v>22</v>
      </c>
      <c r="H41" s="29" t="s">
        <v>36</v>
      </c>
      <c r="I41" s="29" t="s">
        <v>540</v>
      </c>
      <c r="J41" s="25" t="s">
        <v>614</v>
      </c>
      <c r="K41" s="43"/>
      <c r="L41" s="99">
        <v>61</v>
      </c>
      <c r="M41" s="100">
        <v>0.46</v>
      </c>
      <c r="N41" s="140"/>
      <c r="O41" s="22"/>
      <c r="P41" s="22"/>
      <c r="Q41" s="22"/>
      <c r="R41" s="22"/>
      <c r="S41" s="22"/>
      <c r="T41" s="22"/>
      <c r="U41" s="22"/>
      <c r="V41" s="22"/>
      <c r="W41" s="22"/>
      <c r="X41" s="22"/>
      <c r="Y41" s="22"/>
      <c r="Z41" s="22"/>
      <c r="AA41" s="22"/>
    </row>
    <row r="42" spans="1:27" s="49" customFormat="1" ht="63.6" customHeight="1" x14ac:dyDescent="0.3">
      <c r="A42" s="28">
        <f t="shared" ca="1" si="0"/>
        <v>46246</v>
      </c>
      <c r="B42" s="139" t="s">
        <v>615</v>
      </c>
      <c r="C42" s="51" t="s">
        <v>59</v>
      </c>
      <c r="D42" s="38"/>
      <c r="E42" s="29"/>
      <c r="F42" s="29" t="s">
        <v>77</v>
      </c>
      <c r="G42" s="29" t="s">
        <v>22</v>
      </c>
      <c r="H42" s="29" t="s">
        <v>36</v>
      </c>
      <c r="I42" s="29" t="s">
        <v>624</v>
      </c>
      <c r="J42" s="25" t="s">
        <v>625</v>
      </c>
      <c r="K42" s="43">
        <v>111</v>
      </c>
      <c r="L42" s="99">
        <v>1332</v>
      </c>
      <c r="M42" s="100">
        <v>2.4275700000000002</v>
      </c>
      <c r="N42" s="140"/>
      <c r="O42" s="22"/>
      <c r="P42" s="22"/>
      <c r="Q42" s="22"/>
      <c r="R42" s="22"/>
      <c r="S42" s="22"/>
      <c r="T42" s="22"/>
      <c r="U42" s="22"/>
      <c r="V42" s="22"/>
      <c r="W42" s="22"/>
      <c r="X42" s="22"/>
      <c r="Y42" s="22"/>
      <c r="Z42" s="22"/>
      <c r="AA42" s="22"/>
    </row>
    <row r="43" spans="1:27" s="49" customFormat="1" ht="63.6" customHeight="1" x14ac:dyDescent="0.3">
      <c r="A43" s="28">
        <f t="shared" ca="1" si="0"/>
        <v>46246</v>
      </c>
      <c r="B43" s="139" t="s">
        <v>616</v>
      </c>
      <c r="C43" s="51" t="s">
        <v>59</v>
      </c>
      <c r="D43" s="38"/>
      <c r="E43" s="29"/>
      <c r="F43" s="29" t="s">
        <v>77</v>
      </c>
      <c r="G43" s="29" t="s">
        <v>22</v>
      </c>
      <c r="H43" s="29" t="s">
        <v>36</v>
      </c>
      <c r="I43" s="29" t="s">
        <v>624</v>
      </c>
      <c r="J43" s="25" t="s">
        <v>626</v>
      </c>
      <c r="K43" s="43">
        <v>81</v>
      </c>
      <c r="L43" s="99">
        <v>972</v>
      </c>
      <c r="M43" s="100">
        <v>1.7714700000000003</v>
      </c>
      <c r="N43" s="140"/>
      <c r="O43" s="22"/>
      <c r="P43" s="22"/>
      <c r="Q43" s="22"/>
      <c r="R43" s="22"/>
      <c r="S43" s="22"/>
      <c r="T43" s="22"/>
      <c r="U43" s="22"/>
      <c r="V43" s="22"/>
      <c r="W43" s="22"/>
      <c r="X43" s="22"/>
      <c r="Y43" s="22"/>
      <c r="Z43" s="22"/>
      <c r="AA43" s="22"/>
    </row>
    <row r="44" spans="1:27" s="49" customFormat="1" ht="63.6" customHeight="1" x14ac:dyDescent="0.3">
      <c r="A44" s="28">
        <f t="shared" ca="1" si="0"/>
        <v>46246</v>
      </c>
      <c r="B44" s="139" t="s">
        <v>617</v>
      </c>
      <c r="C44" s="51" t="s">
        <v>59</v>
      </c>
      <c r="D44" s="38"/>
      <c r="E44" s="29"/>
      <c r="F44" s="29" t="s">
        <v>39</v>
      </c>
      <c r="G44" s="29" t="s">
        <v>22</v>
      </c>
      <c r="H44" s="29" t="s">
        <v>36</v>
      </c>
      <c r="I44" s="29" t="s">
        <v>540</v>
      </c>
      <c r="J44" s="25" t="s">
        <v>143</v>
      </c>
      <c r="K44" s="43"/>
      <c r="L44" s="99">
        <v>1865</v>
      </c>
      <c r="M44" s="100">
        <v>16.66</v>
      </c>
      <c r="N44" s="140"/>
      <c r="O44" s="22"/>
      <c r="P44" s="22"/>
      <c r="Q44" s="22"/>
      <c r="R44" s="22"/>
      <c r="S44" s="22"/>
      <c r="T44" s="22"/>
      <c r="U44" s="22"/>
      <c r="V44" s="22"/>
      <c r="W44" s="22"/>
      <c r="X44" s="22"/>
      <c r="Y44" s="22"/>
      <c r="Z44" s="22"/>
      <c r="AA44" s="22"/>
    </row>
    <row r="45" spans="1:27" s="49" customFormat="1" ht="63.6" customHeight="1" x14ac:dyDescent="0.3">
      <c r="A45" s="28">
        <f t="shared" ca="1" si="0"/>
        <v>46246</v>
      </c>
      <c r="B45" s="139" t="s">
        <v>618</v>
      </c>
      <c r="C45" s="51" t="s">
        <v>59</v>
      </c>
      <c r="D45" s="38"/>
      <c r="E45" s="29"/>
      <c r="F45" s="29" t="s">
        <v>39</v>
      </c>
      <c r="G45" s="29" t="s">
        <v>22</v>
      </c>
      <c r="H45" s="29" t="s">
        <v>36</v>
      </c>
      <c r="I45" s="29" t="s">
        <v>540</v>
      </c>
      <c r="J45" s="25" t="s">
        <v>471</v>
      </c>
      <c r="K45" s="43"/>
      <c r="L45" s="99">
        <v>995</v>
      </c>
      <c r="M45" s="100" t="s">
        <v>629</v>
      </c>
      <c r="N45" s="140"/>
      <c r="O45" s="22"/>
      <c r="P45" s="22"/>
      <c r="Q45" s="22"/>
      <c r="R45" s="22"/>
      <c r="S45" s="22"/>
      <c r="T45" s="22"/>
      <c r="U45" s="22"/>
      <c r="V45" s="22"/>
      <c r="W45" s="22"/>
      <c r="X45" s="22"/>
      <c r="Y45" s="22"/>
      <c r="Z45" s="22"/>
      <c r="AA45" s="22"/>
    </row>
    <row r="46" spans="1:27" s="49" customFormat="1" ht="63.6" customHeight="1" x14ac:dyDescent="0.3">
      <c r="A46" s="28">
        <f t="shared" ca="1" si="0"/>
        <v>46246</v>
      </c>
      <c r="B46" s="139" t="s">
        <v>619</v>
      </c>
      <c r="C46" s="51" t="s">
        <v>59</v>
      </c>
      <c r="D46" s="38"/>
      <c r="E46" s="29"/>
      <c r="F46" s="29" t="s">
        <v>39</v>
      </c>
      <c r="G46" s="29" t="s">
        <v>22</v>
      </c>
      <c r="H46" s="29" t="s">
        <v>36</v>
      </c>
      <c r="I46" s="29" t="s">
        <v>540</v>
      </c>
      <c r="J46" s="25" t="s">
        <v>472</v>
      </c>
      <c r="K46" s="43"/>
      <c r="L46" s="99">
        <v>170</v>
      </c>
      <c r="M46" s="100">
        <v>1.52</v>
      </c>
      <c r="N46" s="140"/>
      <c r="O46" s="22"/>
      <c r="P46" s="22"/>
      <c r="Q46" s="22"/>
      <c r="R46" s="22"/>
      <c r="S46" s="22"/>
      <c r="T46" s="22"/>
      <c r="U46" s="22"/>
      <c r="V46" s="22"/>
      <c r="W46" s="22"/>
      <c r="X46" s="22"/>
      <c r="Y46" s="22"/>
      <c r="Z46" s="22"/>
      <c r="AA46" s="22"/>
    </row>
    <row r="47" spans="1:27" s="49" customFormat="1" ht="63.6" customHeight="1" x14ac:dyDescent="0.3">
      <c r="A47" s="28">
        <f t="shared" ca="1" si="0"/>
        <v>46246</v>
      </c>
      <c r="B47" s="139" t="s">
        <v>620</v>
      </c>
      <c r="C47" s="51" t="s">
        <v>59</v>
      </c>
      <c r="D47" s="38"/>
      <c r="E47" s="29"/>
      <c r="F47" s="29" t="s">
        <v>39</v>
      </c>
      <c r="G47" s="29" t="s">
        <v>22</v>
      </c>
      <c r="H47" s="29" t="s">
        <v>36</v>
      </c>
      <c r="I47" s="29" t="s">
        <v>540</v>
      </c>
      <c r="J47" s="25" t="s">
        <v>473</v>
      </c>
      <c r="K47" s="43"/>
      <c r="L47" s="99">
        <v>3223</v>
      </c>
      <c r="M47" s="100">
        <v>30.39</v>
      </c>
      <c r="N47" s="140"/>
      <c r="O47" s="22"/>
      <c r="P47" s="22"/>
      <c r="Q47" s="22"/>
      <c r="R47" s="22"/>
      <c r="S47" s="22"/>
      <c r="T47" s="22"/>
      <c r="U47" s="22"/>
      <c r="V47" s="22"/>
      <c r="W47" s="22"/>
      <c r="X47" s="22"/>
      <c r="Y47" s="22"/>
      <c r="Z47" s="22"/>
      <c r="AA47" s="22"/>
    </row>
    <row r="48" spans="1:27" s="49" customFormat="1" ht="63.6" customHeight="1" x14ac:dyDescent="0.3">
      <c r="A48" s="28">
        <f t="shared" ca="1" si="0"/>
        <v>46246</v>
      </c>
      <c r="B48" s="139" t="s">
        <v>621</v>
      </c>
      <c r="C48" s="51" t="s">
        <v>59</v>
      </c>
      <c r="D48" s="38"/>
      <c r="E48" s="29"/>
      <c r="F48" s="29" t="s">
        <v>39</v>
      </c>
      <c r="G48" s="29" t="s">
        <v>22</v>
      </c>
      <c r="H48" s="29" t="s">
        <v>36</v>
      </c>
      <c r="I48" s="29" t="s">
        <v>540</v>
      </c>
      <c r="J48" s="25" t="s">
        <v>627</v>
      </c>
      <c r="K48" s="43"/>
      <c r="L48" s="99">
        <v>1543</v>
      </c>
      <c r="M48" s="100">
        <v>13.47</v>
      </c>
      <c r="N48" s="140"/>
      <c r="O48" s="22"/>
      <c r="P48" s="22"/>
      <c r="Q48" s="22"/>
      <c r="R48" s="22"/>
      <c r="S48" s="22"/>
      <c r="T48" s="22"/>
      <c r="U48" s="22"/>
      <c r="V48" s="22"/>
      <c r="W48" s="22"/>
      <c r="X48" s="22"/>
      <c r="Y48" s="22"/>
      <c r="Z48" s="22"/>
      <c r="AA48" s="22"/>
    </row>
    <row r="49" spans="1:27" s="49" customFormat="1" ht="63.6" customHeight="1" x14ac:dyDescent="0.3">
      <c r="A49" s="28">
        <f t="shared" ca="1" si="0"/>
        <v>46246</v>
      </c>
      <c r="B49" s="139" t="s">
        <v>622</v>
      </c>
      <c r="C49" s="51" t="s">
        <v>59</v>
      </c>
      <c r="D49" s="38"/>
      <c r="E49" s="29"/>
      <c r="F49" s="29" t="s">
        <v>39</v>
      </c>
      <c r="G49" s="29" t="s">
        <v>22</v>
      </c>
      <c r="H49" s="29" t="s">
        <v>36</v>
      </c>
      <c r="I49" s="29" t="s">
        <v>540</v>
      </c>
      <c r="J49" s="25" t="s">
        <v>628</v>
      </c>
      <c r="K49" s="43"/>
      <c r="L49" s="99">
        <v>452</v>
      </c>
      <c r="M49" s="100">
        <v>4.03</v>
      </c>
      <c r="N49" s="140"/>
      <c r="O49" s="22"/>
      <c r="P49" s="22"/>
      <c r="Q49" s="22"/>
      <c r="R49" s="22"/>
      <c r="S49" s="22"/>
      <c r="T49" s="22"/>
      <c r="U49" s="22"/>
      <c r="V49" s="22"/>
      <c r="W49" s="22"/>
      <c r="X49" s="22"/>
      <c r="Y49" s="22"/>
      <c r="Z49" s="22"/>
      <c r="AA49" s="22"/>
    </row>
    <row r="50" spans="1:27" s="49" customFormat="1" ht="63.6" customHeight="1" x14ac:dyDescent="0.3">
      <c r="A50" s="28">
        <f t="shared" ca="1" si="0"/>
        <v>46246</v>
      </c>
      <c r="B50" s="139" t="s">
        <v>623</v>
      </c>
      <c r="C50" s="51" t="s">
        <v>59</v>
      </c>
      <c r="D50" s="38"/>
      <c r="E50" s="29"/>
      <c r="F50" s="29" t="s">
        <v>39</v>
      </c>
      <c r="G50" s="29" t="s">
        <v>22</v>
      </c>
      <c r="H50" s="29" t="s">
        <v>36</v>
      </c>
      <c r="I50" s="29" t="s">
        <v>540</v>
      </c>
      <c r="J50" s="25" t="s">
        <v>249</v>
      </c>
      <c r="K50" s="43"/>
      <c r="L50" s="99">
        <v>467</v>
      </c>
      <c r="M50" s="100">
        <v>3.82</v>
      </c>
      <c r="N50" s="140"/>
      <c r="O50" s="22"/>
      <c r="P50" s="22"/>
      <c r="Q50" s="22"/>
      <c r="R50" s="22"/>
      <c r="S50" s="22"/>
      <c r="T50" s="22"/>
      <c r="U50" s="22"/>
      <c r="V50" s="22"/>
      <c r="W50" s="22"/>
      <c r="X50" s="22"/>
      <c r="Y50" s="22"/>
      <c r="Z50" s="22"/>
      <c r="AA50" s="22"/>
    </row>
    <row r="51" spans="1:27" s="170" customFormat="1" ht="63.6" customHeight="1" x14ac:dyDescent="0.3">
      <c r="A51" s="159">
        <f t="shared" ca="1" si="0"/>
        <v>46246</v>
      </c>
      <c r="B51" s="160" t="s">
        <v>630</v>
      </c>
      <c r="C51" s="161" t="s">
        <v>59</v>
      </c>
      <c r="D51" s="162"/>
      <c r="E51" s="163"/>
      <c r="F51" s="163" t="s">
        <v>39</v>
      </c>
      <c r="G51" s="163" t="s">
        <v>22</v>
      </c>
      <c r="H51" s="163" t="s">
        <v>36</v>
      </c>
      <c r="I51" s="163" t="s">
        <v>540</v>
      </c>
      <c r="J51" s="164" t="s">
        <v>478</v>
      </c>
      <c r="K51" s="165"/>
      <c r="L51" s="166">
        <v>96</v>
      </c>
      <c r="M51" s="167">
        <v>0.86</v>
      </c>
      <c r="N51" s="168"/>
      <c r="O51" s="169"/>
      <c r="P51" s="169"/>
      <c r="Q51" s="169"/>
      <c r="R51" s="169"/>
      <c r="S51" s="169"/>
      <c r="T51" s="169"/>
      <c r="U51" s="169"/>
      <c r="V51" s="169"/>
      <c r="W51" s="169"/>
      <c r="X51" s="169"/>
      <c r="Y51" s="169"/>
      <c r="Z51" s="169"/>
      <c r="AA51" s="169"/>
    </row>
    <row r="52" spans="1:27" s="170" customFormat="1" ht="63.6" customHeight="1" x14ac:dyDescent="0.3">
      <c r="A52" s="159">
        <f t="shared" ca="1" si="0"/>
        <v>46246</v>
      </c>
      <c r="B52" s="160" t="s">
        <v>631</v>
      </c>
      <c r="C52" s="161" t="s">
        <v>59</v>
      </c>
      <c r="D52" s="162"/>
      <c r="E52" s="163"/>
      <c r="F52" s="163" t="s">
        <v>39</v>
      </c>
      <c r="G52" s="163" t="s">
        <v>22</v>
      </c>
      <c r="H52" s="163" t="s">
        <v>36</v>
      </c>
      <c r="I52" s="163" t="s">
        <v>540</v>
      </c>
      <c r="J52" s="164" t="s">
        <v>557</v>
      </c>
      <c r="K52" s="165"/>
      <c r="L52" s="166">
        <v>51</v>
      </c>
      <c r="M52" s="167">
        <v>0.46</v>
      </c>
      <c r="N52" s="168"/>
      <c r="O52" s="169"/>
      <c r="P52" s="169"/>
      <c r="Q52" s="169"/>
      <c r="R52" s="169"/>
      <c r="S52" s="169"/>
      <c r="T52" s="169"/>
      <c r="U52" s="169"/>
      <c r="V52" s="169"/>
      <c r="W52" s="169"/>
      <c r="X52" s="169"/>
      <c r="Y52" s="169"/>
      <c r="Z52" s="169"/>
      <c r="AA52" s="169"/>
    </row>
    <row r="53" spans="1:27" s="170" customFormat="1" ht="63.6" customHeight="1" x14ac:dyDescent="0.3">
      <c r="A53" s="159">
        <f t="shared" ca="1" si="0"/>
        <v>46246</v>
      </c>
      <c r="B53" s="160" t="s">
        <v>632</v>
      </c>
      <c r="C53" s="161" t="s">
        <v>59</v>
      </c>
      <c r="D53" s="162"/>
      <c r="E53" s="163"/>
      <c r="F53" s="163" t="s">
        <v>39</v>
      </c>
      <c r="G53" s="163" t="s">
        <v>22</v>
      </c>
      <c r="H53" s="163" t="s">
        <v>36</v>
      </c>
      <c r="I53" s="163" t="s">
        <v>540</v>
      </c>
      <c r="J53" s="164" t="s">
        <v>235</v>
      </c>
      <c r="K53" s="165"/>
      <c r="L53" s="166">
        <v>204</v>
      </c>
      <c r="M53" s="167">
        <v>2.09</v>
      </c>
      <c r="N53" s="168"/>
      <c r="O53" s="169"/>
      <c r="P53" s="169"/>
      <c r="Q53" s="169"/>
      <c r="R53" s="169"/>
      <c r="S53" s="169"/>
      <c r="T53" s="169"/>
      <c r="U53" s="169"/>
      <c r="V53" s="169"/>
      <c r="W53" s="169"/>
      <c r="X53" s="169"/>
      <c r="Y53" s="169"/>
      <c r="Z53" s="169"/>
      <c r="AA53" s="169"/>
    </row>
  </sheetData>
  <autoFilter ref="A12:N50" xr:uid="{1F25BDA7-727E-4AD9-8529-5B2547CA47ED}">
    <filterColumn colId="5">
      <customFilters>
        <customFilter operator="notEqual" val=" "/>
      </customFilters>
    </filterColumn>
  </autoFilter>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53">
    <cfRule type="duplicateValues" dxfId="86" priority="1"/>
  </conditionalFormatting>
  <hyperlinks>
    <hyperlink ref="D7" r:id="rId1" display="mailto:hung.michael@spiderexpress.net" xr:uid="{C472BE47-67A2-46BC-AF89-AACFC51FAD2C}"/>
  </hyperlinks>
  <pageMargins left="0.7" right="0.7" top="0.75" bottom="0.75" header="0" footer="0"/>
  <pageSetup scale="42" fitToHeight="0" orientation="landscape" r:id="rId2"/>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9064-164C-4DF9-B679-39837E45B705}">
  <sheetPr>
    <pageSetUpPr fitToPage="1"/>
  </sheetPr>
  <dimension ref="A1:AA15"/>
  <sheetViews>
    <sheetView showGridLines="0" zoomScale="45" zoomScaleNormal="55" workbookViewId="0">
      <selection activeCell="H16" sqref="H1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15" ca="1" si="0">TODAY()</f>
        <v>46246</v>
      </c>
      <c r="B14" s="139" t="s">
        <v>565</v>
      </c>
      <c r="C14" s="51" t="s">
        <v>59</v>
      </c>
      <c r="D14" s="38" t="s">
        <v>569</v>
      </c>
      <c r="E14" s="29" t="s">
        <v>568</v>
      </c>
      <c r="F14" s="29" t="s">
        <v>334</v>
      </c>
      <c r="G14" s="29" t="s">
        <v>22</v>
      </c>
      <c r="H14" s="29" t="s">
        <v>570</v>
      </c>
      <c r="I14" s="29" t="s">
        <v>321</v>
      </c>
      <c r="J14" s="25" t="s">
        <v>563</v>
      </c>
      <c r="K14" s="43"/>
      <c r="L14" s="99">
        <v>2204</v>
      </c>
      <c r="M14" s="100">
        <v>9.9179999999999993</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566</v>
      </c>
      <c r="C15" s="51" t="s">
        <v>59</v>
      </c>
      <c r="D15" s="38" t="s">
        <v>569</v>
      </c>
      <c r="E15" s="29" t="s">
        <v>568</v>
      </c>
      <c r="F15" s="29" t="s">
        <v>567</v>
      </c>
      <c r="G15" s="29" t="s">
        <v>22</v>
      </c>
      <c r="H15" s="29" t="s">
        <v>570</v>
      </c>
      <c r="I15" s="29" t="s">
        <v>562</v>
      </c>
      <c r="J15" s="25" t="s">
        <v>564</v>
      </c>
      <c r="K15" s="43">
        <v>13</v>
      </c>
      <c r="L15" s="99">
        <v>910</v>
      </c>
      <c r="M15" s="100">
        <v>11.284000000000001</v>
      </c>
      <c r="N15" s="140"/>
      <c r="O15" s="22"/>
      <c r="P15" s="22"/>
      <c r="Q15" s="22"/>
      <c r="R15" s="22"/>
      <c r="S15" s="22"/>
      <c r="T15" s="22"/>
      <c r="U15" s="22"/>
      <c r="V15" s="22"/>
      <c r="W15" s="22"/>
      <c r="X15" s="22"/>
      <c r="Y15" s="22"/>
      <c r="Z15" s="22"/>
      <c r="AA15" s="22"/>
    </row>
  </sheetData>
  <autoFilter ref="A12:N13"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5">
    <cfRule type="duplicateValues" dxfId="85" priority="1"/>
  </conditionalFormatting>
  <hyperlinks>
    <hyperlink ref="D7" r:id="rId1" display="mailto:hung.michael@spiderexpress.net" xr:uid="{124F5B1A-D67E-4F0E-8B31-813168CA462D}"/>
  </hyperlinks>
  <pageMargins left="0.7" right="0.7" top="0.75" bottom="0.75" header="0" footer="0"/>
  <pageSetup scale="42" fitToHeight="0" orientation="landscape" r:id="rId2"/>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115E-043E-4ABE-A8CA-D3623BFCE5E9}">
  <sheetPr>
    <pageSetUpPr fitToPage="1"/>
  </sheetPr>
  <dimension ref="A1:AA15"/>
  <sheetViews>
    <sheetView showGridLines="0" zoomScale="45" zoomScaleNormal="55" workbookViewId="0">
      <selection activeCell="J34" sqref="J3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15" ca="1" si="0">TODAY()</f>
        <v>46246</v>
      </c>
      <c r="B14" s="139" t="s">
        <v>560</v>
      </c>
      <c r="C14" s="51" t="s">
        <v>59</v>
      </c>
      <c r="D14" s="38" t="s">
        <v>559</v>
      </c>
      <c r="E14" s="29" t="s">
        <v>98</v>
      </c>
      <c r="F14" s="29" t="s">
        <v>39</v>
      </c>
      <c r="G14" s="29" t="s">
        <v>22</v>
      </c>
      <c r="H14" s="29" t="s">
        <v>36</v>
      </c>
      <c r="I14" s="29" t="s">
        <v>540</v>
      </c>
      <c r="J14" s="25" t="s">
        <v>557</v>
      </c>
      <c r="K14" s="43"/>
      <c r="L14" s="99">
        <v>1300</v>
      </c>
      <c r="M14" s="100">
        <v>11.86</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561</v>
      </c>
      <c r="C15" s="51" t="s">
        <v>59</v>
      </c>
      <c r="D15" s="38" t="s">
        <v>559</v>
      </c>
      <c r="E15" s="29" t="s">
        <v>98</v>
      </c>
      <c r="F15" s="29" t="s">
        <v>39</v>
      </c>
      <c r="G15" s="29" t="s">
        <v>22</v>
      </c>
      <c r="H15" s="29" t="s">
        <v>36</v>
      </c>
      <c r="I15" s="29" t="s">
        <v>540</v>
      </c>
      <c r="J15" s="25" t="s">
        <v>558</v>
      </c>
      <c r="K15" s="43"/>
      <c r="L15" s="99">
        <v>1463</v>
      </c>
      <c r="M15" s="100">
        <v>12.83</v>
      </c>
      <c r="N15" s="140"/>
      <c r="O15" s="22"/>
      <c r="P15" s="22"/>
      <c r="Q15" s="22"/>
      <c r="R15" s="22"/>
      <c r="S15" s="22"/>
      <c r="T15" s="22"/>
      <c r="U15" s="22"/>
      <c r="V15" s="22"/>
      <c r="W15" s="22"/>
      <c r="X15" s="22"/>
      <c r="Y15" s="22"/>
      <c r="Z15" s="22"/>
      <c r="AA15" s="22"/>
    </row>
  </sheetData>
  <autoFilter ref="A12:N13"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15">
    <cfRule type="duplicateValues" dxfId="84" priority="270"/>
  </conditionalFormatting>
  <hyperlinks>
    <hyperlink ref="D7" r:id="rId1" display="mailto:hung.michael@spiderexpress.net" xr:uid="{97CA2BA5-0DC8-4FBD-AFE3-FBDAEBEDD1F0}"/>
  </hyperlinks>
  <pageMargins left="0.7" right="0.7" top="0.75" bottom="0.75" header="0" footer="0"/>
  <pageSetup scale="42" fitToHeight="0" orientation="landscape" r:id="rId2"/>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528F-EEBA-46B0-BF0D-8205C08FE808}">
  <sheetPr>
    <pageSetUpPr fitToPage="1"/>
  </sheetPr>
  <dimension ref="A1:AA22"/>
  <sheetViews>
    <sheetView showGridLines="0" zoomScale="45" zoomScaleNormal="55" workbookViewId="0">
      <selection activeCell="I26" sqref="I2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2" ca="1" si="0">TODAY()</f>
        <v>46246</v>
      </c>
      <c r="B14" s="139" t="s">
        <v>541</v>
      </c>
      <c r="C14" s="51" t="s">
        <v>59</v>
      </c>
      <c r="D14" s="38" t="s">
        <v>553</v>
      </c>
      <c r="E14" s="29" t="s">
        <v>552</v>
      </c>
      <c r="F14" s="29" t="s">
        <v>39</v>
      </c>
      <c r="G14" s="29" t="s">
        <v>22</v>
      </c>
      <c r="H14" s="29" t="s">
        <v>36</v>
      </c>
      <c r="I14" s="29" t="s">
        <v>540</v>
      </c>
      <c r="J14" s="25" t="s">
        <v>548</v>
      </c>
      <c r="K14" s="43"/>
      <c r="L14" s="99">
        <v>355</v>
      </c>
      <c r="M14" s="100">
        <v>3.29</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542</v>
      </c>
      <c r="C15" s="51" t="s">
        <v>59</v>
      </c>
      <c r="D15" s="38" t="s">
        <v>553</v>
      </c>
      <c r="E15" s="29" t="s">
        <v>552</v>
      </c>
      <c r="F15" s="29" t="s">
        <v>39</v>
      </c>
      <c r="G15" s="29" t="s">
        <v>22</v>
      </c>
      <c r="H15" s="29" t="s">
        <v>36</v>
      </c>
      <c r="I15" s="29" t="s">
        <v>540</v>
      </c>
      <c r="J15" s="25" t="s">
        <v>83</v>
      </c>
      <c r="K15" s="43"/>
      <c r="L15" s="99">
        <v>472</v>
      </c>
      <c r="M15" s="100">
        <v>4.3099999999999996</v>
      </c>
      <c r="N15" s="140"/>
      <c r="O15" s="22"/>
      <c r="P15" s="22"/>
      <c r="Q15" s="22"/>
      <c r="R15" s="22"/>
      <c r="S15" s="22"/>
      <c r="T15" s="22"/>
      <c r="U15" s="22"/>
      <c r="V15" s="22"/>
      <c r="W15" s="22"/>
      <c r="X15" s="22"/>
      <c r="Y15" s="22"/>
      <c r="Z15" s="22"/>
      <c r="AA15" s="22"/>
    </row>
    <row r="16" spans="1:27" s="49" customFormat="1" ht="63.6" customHeight="1" x14ac:dyDescent="0.3">
      <c r="A16" s="28">
        <f t="shared" ca="1" si="0"/>
        <v>46246</v>
      </c>
      <c r="B16" s="139" t="s">
        <v>543</v>
      </c>
      <c r="C16" s="51" t="s">
        <v>59</v>
      </c>
      <c r="D16" s="38" t="s">
        <v>553</v>
      </c>
      <c r="E16" s="29" t="s">
        <v>552</v>
      </c>
      <c r="F16" s="29" t="s">
        <v>39</v>
      </c>
      <c r="G16" s="29" t="s">
        <v>22</v>
      </c>
      <c r="H16" s="29" t="s">
        <v>36</v>
      </c>
      <c r="I16" s="29" t="s">
        <v>540</v>
      </c>
      <c r="J16" s="25" t="s">
        <v>549</v>
      </c>
      <c r="K16" s="43"/>
      <c r="L16" s="99">
        <v>397</v>
      </c>
      <c r="M16" s="100">
        <v>3.69</v>
      </c>
      <c r="N16" s="140"/>
      <c r="O16" s="22"/>
      <c r="P16" s="22"/>
      <c r="Q16" s="22"/>
      <c r="R16" s="22"/>
      <c r="S16" s="22"/>
      <c r="T16" s="22"/>
      <c r="U16" s="22"/>
      <c r="V16" s="22"/>
      <c r="W16" s="22"/>
      <c r="X16" s="22"/>
      <c r="Y16" s="22"/>
      <c r="Z16" s="22"/>
      <c r="AA16" s="22"/>
    </row>
    <row r="17" spans="1:27" s="49" customFormat="1" ht="63.6" customHeight="1" x14ac:dyDescent="0.3">
      <c r="A17" s="28">
        <f t="shared" ca="1" si="0"/>
        <v>46246</v>
      </c>
      <c r="B17" s="139" t="s">
        <v>544</v>
      </c>
      <c r="C17" s="51" t="s">
        <v>59</v>
      </c>
      <c r="D17" s="38" t="s">
        <v>553</v>
      </c>
      <c r="E17" s="29" t="s">
        <v>552</v>
      </c>
      <c r="F17" s="29" t="s">
        <v>39</v>
      </c>
      <c r="G17" s="29" t="s">
        <v>22</v>
      </c>
      <c r="H17" s="29" t="s">
        <v>36</v>
      </c>
      <c r="I17" s="29" t="s">
        <v>540</v>
      </c>
      <c r="J17" s="25" t="s">
        <v>550</v>
      </c>
      <c r="K17" s="43"/>
      <c r="L17" s="99">
        <v>3389</v>
      </c>
      <c r="M17" s="100">
        <v>19.173999999999999</v>
      </c>
      <c r="N17" s="140"/>
      <c r="O17" s="22"/>
      <c r="P17" s="22"/>
      <c r="Q17" s="22"/>
      <c r="R17" s="22"/>
      <c r="S17" s="22"/>
      <c r="T17" s="22"/>
      <c r="U17" s="22"/>
      <c r="V17" s="22"/>
      <c r="W17" s="22"/>
      <c r="X17" s="22"/>
      <c r="Y17" s="22"/>
      <c r="Z17" s="22"/>
      <c r="AA17" s="22"/>
    </row>
    <row r="18" spans="1:27" s="49" customFormat="1" ht="63.6" customHeight="1" x14ac:dyDescent="0.3">
      <c r="A18" s="28">
        <f t="shared" ca="1" si="0"/>
        <v>46246</v>
      </c>
      <c r="B18" s="139" t="s">
        <v>545</v>
      </c>
      <c r="C18" s="51" t="s">
        <v>59</v>
      </c>
      <c r="D18" s="38" t="s">
        <v>553</v>
      </c>
      <c r="E18" s="29" t="s">
        <v>552</v>
      </c>
      <c r="F18" s="29" t="s">
        <v>39</v>
      </c>
      <c r="G18" s="29" t="s">
        <v>22</v>
      </c>
      <c r="H18" s="29" t="s">
        <v>36</v>
      </c>
      <c r="I18" s="29" t="s">
        <v>540</v>
      </c>
      <c r="J18" s="25" t="s">
        <v>477</v>
      </c>
      <c r="K18" s="43"/>
      <c r="L18" s="99">
        <v>224</v>
      </c>
      <c r="M18" s="100">
        <v>1.85</v>
      </c>
      <c r="N18" s="140"/>
      <c r="O18" s="22"/>
      <c r="P18" s="22"/>
      <c r="Q18" s="22"/>
      <c r="R18" s="22"/>
      <c r="S18" s="22"/>
      <c r="T18" s="22"/>
      <c r="U18" s="22"/>
      <c r="V18" s="22"/>
      <c r="W18" s="22"/>
      <c r="X18" s="22"/>
      <c r="Y18" s="22"/>
      <c r="Z18" s="22"/>
      <c r="AA18" s="22"/>
    </row>
    <row r="19" spans="1:27" s="49" customFormat="1" ht="63.6" customHeight="1" x14ac:dyDescent="0.3">
      <c r="A19" s="28">
        <f t="shared" ca="1" si="0"/>
        <v>46246</v>
      </c>
      <c r="B19" s="139" t="s">
        <v>546</v>
      </c>
      <c r="C19" s="51" t="s">
        <v>59</v>
      </c>
      <c r="D19" s="38" t="s">
        <v>553</v>
      </c>
      <c r="E19" s="29" t="s">
        <v>552</v>
      </c>
      <c r="F19" s="29" t="s">
        <v>39</v>
      </c>
      <c r="G19" s="29" t="s">
        <v>22</v>
      </c>
      <c r="H19" s="29" t="s">
        <v>36</v>
      </c>
      <c r="I19" s="29" t="s">
        <v>540</v>
      </c>
      <c r="J19" s="25" t="s">
        <v>551</v>
      </c>
      <c r="K19" s="43"/>
      <c r="L19" s="99">
        <v>2150</v>
      </c>
      <c r="M19" s="100">
        <v>18.86</v>
      </c>
      <c r="N19" s="140"/>
      <c r="O19" s="22"/>
      <c r="P19" s="22"/>
      <c r="Q19" s="22"/>
      <c r="R19" s="22"/>
      <c r="S19" s="22"/>
      <c r="T19" s="22"/>
      <c r="U19" s="22"/>
      <c r="V19" s="22"/>
      <c r="W19" s="22"/>
      <c r="X19" s="22"/>
      <c r="Y19" s="22"/>
      <c r="Z19" s="22"/>
      <c r="AA19" s="22"/>
    </row>
    <row r="20" spans="1:27" s="49" customFormat="1" ht="63.6" customHeight="1" x14ac:dyDescent="0.3">
      <c r="A20" s="28">
        <f t="shared" ca="1" si="0"/>
        <v>46246</v>
      </c>
      <c r="B20" s="139" t="s">
        <v>547</v>
      </c>
      <c r="C20" s="51" t="s">
        <v>59</v>
      </c>
      <c r="D20" s="38" t="s">
        <v>553</v>
      </c>
      <c r="E20" s="29" t="s">
        <v>552</v>
      </c>
      <c r="F20" s="29" t="s">
        <v>39</v>
      </c>
      <c r="G20" s="29" t="s">
        <v>22</v>
      </c>
      <c r="H20" s="29" t="s">
        <v>36</v>
      </c>
      <c r="I20" s="29" t="s">
        <v>540</v>
      </c>
      <c r="J20" s="25" t="s">
        <v>478</v>
      </c>
      <c r="K20" s="43"/>
      <c r="L20" s="99">
        <v>1149</v>
      </c>
      <c r="M20" s="100">
        <v>9.58</v>
      </c>
      <c r="N20" s="140"/>
      <c r="O20" s="22"/>
      <c r="P20" s="22"/>
      <c r="Q20" s="22"/>
      <c r="R20" s="22"/>
      <c r="S20" s="22"/>
      <c r="T20" s="22"/>
      <c r="U20" s="22"/>
      <c r="V20" s="22"/>
      <c r="W20" s="22"/>
      <c r="X20" s="22"/>
      <c r="Y20" s="22"/>
      <c r="Z20" s="22"/>
      <c r="AA20" s="22"/>
    </row>
    <row r="21" spans="1:27" s="49" customFormat="1" ht="63.6" customHeight="1" x14ac:dyDescent="0.3">
      <c r="A21" s="28">
        <f t="shared" ca="1" si="0"/>
        <v>46246</v>
      </c>
      <c r="B21" s="139" t="s">
        <v>554</v>
      </c>
      <c r="C21" s="51" t="s">
        <v>59</v>
      </c>
      <c r="D21" s="38" t="s">
        <v>464</v>
      </c>
      <c r="E21" s="29" t="s">
        <v>497</v>
      </c>
      <c r="F21" s="29" t="s">
        <v>39</v>
      </c>
      <c r="G21" s="29" t="s">
        <v>22</v>
      </c>
      <c r="H21" s="29" t="s">
        <v>36</v>
      </c>
      <c r="I21" s="29" t="s">
        <v>540</v>
      </c>
      <c r="J21" s="25" t="s">
        <v>556</v>
      </c>
      <c r="K21" s="43"/>
      <c r="L21" s="99">
        <v>2848</v>
      </c>
      <c r="M21" s="100">
        <v>19.579999999999998</v>
      </c>
      <c r="N21" s="140"/>
      <c r="O21" s="22"/>
      <c r="P21" s="22"/>
      <c r="Q21" s="22"/>
      <c r="R21" s="22"/>
      <c r="S21" s="22"/>
      <c r="T21" s="22"/>
      <c r="U21" s="22"/>
      <c r="V21" s="22"/>
      <c r="W21" s="22"/>
      <c r="X21" s="22"/>
      <c r="Y21" s="22"/>
      <c r="Z21" s="22"/>
      <c r="AA21" s="22"/>
    </row>
    <row r="22" spans="1:27" s="49" customFormat="1" ht="63.45" customHeight="1" x14ac:dyDescent="0.3">
      <c r="A22" s="28">
        <f t="shared" ca="1" si="0"/>
        <v>46246</v>
      </c>
      <c r="B22" s="139" t="s">
        <v>555</v>
      </c>
      <c r="C22" s="51" t="s">
        <v>59</v>
      </c>
      <c r="D22" s="38" t="s">
        <v>464</v>
      </c>
      <c r="E22" s="29" t="s">
        <v>497</v>
      </c>
      <c r="F22" s="29" t="s">
        <v>39</v>
      </c>
      <c r="G22" s="29" t="s">
        <v>22</v>
      </c>
      <c r="H22" s="29" t="s">
        <v>36</v>
      </c>
      <c r="I22" s="29" t="s">
        <v>540</v>
      </c>
      <c r="J22" s="25" t="s">
        <v>249</v>
      </c>
      <c r="K22" s="43"/>
      <c r="L22" s="99">
        <v>1530</v>
      </c>
      <c r="M22" s="100">
        <v>13.35</v>
      </c>
      <c r="N22" s="140"/>
      <c r="O22" s="22"/>
      <c r="P22" s="22"/>
      <c r="Q22" s="22"/>
      <c r="R22" s="22"/>
      <c r="S22" s="22"/>
      <c r="T22" s="22"/>
      <c r="U22" s="22"/>
      <c r="V22" s="22"/>
      <c r="W22" s="22"/>
      <c r="X22" s="22"/>
      <c r="Y22" s="22"/>
      <c r="Z22" s="22"/>
      <c r="AA22" s="22"/>
    </row>
  </sheetData>
  <autoFilter ref="A12:N13"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2">
    <cfRule type="duplicateValues" dxfId="83" priority="269"/>
  </conditionalFormatting>
  <hyperlinks>
    <hyperlink ref="D7" r:id="rId1" display="mailto:hung.michael@spiderexpress.net" xr:uid="{29B3C36E-7A5D-4571-B079-180A9B82ADC8}"/>
  </hyperlinks>
  <pageMargins left="0.7" right="0.7" top="0.75" bottom="0.75" header="0" footer="0"/>
  <pageSetup scale="42" fitToHeight="0" orientation="landscape"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1C81-DC18-4173-915A-2E099AC0E43C}">
  <sheetPr>
    <pageSetUpPr fitToPage="1"/>
  </sheetPr>
  <dimension ref="A1:AA25"/>
  <sheetViews>
    <sheetView showGridLines="0" zoomScale="45" zoomScaleNormal="55" workbookViewId="0">
      <selection activeCell="J31" sqref="J31"/>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5" ca="1" si="0">TODAY()</f>
        <v>46246</v>
      </c>
      <c r="B14" s="139" t="s">
        <v>512</v>
      </c>
      <c r="C14" s="37" t="s">
        <v>59</v>
      </c>
      <c r="D14" s="38" t="s">
        <v>439</v>
      </c>
      <c r="E14" s="29" t="s">
        <v>522</v>
      </c>
      <c r="F14" s="29" t="s">
        <v>39</v>
      </c>
      <c r="G14" s="29" t="s">
        <v>22</v>
      </c>
      <c r="H14" s="29" t="s">
        <v>36</v>
      </c>
      <c r="I14" s="40" t="s">
        <v>29</v>
      </c>
      <c r="J14" s="25" t="s">
        <v>515</v>
      </c>
      <c r="K14" s="43"/>
      <c r="L14" s="99">
        <v>4507</v>
      </c>
      <c r="M14" s="100">
        <v>39.25</v>
      </c>
      <c r="N14" s="97"/>
      <c r="O14" s="22"/>
      <c r="P14" s="22"/>
      <c r="Q14" s="22"/>
      <c r="R14" s="22"/>
      <c r="S14" s="22"/>
      <c r="T14" s="22"/>
      <c r="U14" s="22"/>
      <c r="V14" s="22"/>
      <c r="W14" s="22"/>
      <c r="X14" s="22"/>
      <c r="Y14" s="22"/>
      <c r="Z14" s="22"/>
      <c r="AA14" s="22"/>
    </row>
    <row r="15" spans="1:27" s="49" customFormat="1" ht="63.6" customHeight="1" x14ac:dyDescent="0.3">
      <c r="A15" s="28">
        <f t="shared" ca="1" si="0"/>
        <v>46246</v>
      </c>
      <c r="B15" s="139" t="s">
        <v>513</v>
      </c>
      <c r="C15" s="37" t="s">
        <v>59</v>
      </c>
      <c r="D15" s="38" t="s">
        <v>439</v>
      </c>
      <c r="E15" s="29" t="s">
        <v>522</v>
      </c>
      <c r="F15" s="29" t="s">
        <v>39</v>
      </c>
      <c r="G15" s="29" t="s">
        <v>22</v>
      </c>
      <c r="H15" s="29" t="s">
        <v>36</v>
      </c>
      <c r="I15" s="40" t="s">
        <v>29</v>
      </c>
      <c r="J15" s="25" t="s">
        <v>516</v>
      </c>
      <c r="K15" s="43"/>
      <c r="L15" s="99">
        <v>414</v>
      </c>
      <c r="M15" s="100">
        <v>3.61</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514</v>
      </c>
      <c r="C16" s="37" t="s">
        <v>59</v>
      </c>
      <c r="D16" s="38" t="s">
        <v>523</v>
      </c>
      <c r="E16" s="29" t="s">
        <v>524</v>
      </c>
      <c r="F16" s="29" t="s">
        <v>519</v>
      </c>
      <c r="G16" s="29" t="s">
        <v>22</v>
      </c>
      <c r="H16" s="29" t="s">
        <v>36</v>
      </c>
      <c r="I16" s="40" t="s">
        <v>518</v>
      </c>
      <c r="J16" s="25" t="s">
        <v>517</v>
      </c>
      <c r="K16" s="43"/>
      <c r="L16" s="99">
        <v>500</v>
      </c>
      <c r="M16" s="100">
        <v>5.5</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520</v>
      </c>
      <c r="C17" s="37" t="s">
        <v>59</v>
      </c>
      <c r="D17" s="38" t="s">
        <v>439</v>
      </c>
      <c r="E17" s="29" t="s">
        <v>522</v>
      </c>
      <c r="F17" s="29" t="s">
        <v>39</v>
      </c>
      <c r="G17" s="29" t="s">
        <v>22</v>
      </c>
      <c r="H17" s="29" t="s">
        <v>36</v>
      </c>
      <c r="I17" s="40" t="s">
        <v>29</v>
      </c>
      <c r="J17" s="25" t="s">
        <v>525</v>
      </c>
      <c r="K17" s="43"/>
      <c r="L17" s="99">
        <v>204</v>
      </c>
      <c r="M17" s="100">
        <v>1.99</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39" t="s">
        <v>521</v>
      </c>
      <c r="C18" s="37" t="s">
        <v>59</v>
      </c>
      <c r="D18" s="38" t="s">
        <v>439</v>
      </c>
      <c r="E18" s="29" t="s">
        <v>522</v>
      </c>
      <c r="F18" s="29" t="s">
        <v>39</v>
      </c>
      <c r="G18" s="29" t="s">
        <v>22</v>
      </c>
      <c r="H18" s="29" t="s">
        <v>36</v>
      </c>
      <c r="I18" s="40" t="s">
        <v>29</v>
      </c>
      <c r="J18" s="25" t="s">
        <v>56</v>
      </c>
      <c r="K18" s="43"/>
      <c r="L18" s="99">
        <v>55.68</v>
      </c>
      <c r="M18" s="100">
        <v>0.45</v>
      </c>
      <c r="N18" s="97"/>
      <c r="O18" s="22"/>
      <c r="P18" s="22"/>
      <c r="Q18" s="22"/>
      <c r="R18" s="22"/>
      <c r="S18" s="22"/>
      <c r="T18" s="22"/>
      <c r="U18" s="22"/>
      <c r="V18" s="22"/>
      <c r="W18" s="22"/>
      <c r="X18" s="22"/>
      <c r="Y18" s="22"/>
      <c r="Z18" s="22"/>
      <c r="AA18" s="22"/>
    </row>
    <row r="19" spans="1:27" s="71" customFormat="1" ht="63.6" customHeight="1" x14ac:dyDescent="0.3">
      <c r="A19" s="65">
        <f t="shared" ca="1" si="0"/>
        <v>46246</v>
      </c>
      <c r="B19" s="141" t="s">
        <v>526</v>
      </c>
      <c r="C19" s="66" t="s">
        <v>59</v>
      </c>
      <c r="D19" s="67" t="s">
        <v>439</v>
      </c>
      <c r="E19" s="61" t="s">
        <v>522</v>
      </c>
      <c r="F19" s="61" t="s">
        <v>274</v>
      </c>
      <c r="G19" s="61" t="s">
        <v>22</v>
      </c>
      <c r="H19" s="61" t="s">
        <v>36</v>
      </c>
      <c r="I19" s="61" t="s">
        <v>540</v>
      </c>
      <c r="J19" s="62" t="s">
        <v>533</v>
      </c>
      <c r="K19" s="122">
        <v>530</v>
      </c>
      <c r="L19" s="143">
        <v>50</v>
      </c>
      <c r="M19" s="153">
        <v>0.5</v>
      </c>
      <c r="N19" s="137"/>
      <c r="O19" s="70"/>
      <c r="P19" s="70"/>
      <c r="Q19" s="70"/>
      <c r="R19" s="70"/>
      <c r="S19" s="70"/>
      <c r="T19" s="70"/>
      <c r="U19" s="70"/>
      <c r="V19" s="70"/>
      <c r="W19" s="70"/>
      <c r="X19" s="70"/>
      <c r="Y19" s="70"/>
      <c r="Z19" s="70"/>
      <c r="AA19" s="70"/>
    </row>
    <row r="20" spans="1:27" s="71" customFormat="1" ht="63.6" customHeight="1" x14ac:dyDescent="0.3">
      <c r="A20" s="65">
        <f t="shared" ca="1" si="0"/>
        <v>46246</v>
      </c>
      <c r="B20" s="141" t="s">
        <v>527</v>
      </c>
      <c r="C20" s="66" t="s">
        <v>59</v>
      </c>
      <c r="D20" s="67" t="s">
        <v>439</v>
      </c>
      <c r="E20" s="61" t="s">
        <v>522</v>
      </c>
      <c r="F20" s="61" t="s">
        <v>274</v>
      </c>
      <c r="G20" s="61" t="s">
        <v>22</v>
      </c>
      <c r="H20" s="61" t="s">
        <v>36</v>
      </c>
      <c r="I20" s="61" t="s">
        <v>540</v>
      </c>
      <c r="J20" s="62" t="s">
        <v>534</v>
      </c>
      <c r="K20" s="122">
        <v>40</v>
      </c>
      <c r="L20" s="143">
        <v>50</v>
      </c>
      <c r="M20" s="153">
        <v>0.5</v>
      </c>
      <c r="N20" s="137"/>
      <c r="O20" s="70"/>
      <c r="P20" s="70"/>
      <c r="Q20" s="70"/>
      <c r="R20" s="70"/>
      <c r="S20" s="70"/>
      <c r="T20" s="70"/>
      <c r="U20" s="70"/>
      <c r="V20" s="70"/>
      <c r="W20" s="70"/>
      <c r="X20" s="70"/>
      <c r="Y20" s="70"/>
      <c r="Z20" s="70"/>
      <c r="AA20" s="70"/>
    </row>
    <row r="21" spans="1:27" s="71" customFormat="1" ht="63.6" customHeight="1" x14ac:dyDescent="0.3">
      <c r="A21" s="65">
        <f t="shared" ca="1" si="0"/>
        <v>46246</v>
      </c>
      <c r="B21" s="141" t="s">
        <v>528</v>
      </c>
      <c r="C21" s="66" t="s">
        <v>59</v>
      </c>
      <c r="D21" s="67" t="s">
        <v>439</v>
      </c>
      <c r="E21" s="61" t="s">
        <v>522</v>
      </c>
      <c r="F21" s="61" t="s">
        <v>274</v>
      </c>
      <c r="G21" s="61" t="s">
        <v>22</v>
      </c>
      <c r="H21" s="61" t="s">
        <v>36</v>
      </c>
      <c r="I21" s="61" t="s">
        <v>540</v>
      </c>
      <c r="J21" s="62" t="s">
        <v>535</v>
      </c>
      <c r="K21" s="122">
        <v>12</v>
      </c>
      <c r="L21" s="143">
        <v>10</v>
      </c>
      <c r="M21" s="153">
        <v>0.1</v>
      </c>
      <c r="N21" s="137"/>
      <c r="O21" s="70"/>
      <c r="P21" s="70"/>
      <c r="Q21" s="70"/>
      <c r="R21" s="70"/>
      <c r="S21" s="70"/>
      <c r="T21" s="70"/>
      <c r="U21" s="70"/>
      <c r="V21" s="70"/>
      <c r="W21" s="70"/>
      <c r="X21" s="70"/>
      <c r="Y21" s="70"/>
      <c r="Z21" s="70"/>
      <c r="AA21" s="70"/>
    </row>
    <row r="22" spans="1:27" s="71" customFormat="1" ht="63.6" customHeight="1" x14ac:dyDescent="0.3">
      <c r="A22" s="65">
        <f t="shared" ca="1" si="0"/>
        <v>46246</v>
      </c>
      <c r="B22" s="141" t="s">
        <v>529</v>
      </c>
      <c r="C22" s="66" t="s">
        <v>59</v>
      </c>
      <c r="D22" s="67" t="s">
        <v>439</v>
      </c>
      <c r="E22" s="61" t="s">
        <v>522</v>
      </c>
      <c r="F22" s="61" t="s">
        <v>274</v>
      </c>
      <c r="G22" s="61" t="s">
        <v>22</v>
      </c>
      <c r="H22" s="61" t="s">
        <v>36</v>
      </c>
      <c r="I22" s="61" t="s">
        <v>540</v>
      </c>
      <c r="J22" s="62" t="s">
        <v>536</v>
      </c>
      <c r="K22" s="122">
        <v>512</v>
      </c>
      <c r="L22" s="143">
        <v>50</v>
      </c>
      <c r="M22" s="153">
        <v>0.5</v>
      </c>
      <c r="N22" s="137"/>
      <c r="O22" s="70"/>
      <c r="P22" s="70"/>
      <c r="Q22" s="70"/>
      <c r="R22" s="70"/>
      <c r="S22" s="70"/>
      <c r="T22" s="70"/>
      <c r="U22" s="70"/>
      <c r="V22" s="70"/>
      <c r="W22" s="70"/>
      <c r="X22" s="70"/>
      <c r="Y22" s="70"/>
      <c r="Z22" s="70"/>
      <c r="AA22" s="70"/>
    </row>
    <row r="23" spans="1:27" s="71" customFormat="1" ht="63.6" customHeight="1" x14ac:dyDescent="0.3">
      <c r="A23" s="65">
        <f t="shared" ca="1" si="0"/>
        <v>46246</v>
      </c>
      <c r="B23" s="141" t="s">
        <v>530</v>
      </c>
      <c r="C23" s="66" t="s">
        <v>59</v>
      </c>
      <c r="D23" s="67" t="s">
        <v>439</v>
      </c>
      <c r="E23" s="61" t="s">
        <v>522</v>
      </c>
      <c r="F23" s="61" t="s">
        <v>274</v>
      </c>
      <c r="G23" s="61" t="s">
        <v>22</v>
      </c>
      <c r="H23" s="61" t="s">
        <v>36</v>
      </c>
      <c r="I23" s="61" t="s">
        <v>540</v>
      </c>
      <c r="J23" s="62" t="s">
        <v>537</v>
      </c>
      <c r="K23" s="122">
        <v>1003</v>
      </c>
      <c r="L23" s="143">
        <v>50</v>
      </c>
      <c r="M23" s="153">
        <v>0.5</v>
      </c>
      <c r="N23" s="137"/>
      <c r="O23" s="70"/>
      <c r="P23" s="70"/>
      <c r="Q23" s="70"/>
      <c r="R23" s="70"/>
      <c r="S23" s="70"/>
      <c r="T23" s="70"/>
      <c r="U23" s="70"/>
      <c r="V23" s="70"/>
      <c r="W23" s="70"/>
      <c r="X23" s="70"/>
      <c r="Y23" s="70"/>
      <c r="Z23" s="70"/>
      <c r="AA23" s="70"/>
    </row>
    <row r="24" spans="1:27" s="71" customFormat="1" ht="63.6" customHeight="1" x14ac:dyDescent="0.3">
      <c r="A24" s="65">
        <f t="shared" ca="1" si="0"/>
        <v>46246</v>
      </c>
      <c r="B24" s="141" t="s">
        <v>531</v>
      </c>
      <c r="C24" s="66" t="s">
        <v>59</v>
      </c>
      <c r="D24" s="67" t="s">
        <v>439</v>
      </c>
      <c r="E24" s="61" t="s">
        <v>522</v>
      </c>
      <c r="F24" s="61" t="s">
        <v>274</v>
      </c>
      <c r="G24" s="61" t="s">
        <v>22</v>
      </c>
      <c r="H24" s="61" t="s">
        <v>36</v>
      </c>
      <c r="I24" s="61" t="s">
        <v>540</v>
      </c>
      <c r="J24" s="62" t="s">
        <v>538</v>
      </c>
      <c r="K24" s="122">
        <v>1500</v>
      </c>
      <c r="L24" s="143">
        <v>50</v>
      </c>
      <c r="M24" s="153">
        <v>0.5</v>
      </c>
      <c r="N24" s="137"/>
      <c r="O24" s="70"/>
      <c r="P24" s="70"/>
      <c r="Q24" s="70"/>
      <c r="R24" s="70"/>
      <c r="S24" s="70"/>
      <c r="T24" s="70"/>
      <c r="U24" s="70"/>
      <c r="V24" s="70"/>
      <c r="W24" s="70"/>
      <c r="X24" s="70"/>
      <c r="Y24" s="70"/>
      <c r="Z24" s="70"/>
      <c r="AA24" s="70"/>
    </row>
    <row r="25" spans="1:27" s="71" customFormat="1" ht="63.6" customHeight="1" x14ac:dyDescent="0.3">
      <c r="A25" s="65">
        <f t="shared" ca="1" si="0"/>
        <v>46246</v>
      </c>
      <c r="B25" s="141" t="s">
        <v>532</v>
      </c>
      <c r="C25" s="66" t="s">
        <v>59</v>
      </c>
      <c r="D25" s="67" t="s">
        <v>439</v>
      </c>
      <c r="E25" s="61" t="s">
        <v>522</v>
      </c>
      <c r="F25" s="61" t="s">
        <v>274</v>
      </c>
      <c r="G25" s="61" t="s">
        <v>22</v>
      </c>
      <c r="H25" s="61" t="s">
        <v>36</v>
      </c>
      <c r="I25" s="61" t="s">
        <v>540</v>
      </c>
      <c r="J25" s="62" t="s">
        <v>539</v>
      </c>
      <c r="K25" s="122">
        <v>300</v>
      </c>
      <c r="L25" s="143">
        <v>50</v>
      </c>
      <c r="M25" s="153">
        <v>0.5</v>
      </c>
      <c r="N25" s="137"/>
      <c r="O25" s="70"/>
      <c r="P25" s="70"/>
      <c r="Q25" s="70"/>
      <c r="R25" s="70"/>
      <c r="S25" s="70"/>
      <c r="T25" s="70"/>
      <c r="U25" s="70"/>
      <c r="V25" s="70"/>
      <c r="W25" s="70"/>
      <c r="X25" s="70"/>
      <c r="Y25" s="70"/>
      <c r="Z25" s="70"/>
      <c r="AA25" s="70"/>
    </row>
  </sheetData>
  <autoFilter ref="A12:N13"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5">
    <cfRule type="duplicateValues" dxfId="82" priority="1"/>
  </conditionalFormatting>
  <hyperlinks>
    <hyperlink ref="D7" r:id="rId1" display="mailto:hung.michael@spiderexpress.net" xr:uid="{C70BFF12-35D1-45E0-B849-7A2A31C842CD}"/>
  </hyperlinks>
  <pageMargins left="0.7" right="0.7" top="0.75" bottom="0.75" header="0" footer="0"/>
  <pageSetup scale="42" fitToHeight="0" orientation="landscape" r:id="rId2"/>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411B-62AB-4A77-BCE9-F557075E45E7}">
  <sheetPr>
    <pageSetUpPr fitToPage="1"/>
  </sheetPr>
  <dimension ref="A1:AA15"/>
  <sheetViews>
    <sheetView showGridLines="0" zoomScale="45" zoomScaleNormal="55" workbookViewId="0">
      <selection activeCell="G36" sqref="G3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15" ca="1" si="0">TODAY()</f>
        <v>46246</v>
      </c>
      <c r="B14" s="139" t="s">
        <v>508</v>
      </c>
      <c r="C14" s="37" t="s">
        <v>59</v>
      </c>
      <c r="D14" s="38" t="s">
        <v>510</v>
      </c>
      <c r="E14" s="29" t="s">
        <v>511</v>
      </c>
      <c r="F14" s="29" t="s">
        <v>39</v>
      </c>
      <c r="G14" s="29" t="s">
        <v>22</v>
      </c>
      <c r="H14" s="29" t="s">
        <v>36</v>
      </c>
      <c r="I14" s="40" t="s">
        <v>29</v>
      </c>
      <c r="J14" s="25" t="s">
        <v>294</v>
      </c>
      <c r="K14" s="43"/>
      <c r="L14" s="99">
        <v>724</v>
      </c>
      <c r="M14" s="100">
        <v>3.5</v>
      </c>
      <c r="N14" s="97"/>
      <c r="O14" s="22"/>
      <c r="P14" s="22"/>
      <c r="Q14" s="22"/>
      <c r="R14" s="22"/>
      <c r="S14" s="22"/>
      <c r="T14" s="22"/>
      <c r="U14" s="22"/>
      <c r="V14" s="22"/>
      <c r="W14" s="22"/>
      <c r="X14" s="22"/>
      <c r="Y14" s="22"/>
      <c r="Z14" s="22"/>
      <c r="AA14" s="22"/>
    </row>
    <row r="15" spans="1:27" s="49" customFormat="1" ht="63.6" customHeight="1" x14ac:dyDescent="0.3">
      <c r="A15" s="28">
        <f t="shared" ca="1" si="0"/>
        <v>46246</v>
      </c>
      <c r="B15" s="139" t="s">
        <v>509</v>
      </c>
      <c r="C15" s="37" t="s">
        <v>59</v>
      </c>
      <c r="D15" s="38" t="s">
        <v>510</v>
      </c>
      <c r="E15" s="29" t="s">
        <v>511</v>
      </c>
      <c r="F15" s="29" t="s">
        <v>39</v>
      </c>
      <c r="G15" s="29" t="s">
        <v>22</v>
      </c>
      <c r="H15" s="29" t="s">
        <v>36</v>
      </c>
      <c r="I15" s="40" t="s">
        <v>29</v>
      </c>
      <c r="J15" s="25" t="s">
        <v>265</v>
      </c>
      <c r="K15" s="43">
        <v>4</v>
      </c>
      <c r="L15" s="99">
        <v>80</v>
      </c>
      <c r="M15" s="100">
        <v>0.4</v>
      </c>
      <c r="N15" s="97"/>
      <c r="O15" s="22"/>
      <c r="P15" s="22"/>
      <c r="Q15" s="22"/>
      <c r="R15" s="22"/>
      <c r="S15" s="22"/>
      <c r="T15" s="22"/>
      <c r="U15" s="22"/>
      <c r="V15" s="22"/>
      <c r="W15" s="22"/>
      <c r="X15" s="22"/>
      <c r="Y15" s="22"/>
      <c r="Z15" s="22"/>
      <c r="AA15" s="22"/>
    </row>
  </sheetData>
  <autoFilter ref="A12:N13"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5">
    <cfRule type="duplicateValues" dxfId="81" priority="1"/>
  </conditionalFormatting>
  <hyperlinks>
    <hyperlink ref="D7" r:id="rId1" display="mailto:hung.michael@spiderexpress.net" xr:uid="{AE72343A-06D9-4A0E-9AFF-744F0EA2A9D2}"/>
  </hyperlinks>
  <pageMargins left="0.7" right="0.7" top="0.75" bottom="0.75" header="0" footer="0"/>
  <pageSetup scale="42" fitToHeight="0" orientation="landscape" r:id="rId2"/>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11AC-7519-4066-B926-698B14ED6F1F}">
  <sheetPr>
    <pageSetUpPr fitToPage="1"/>
  </sheetPr>
  <dimension ref="A1:AA18"/>
  <sheetViews>
    <sheetView showGridLines="0" zoomScale="45" zoomScaleNormal="55" workbookViewId="0">
      <selection activeCell="J30" sqref="J30"/>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150" customFormat="1" ht="63.6" customHeight="1" x14ac:dyDescent="0.3">
      <c r="A14" s="28">
        <f t="shared" ref="A14:A17" ca="1" si="0">TODAY()</f>
        <v>46246</v>
      </c>
      <c r="B14" s="139" t="s">
        <v>502</v>
      </c>
      <c r="C14" s="51" t="s">
        <v>59</v>
      </c>
      <c r="D14" s="38" t="s">
        <v>289</v>
      </c>
      <c r="E14" s="150" t="s">
        <v>507</v>
      </c>
      <c r="F14" s="29" t="s">
        <v>77</v>
      </c>
      <c r="G14" s="29" t="s">
        <v>22</v>
      </c>
      <c r="H14" s="29" t="s">
        <v>36</v>
      </c>
      <c r="I14" s="151" t="s">
        <v>342</v>
      </c>
      <c r="J14" s="29" t="s">
        <v>499</v>
      </c>
      <c r="K14" s="99">
        <v>20</v>
      </c>
      <c r="L14" s="99">
        <v>240</v>
      </c>
      <c r="M14" s="99">
        <v>240</v>
      </c>
      <c r="N14" s="140"/>
      <c r="O14" s="152"/>
      <c r="P14" s="152"/>
      <c r="Q14" s="152"/>
      <c r="R14" s="152"/>
      <c r="S14" s="152"/>
      <c r="T14" s="152"/>
      <c r="U14" s="152"/>
      <c r="V14" s="152"/>
      <c r="W14" s="152"/>
      <c r="X14" s="152"/>
      <c r="Y14" s="152"/>
      <c r="Z14" s="152"/>
      <c r="AA14" s="152"/>
    </row>
    <row r="15" spans="1:27" s="150" customFormat="1" ht="63.6" customHeight="1" x14ac:dyDescent="0.3">
      <c r="A15" s="28">
        <f t="shared" ca="1" si="0"/>
        <v>46246</v>
      </c>
      <c r="B15" s="139" t="s">
        <v>503</v>
      </c>
      <c r="C15" s="51" t="s">
        <v>59</v>
      </c>
      <c r="D15" s="38" t="s">
        <v>289</v>
      </c>
      <c r="E15" s="150" t="s">
        <v>507</v>
      </c>
      <c r="F15" s="29" t="s">
        <v>77</v>
      </c>
      <c r="G15" s="29" t="s">
        <v>22</v>
      </c>
      <c r="H15" s="29" t="s">
        <v>36</v>
      </c>
      <c r="I15" s="151" t="s">
        <v>342</v>
      </c>
      <c r="J15" s="29" t="s">
        <v>500</v>
      </c>
      <c r="K15" s="99">
        <v>20</v>
      </c>
      <c r="L15" s="99">
        <v>240</v>
      </c>
      <c r="M15" s="99">
        <v>240</v>
      </c>
      <c r="N15" s="140"/>
      <c r="O15" s="152"/>
      <c r="P15" s="152"/>
      <c r="Q15" s="152"/>
      <c r="R15" s="152"/>
      <c r="S15" s="152"/>
      <c r="T15" s="152"/>
      <c r="U15" s="152"/>
      <c r="V15" s="152"/>
      <c r="W15" s="152"/>
      <c r="X15" s="152"/>
      <c r="Y15" s="152"/>
      <c r="Z15" s="152"/>
      <c r="AA15" s="152"/>
    </row>
    <row r="16" spans="1:27" s="150" customFormat="1" ht="63.6" customHeight="1" x14ac:dyDescent="0.3">
      <c r="A16" s="28">
        <f t="shared" ca="1" si="0"/>
        <v>46246</v>
      </c>
      <c r="B16" s="139" t="s">
        <v>504</v>
      </c>
      <c r="C16" s="51" t="s">
        <v>59</v>
      </c>
      <c r="D16" s="38" t="s">
        <v>289</v>
      </c>
      <c r="E16" s="150" t="s">
        <v>507</v>
      </c>
      <c r="F16" s="29" t="s">
        <v>77</v>
      </c>
      <c r="G16" s="29" t="s">
        <v>22</v>
      </c>
      <c r="H16" s="29" t="s">
        <v>36</v>
      </c>
      <c r="I16" s="151" t="s">
        <v>342</v>
      </c>
      <c r="J16" s="29" t="s">
        <v>501</v>
      </c>
      <c r="K16" s="99">
        <v>30</v>
      </c>
      <c r="L16" s="99">
        <v>360</v>
      </c>
      <c r="M16" s="99">
        <v>360</v>
      </c>
      <c r="N16" s="140"/>
      <c r="O16" s="152"/>
      <c r="P16" s="152"/>
      <c r="Q16" s="152"/>
      <c r="R16" s="152"/>
      <c r="S16" s="152"/>
      <c r="T16" s="152"/>
      <c r="U16" s="152"/>
      <c r="V16" s="152"/>
      <c r="W16" s="152"/>
      <c r="X16" s="152"/>
      <c r="Y16" s="152"/>
      <c r="Z16" s="152"/>
      <c r="AA16" s="152"/>
    </row>
    <row r="17" spans="1:27" s="49" customFormat="1" ht="63.6" customHeight="1" x14ac:dyDescent="0.3">
      <c r="A17" s="28">
        <f t="shared" ca="1" si="0"/>
        <v>46246</v>
      </c>
      <c r="B17" s="139" t="s">
        <v>474</v>
      </c>
      <c r="C17" s="37" t="s">
        <v>59</v>
      </c>
      <c r="D17" s="38" t="s">
        <v>506</v>
      </c>
      <c r="E17" s="29" t="s">
        <v>505</v>
      </c>
      <c r="F17" s="29" t="s">
        <v>39</v>
      </c>
      <c r="G17" s="29" t="s">
        <v>22</v>
      </c>
      <c r="H17" s="29" t="s">
        <v>36</v>
      </c>
      <c r="I17" s="40" t="s">
        <v>29</v>
      </c>
      <c r="J17" s="25" t="s">
        <v>83</v>
      </c>
      <c r="K17" s="43"/>
      <c r="L17" s="99">
        <v>829</v>
      </c>
      <c r="M17" s="100">
        <v>7.3</v>
      </c>
      <c r="N17" s="97"/>
      <c r="O17" s="22"/>
      <c r="P17" s="22"/>
      <c r="Q17" s="22"/>
      <c r="R17" s="22"/>
      <c r="S17" s="22"/>
      <c r="T17" s="22"/>
      <c r="U17" s="22"/>
      <c r="V17" s="22"/>
      <c r="W17" s="22"/>
      <c r="X17" s="22"/>
      <c r="Y17" s="22"/>
      <c r="Z17" s="22"/>
      <c r="AA17" s="22"/>
    </row>
    <row r="18" spans="1:27" s="30" customFormat="1" ht="39" customHeight="1" x14ac:dyDescent="0.3">
      <c r="A18" s="22"/>
      <c r="B18" s="91"/>
      <c r="C18" s="22"/>
      <c r="D18" s="22"/>
      <c r="E18" s="22"/>
      <c r="F18" s="22"/>
      <c r="G18" s="22"/>
      <c r="H18" s="22"/>
      <c r="I18" s="22"/>
      <c r="J18" s="22"/>
      <c r="K18" s="106"/>
      <c r="L18" s="106"/>
      <c r="M18" s="106"/>
    </row>
  </sheetData>
  <autoFilter ref="A12:N13"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16">
    <cfRule type="duplicateValues" dxfId="80" priority="268"/>
  </conditionalFormatting>
  <conditionalFormatting sqref="B17">
    <cfRule type="duplicateValues" dxfId="79" priority="1"/>
  </conditionalFormatting>
  <hyperlinks>
    <hyperlink ref="D7" r:id="rId1" display="mailto:hung.michael@spiderexpress.net" xr:uid="{C9536410-2599-441D-9958-8AF3CFF4E9A4}"/>
  </hyperlinks>
  <pageMargins left="0.7" right="0.7" top="0.75" bottom="0.75" header="0" footer="0"/>
  <pageSetup scale="42" fitToHeight="0" orientation="landscape" r:id="rId2"/>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387A-4725-440E-9936-F8209B71CE06}">
  <sheetPr>
    <pageSetUpPr fitToPage="1"/>
  </sheetPr>
  <dimension ref="A1:AA1038"/>
  <sheetViews>
    <sheetView showGridLines="0" topLeftCell="A11" zoomScale="44" zoomScaleNormal="70" workbookViewId="0">
      <selection activeCell="A18" sqref="A18:XFD1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467</v>
      </c>
      <c r="C14" s="37" t="s">
        <v>59</v>
      </c>
      <c r="D14" s="38" t="s">
        <v>315</v>
      </c>
      <c r="E14" s="29" t="s">
        <v>479</v>
      </c>
      <c r="F14" s="29" t="s">
        <v>39</v>
      </c>
      <c r="G14" s="29" t="s">
        <v>22</v>
      </c>
      <c r="H14" s="29" t="s">
        <v>36</v>
      </c>
      <c r="I14" s="40" t="s">
        <v>29</v>
      </c>
      <c r="J14" s="147" t="s">
        <v>143</v>
      </c>
      <c r="K14" s="43"/>
      <c r="L14" s="99">
        <v>2344.71</v>
      </c>
      <c r="M14" s="100">
        <v>20.94</v>
      </c>
      <c r="N14" s="97"/>
      <c r="O14" s="22"/>
      <c r="P14" s="22"/>
      <c r="Q14" s="22"/>
      <c r="R14" s="22"/>
      <c r="S14" s="22"/>
      <c r="T14" s="22"/>
      <c r="U14" s="22"/>
      <c r="V14" s="22"/>
      <c r="W14" s="22"/>
      <c r="X14" s="22"/>
      <c r="Y14" s="22"/>
      <c r="Z14" s="22"/>
      <c r="AA14" s="22"/>
    </row>
    <row r="15" spans="1:27" s="49" customFormat="1" ht="63.6" customHeight="1" x14ac:dyDescent="0.3">
      <c r="A15" s="28">
        <f ca="1">TODAY()</f>
        <v>46246</v>
      </c>
      <c r="B15" s="139" t="s">
        <v>468</v>
      </c>
      <c r="C15" s="37" t="s">
        <v>59</v>
      </c>
      <c r="D15" s="38" t="s">
        <v>315</v>
      </c>
      <c r="E15" s="29" t="s">
        <v>479</v>
      </c>
      <c r="F15" s="29" t="s">
        <v>39</v>
      </c>
      <c r="G15" s="29" t="s">
        <v>22</v>
      </c>
      <c r="H15" s="29" t="s">
        <v>36</v>
      </c>
      <c r="I15" s="40" t="s">
        <v>29</v>
      </c>
      <c r="J15" s="25" t="s">
        <v>471</v>
      </c>
      <c r="K15" s="43"/>
      <c r="L15" s="99">
        <v>228.38</v>
      </c>
      <c r="M15" s="100">
        <v>2.02</v>
      </c>
      <c r="N15" s="97"/>
      <c r="O15" s="22"/>
      <c r="P15" s="22"/>
      <c r="Q15" s="22"/>
      <c r="R15" s="22"/>
      <c r="S15" s="22"/>
      <c r="T15" s="22"/>
      <c r="U15" s="22"/>
      <c r="V15" s="22"/>
      <c r="W15" s="22"/>
      <c r="X15" s="22"/>
      <c r="Y15" s="22"/>
      <c r="Z15" s="22"/>
      <c r="AA15" s="22"/>
    </row>
    <row r="16" spans="1:27" s="49" customFormat="1" ht="63.6" customHeight="1" x14ac:dyDescent="0.3">
      <c r="A16" s="28">
        <f t="shared" ref="A16:A29" ca="1" si="0">TODAY()</f>
        <v>46246</v>
      </c>
      <c r="B16" s="139" t="s">
        <v>469</v>
      </c>
      <c r="C16" s="37" t="s">
        <v>59</v>
      </c>
      <c r="D16" s="38" t="s">
        <v>315</v>
      </c>
      <c r="E16" s="29" t="s">
        <v>479</v>
      </c>
      <c r="F16" s="29" t="s">
        <v>39</v>
      </c>
      <c r="G16" s="29" t="s">
        <v>22</v>
      </c>
      <c r="H16" s="29" t="s">
        <v>36</v>
      </c>
      <c r="I16" s="40" t="s">
        <v>29</v>
      </c>
      <c r="J16" s="25" t="s">
        <v>472</v>
      </c>
      <c r="K16" s="43"/>
      <c r="L16" s="99">
        <v>52</v>
      </c>
      <c r="M16" s="100">
        <v>0.48</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470</v>
      </c>
      <c r="C17" s="37" t="s">
        <v>59</v>
      </c>
      <c r="D17" s="38" t="s">
        <v>315</v>
      </c>
      <c r="E17" s="29" t="s">
        <v>479</v>
      </c>
      <c r="F17" s="29" t="s">
        <v>39</v>
      </c>
      <c r="G17" s="29" t="s">
        <v>22</v>
      </c>
      <c r="H17" s="29" t="s">
        <v>36</v>
      </c>
      <c r="I17" s="40" t="s">
        <v>29</v>
      </c>
      <c r="J17" s="25" t="s">
        <v>473</v>
      </c>
      <c r="K17" s="43"/>
      <c r="L17" s="99">
        <v>266.25</v>
      </c>
      <c r="M17" s="100">
        <v>2.27</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39" t="s">
        <v>474</v>
      </c>
      <c r="C18" s="37" t="s">
        <v>59</v>
      </c>
      <c r="D18" s="38" t="s">
        <v>315</v>
      </c>
      <c r="E18" s="29" t="s">
        <v>479</v>
      </c>
      <c r="F18" s="29" t="s">
        <v>39</v>
      </c>
      <c r="G18" s="29" t="s">
        <v>22</v>
      </c>
      <c r="H18" s="29" t="s">
        <v>36</v>
      </c>
      <c r="I18" s="40" t="s">
        <v>29</v>
      </c>
      <c r="J18" s="25" t="s">
        <v>83</v>
      </c>
      <c r="K18" s="43"/>
      <c r="L18" s="99">
        <v>138.82</v>
      </c>
      <c r="M18" s="100">
        <v>1.28</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39" t="s">
        <v>475</v>
      </c>
      <c r="C19" s="37" t="s">
        <v>59</v>
      </c>
      <c r="D19" s="38" t="s">
        <v>315</v>
      </c>
      <c r="E19" s="29" t="s">
        <v>479</v>
      </c>
      <c r="F19" s="29" t="s">
        <v>39</v>
      </c>
      <c r="G19" s="29" t="s">
        <v>22</v>
      </c>
      <c r="H19" s="29" t="s">
        <v>36</v>
      </c>
      <c r="I19" s="40" t="s">
        <v>29</v>
      </c>
      <c r="J19" s="25" t="s">
        <v>477</v>
      </c>
      <c r="K19" s="43"/>
      <c r="L19" s="99">
        <v>143</v>
      </c>
      <c r="M19" s="100">
        <v>1.35</v>
      </c>
      <c r="N19" s="97"/>
      <c r="O19" s="22"/>
      <c r="P19" s="22"/>
      <c r="Q19" s="22"/>
      <c r="R19" s="22"/>
      <c r="S19" s="22"/>
      <c r="T19" s="22"/>
      <c r="U19" s="22"/>
      <c r="V19" s="22"/>
      <c r="W19" s="22"/>
      <c r="X19" s="22"/>
      <c r="Y19" s="22"/>
      <c r="Z19" s="22"/>
      <c r="AA19" s="22"/>
    </row>
    <row r="20" spans="1:27" s="49" customFormat="1" ht="63.6" customHeight="1" x14ac:dyDescent="0.3">
      <c r="A20" s="28">
        <f t="shared" ca="1" si="0"/>
        <v>46246</v>
      </c>
      <c r="B20" s="139" t="s">
        <v>476</v>
      </c>
      <c r="C20" s="37" t="s">
        <v>59</v>
      </c>
      <c r="D20" s="38" t="s">
        <v>315</v>
      </c>
      <c r="E20" s="29" t="s">
        <v>479</v>
      </c>
      <c r="F20" s="29" t="s">
        <v>39</v>
      </c>
      <c r="G20" s="29" t="s">
        <v>22</v>
      </c>
      <c r="H20" s="29" t="s">
        <v>36</v>
      </c>
      <c r="I20" s="40" t="s">
        <v>29</v>
      </c>
      <c r="J20" s="25" t="s">
        <v>478</v>
      </c>
      <c r="K20" s="43"/>
      <c r="L20" s="99">
        <v>360</v>
      </c>
      <c r="M20" s="100">
        <v>3.26</v>
      </c>
      <c r="N20" s="97"/>
      <c r="O20" s="22"/>
      <c r="P20" s="22"/>
      <c r="Q20" s="22"/>
      <c r="R20" s="22"/>
      <c r="S20" s="22"/>
      <c r="T20" s="22"/>
      <c r="U20" s="22"/>
      <c r="V20" s="22"/>
      <c r="W20" s="22"/>
      <c r="X20" s="22"/>
      <c r="Y20" s="22"/>
      <c r="Z20" s="22"/>
      <c r="AA20" s="22"/>
    </row>
    <row r="21" spans="1:27" s="49" customFormat="1" ht="63.6" customHeight="1" x14ac:dyDescent="0.3">
      <c r="A21" s="28">
        <f t="shared" ca="1" si="0"/>
        <v>46246</v>
      </c>
      <c r="B21" s="139" t="s">
        <v>480</v>
      </c>
      <c r="C21" s="37" t="s">
        <v>59</v>
      </c>
      <c r="D21" s="38" t="s">
        <v>463</v>
      </c>
      <c r="E21" s="29" t="s">
        <v>498</v>
      </c>
      <c r="F21" s="29" t="s">
        <v>334</v>
      </c>
      <c r="G21" s="29" t="s">
        <v>22</v>
      </c>
      <c r="H21" s="29" t="s">
        <v>36</v>
      </c>
      <c r="I21" s="40" t="s">
        <v>321</v>
      </c>
      <c r="J21" s="25" t="s">
        <v>460</v>
      </c>
      <c r="K21" s="43"/>
      <c r="L21" s="99">
        <v>473</v>
      </c>
      <c r="M21" s="100">
        <v>2.1284999999999998</v>
      </c>
      <c r="N21" s="97"/>
      <c r="O21" s="22"/>
      <c r="P21" s="22"/>
      <c r="Q21" s="22"/>
      <c r="R21" s="22"/>
      <c r="S21" s="22"/>
      <c r="T21" s="22"/>
      <c r="U21" s="22"/>
      <c r="V21" s="22"/>
      <c r="W21" s="22"/>
      <c r="X21" s="22"/>
      <c r="Y21" s="22"/>
      <c r="Z21" s="22"/>
      <c r="AA21" s="22"/>
    </row>
    <row r="22" spans="1:27" s="49" customFormat="1" ht="63.6" customHeight="1" x14ac:dyDescent="0.3">
      <c r="A22" s="28">
        <f t="shared" ca="1" si="0"/>
        <v>46246</v>
      </c>
      <c r="B22" s="139" t="s">
        <v>481</v>
      </c>
      <c r="C22" s="37" t="s">
        <v>59</v>
      </c>
      <c r="D22" s="38" t="s">
        <v>463</v>
      </c>
      <c r="E22" s="29" t="s">
        <v>498</v>
      </c>
      <c r="F22" s="29" t="s">
        <v>334</v>
      </c>
      <c r="G22" s="29" t="s">
        <v>22</v>
      </c>
      <c r="H22" s="29" t="s">
        <v>36</v>
      </c>
      <c r="I22" s="40" t="s">
        <v>321</v>
      </c>
      <c r="J22" s="25" t="s">
        <v>489</v>
      </c>
      <c r="K22" s="43"/>
      <c r="L22" s="99">
        <v>319</v>
      </c>
      <c r="M22" s="100">
        <v>1.4355</v>
      </c>
      <c r="N22" s="97"/>
      <c r="O22" s="22"/>
      <c r="P22" s="22"/>
      <c r="Q22" s="22"/>
      <c r="R22" s="22"/>
      <c r="S22" s="22"/>
      <c r="T22" s="22"/>
      <c r="U22" s="22"/>
      <c r="V22" s="22"/>
      <c r="W22" s="22"/>
      <c r="X22" s="22"/>
      <c r="Y22" s="22"/>
      <c r="Z22" s="22"/>
      <c r="AA22" s="22"/>
    </row>
    <row r="23" spans="1:27" s="49" customFormat="1" ht="63.6" customHeight="1" x14ac:dyDescent="0.3">
      <c r="A23" s="28">
        <f t="shared" ca="1" si="0"/>
        <v>46246</v>
      </c>
      <c r="B23" s="139" t="s">
        <v>482</v>
      </c>
      <c r="C23" s="37" t="s">
        <v>59</v>
      </c>
      <c r="D23" s="38" t="s">
        <v>464</v>
      </c>
      <c r="E23" s="29" t="s">
        <v>497</v>
      </c>
      <c r="F23" s="29" t="s">
        <v>334</v>
      </c>
      <c r="G23" s="29" t="s">
        <v>22</v>
      </c>
      <c r="H23" s="29" t="s">
        <v>36</v>
      </c>
      <c r="I23" s="40" t="s">
        <v>321</v>
      </c>
      <c r="J23" s="25" t="s">
        <v>490</v>
      </c>
      <c r="K23" s="43"/>
      <c r="L23" s="99">
        <v>800</v>
      </c>
      <c r="M23" s="100">
        <v>3.6</v>
      </c>
      <c r="N23" s="97"/>
      <c r="O23" s="22"/>
      <c r="P23" s="22"/>
      <c r="Q23" s="22"/>
      <c r="R23" s="22"/>
      <c r="S23" s="22"/>
      <c r="T23" s="22"/>
      <c r="U23" s="22"/>
      <c r="V23" s="22"/>
      <c r="W23" s="22"/>
      <c r="X23" s="22"/>
      <c r="Y23" s="22"/>
      <c r="Z23" s="22"/>
      <c r="AA23" s="22"/>
    </row>
    <row r="24" spans="1:27" s="49" customFormat="1" ht="63.6" customHeight="1" x14ac:dyDescent="0.3">
      <c r="A24" s="28">
        <f t="shared" ca="1" si="0"/>
        <v>46246</v>
      </c>
      <c r="B24" s="139" t="s">
        <v>483</v>
      </c>
      <c r="C24" s="37" t="s">
        <v>59</v>
      </c>
      <c r="D24" s="38" t="s">
        <v>464</v>
      </c>
      <c r="E24" s="29" t="s">
        <v>497</v>
      </c>
      <c r="F24" s="29" t="s">
        <v>334</v>
      </c>
      <c r="G24" s="29" t="s">
        <v>22</v>
      </c>
      <c r="H24" s="29" t="s">
        <v>36</v>
      </c>
      <c r="I24" s="40" t="s">
        <v>321</v>
      </c>
      <c r="J24" s="25" t="s">
        <v>491</v>
      </c>
      <c r="K24" s="43"/>
      <c r="L24" s="99">
        <v>524</v>
      </c>
      <c r="M24" s="100">
        <v>2.3580000000000001</v>
      </c>
      <c r="N24" s="97"/>
      <c r="O24" s="22"/>
      <c r="P24" s="22"/>
      <c r="Q24" s="22"/>
      <c r="R24" s="22"/>
      <c r="S24" s="22"/>
      <c r="T24" s="22"/>
      <c r="U24" s="22"/>
      <c r="V24" s="22"/>
      <c r="W24" s="22"/>
      <c r="X24" s="22"/>
      <c r="Y24" s="22"/>
      <c r="Z24" s="22"/>
      <c r="AA24" s="22"/>
    </row>
    <row r="25" spans="1:27" s="49" customFormat="1" ht="63.6" customHeight="1" x14ac:dyDescent="0.3">
      <c r="A25" s="28">
        <f t="shared" ca="1" si="0"/>
        <v>46246</v>
      </c>
      <c r="B25" s="139" t="s">
        <v>484</v>
      </c>
      <c r="C25" s="37" t="s">
        <v>59</v>
      </c>
      <c r="D25" s="38" t="s">
        <v>464</v>
      </c>
      <c r="E25" s="29" t="s">
        <v>497</v>
      </c>
      <c r="F25" s="29" t="s">
        <v>334</v>
      </c>
      <c r="G25" s="29" t="s">
        <v>22</v>
      </c>
      <c r="H25" s="29" t="s">
        <v>36</v>
      </c>
      <c r="I25" s="40" t="s">
        <v>321</v>
      </c>
      <c r="J25" s="25" t="s">
        <v>492</v>
      </c>
      <c r="K25" s="43"/>
      <c r="L25" s="99">
        <v>641</v>
      </c>
      <c r="M25" s="100">
        <v>2.8845000000000001</v>
      </c>
      <c r="N25" s="97"/>
      <c r="O25" s="22"/>
      <c r="P25" s="22"/>
      <c r="Q25" s="22"/>
      <c r="R25" s="22"/>
      <c r="S25" s="22"/>
      <c r="T25" s="22"/>
      <c r="U25" s="22"/>
      <c r="V25" s="22"/>
      <c r="W25" s="22"/>
      <c r="X25" s="22"/>
      <c r="Y25" s="22"/>
      <c r="Z25" s="22"/>
      <c r="AA25" s="22"/>
    </row>
    <row r="26" spans="1:27" s="49" customFormat="1" ht="63.6" customHeight="1" x14ac:dyDescent="0.3">
      <c r="A26" s="28">
        <f t="shared" ca="1" si="0"/>
        <v>46246</v>
      </c>
      <c r="B26" s="139" t="s">
        <v>485</v>
      </c>
      <c r="C26" s="37" t="s">
        <v>59</v>
      </c>
      <c r="D26" s="38" t="s">
        <v>464</v>
      </c>
      <c r="E26" s="29" t="s">
        <v>497</v>
      </c>
      <c r="F26" s="29" t="s">
        <v>334</v>
      </c>
      <c r="G26" s="29" t="s">
        <v>22</v>
      </c>
      <c r="H26" s="29" t="s">
        <v>36</v>
      </c>
      <c r="I26" s="40" t="s">
        <v>321</v>
      </c>
      <c r="J26" s="25" t="s">
        <v>493</v>
      </c>
      <c r="K26" s="43"/>
      <c r="L26" s="99">
        <v>2142</v>
      </c>
      <c r="M26" s="100">
        <v>9.6389999999999993</v>
      </c>
      <c r="N26" s="97"/>
      <c r="O26" s="22"/>
      <c r="P26" s="22"/>
      <c r="Q26" s="22"/>
      <c r="R26" s="22"/>
      <c r="S26" s="22"/>
      <c r="T26" s="22"/>
      <c r="U26" s="22"/>
      <c r="V26" s="22"/>
      <c r="W26" s="22"/>
      <c r="X26" s="22"/>
      <c r="Y26" s="22"/>
      <c r="Z26" s="22"/>
      <c r="AA26" s="22"/>
    </row>
    <row r="27" spans="1:27" s="49" customFormat="1" ht="63.6" customHeight="1" x14ac:dyDescent="0.3">
      <c r="A27" s="28">
        <f t="shared" ca="1" si="0"/>
        <v>46246</v>
      </c>
      <c r="B27" s="139" t="s">
        <v>486</v>
      </c>
      <c r="C27" s="37" t="s">
        <v>59</v>
      </c>
      <c r="D27" s="38" t="s">
        <v>464</v>
      </c>
      <c r="E27" s="29" t="s">
        <v>497</v>
      </c>
      <c r="F27" s="29" t="s">
        <v>334</v>
      </c>
      <c r="G27" s="29" t="s">
        <v>22</v>
      </c>
      <c r="H27" s="29" t="s">
        <v>36</v>
      </c>
      <c r="I27" s="40" t="s">
        <v>321</v>
      </c>
      <c r="J27" s="25" t="s">
        <v>494</v>
      </c>
      <c r="K27" s="43"/>
      <c r="L27" s="99">
        <v>1265</v>
      </c>
      <c r="M27" s="100">
        <v>5.6924999999999999</v>
      </c>
      <c r="N27" s="97"/>
      <c r="O27" s="22"/>
      <c r="P27" s="22"/>
      <c r="Q27" s="22"/>
      <c r="R27" s="22"/>
      <c r="S27" s="22"/>
      <c r="T27" s="22"/>
      <c r="U27" s="22"/>
      <c r="V27" s="22"/>
      <c r="W27" s="22"/>
      <c r="X27" s="22"/>
      <c r="Y27" s="22"/>
      <c r="Z27" s="22"/>
      <c r="AA27" s="22"/>
    </row>
    <row r="28" spans="1:27" s="49" customFormat="1" ht="63.6" customHeight="1" x14ac:dyDescent="0.3">
      <c r="A28" s="28">
        <f t="shared" ca="1" si="0"/>
        <v>46246</v>
      </c>
      <c r="B28" s="139" t="s">
        <v>487</v>
      </c>
      <c r="C28" s="37" t="s">
        <v>59</v>
      </c>
      <c r="D28" s="38" t="s">
        <v>464</v>
      </c>
      <c r="E28" s="29" t="s">
        <v>497</v>
      </c>
      <c r="F28" s="29" t="s">
        <v>334</v>
      </c>
      <c r="G28" s="29" t="s">
        <v>22</v>
      </c>
      <c r="H28" s="29" t="s">
        <v>36</v>
      </c>
      <c r="I28" s="40" t="s">
        <v>321</v>
      </c>
      <c r="J28" s="25" t="s">
        <v>495</v>
      </c>
      <c r="K28" s="43"/>
      <c r="L28" s="99">
        <v>642</v>
      </c>
      <c r="M28" s="100">
        <v>2.8889999999999998</v>
      </c>
      <c r="N28" s="97"/>
      <c r="O28" s="22"/>
      <c r="P28" s="22"/>
      <c r="Q28" s="22"/>
      <c r="R28" s="22"/>
      <c r="S28" s="22"/>
      <c r="T28" s="22"/>
      <c r="U28" s="22"/>
      <c r="V28" s="22"/>
      <c r="W28" s="22"/>
      <c r="X28" s="22"/>
      <c r="Y28" s="22"/>
      <c r="Z28" s="22"/>
      <c r="AA28" s="22"/>
    </row>
    <row r="29" spans="1:27" s="49" customFormat="1" ht="63.6" customHeight="1" x14ac:dyDescent="0.3">
      <c r="A29" s="28">
        <f t="shared" ca="1" si="0"/>
        <v>46246</v>
      </c>
      <c r="B29" s="139" t="s">
        <v>488</v>
      </c>
      <c r="C29" s="37" t="s">
        <v>59</v>
      </c>
      <c r="D29" s="38" t="s">
        <v>464</v>
      </c>
      <c r="E29" s="29" t="s">
        <v>497</v>
      </c>
      <c r="F29" s="29" t="s">
        <v>334</v>
      </c>
      <c r="G29" s="29" t="s">
        <v>22</v>
      </c>
      <c r="H29" s="29" t="s">
        <v>36</v>
      </c>
      <c r="I29" s="40" t="s">
        <v>321</v>
      </c>
      <c r="J29" s="25" t="s">
        <v>496</v>
      </c>
      <c r="K29" s="43"/>
      <c r="L29" s="99">
        <v>943</v>
      </c>
      <c r="M29" s="100">
        <v>4.2435</v>
      </c>
      <c r="N29" s="97"/>
      <c r="O29" s="22"/>
      <c r="P29" s="22"/>
      <c r="Q29" s="22"/>
      <c r="R29" s="22"/>
      <c r="S29" s="22"/>
      <c r="T29" s="22"/>
      <c r="U29" s="22"/>
      <c r="V29" s="22"/>
      <c r="W29" s="22"/>
      <c r="X29" s="22"/>
      <c r="Y29" s="22"/>
      <c r="Z29" s="22"/>
      <c r="AA29" s="22"/>
    </row>
    <row r="30" spans="1:27" s="30" customFormat="1" ht="39" customHeight="1" x14ac:dyDescent="0.3">
      <c r="A30" s="28"/>
      <c r="B30" s="53"/>
      <c r="C30" s="29"/>
      <c r="D30" s="38"/>
      <c r="E30" s="29"/>
      <c r="F30" s="144"/>
      <c r="G30" s="29"/>
      <c r="H30" s="29"/>
      <c r="I30" s="29"/>
      <c r="J30" s="29"/>
      <c r="K30" s="112"/>
      <c r="L30" s="145"/>
      <c r="M30" s="107"/>
      <c r="N30" s="17"/>
      <c r="O30" s="22"/>
      <c r="P30" s="22"/>
      <c r="Q30" s="22"/>
      <c r="R30" s="22"/>
      <c r="S30" s="22"/>
      <c r="T30" s="22"/>
      <c r="U30" s="22"/>
      <c r="V30" s="22"/>
      <c r="W30" s="22"/>
      <c r="X30" s="22"/>
      <c r="Y30" s="22"/>
      <c r="Z30" s="22"/>
      <c r="AA30" s="22"/>
    </row>
    <row r="31" spans="1:27" s="30" customFormat="1" ht="39" customHeight="1" x14ac:dyDescent="0.3">
      <c r="A31" s="28"/>
      <c r="B31" s="53"/>
      <c r="C31" s="29"/>
      <c r="D31" s="38"/>
      <c r="E31" s="29"/>
      <c r="F31" s="144"/>
      <c r="G31" s="29"/>
      <c r="H31" s="29"/>
      <c r="I31" s="29"/>
      <c r="J31" s="29"/>
      <c r="K31" s="112"/>
      <c r="L31" s="145"/>
      <c r="M31" s="107"/>
      <c r="N31" s="17"/>
      <c r="O31" s="22"/>
      <c r="P31" s="22"/>
      <c r="Q31" s="22"/>
      <c r="R31" s="22"/>
      <c r="S31" s="22"/>
      <c r="T31" s="22"/>
      <c r="U31" s="22"/>
      <c r="V31" s="22"/>
      <c r="W31" s="22"/>
      <c r="X31" s="22"/>
      <c r="Y31" s="22"/>
      <c r="Z31" s="22"/>
      <c r="AA31" s="22"/>
    </row>
    <row r="32" spans="1:27" s="30" customFormat="1" ht="39" customHeight="1" x14ac:dyDescent="0.3">
      <c r="A32" s="28"/>
      <c r="B32" s="53"/>
      <c r="C32" s="29"/>
      <c r="D32" s="38"/>
      <c r="E32" s="29"/>
      <c r="F32" s="144"/>
      <c r="G32" s="29"/>
      <c r="H32" s="29"/>
      <c r="I32" s="29"/>
      <c r="J32" s="29"/>
      <c r="K32" s="112"/>
      <c r="L32" s="145"/>
      <c r="M32" s="107"/>
      <c r="N32" s="17"/>
      <c r="O32" s="22"/>
      <c r="P32" s="22"/>
      <c r="Q32" s="22"/>
      <c r="R32" s="22"/>
      <c r="S32" s="22"/>
      <c r="T32" s="22"/>
      <c r="U32" s="22"/>
      <c r="V32" s="22"/>
      <c r="W32" s="22"/>
      <c r="X32" s="22"/>
      <c r="Y32" s="22"/>
      <c r="Z32" s="22"/>
      <c r="AA32" s="22"/>
    </row>
    <row r="33" spans="1:27" s="30" customFormat="1" ht="39" customHeight="1" x14ac:dyDescent="0.3">
      <c r="A33" s="28"/>
      <c r="B33" s="53"/>
      <c r="C33" s="29"/>
      <c r="D33" s="38"/>
      <c r="E33" s="29"/>
      <c r="F33" s="144"/>
      <c r="G33" s="29"/>
      <c r="H33" s="29"/>
      <c r="I33" s="29"/>
      <c r="J33" s="29"/>
      <c r="K33" s="112"/>
      <c r="L33" s="145"/>
      <c r="M33" s="107"/>
      <c r="N33" s="17"/>
      <c r="O33" s="22"/>
      <c r="P33" s="22"/>
      <c r="Q33" s="22"/>
      <c r="R33" s="22"/>
      <c r="S33" s="22"/>
      <c r="T33" s="22"/>
      <c r="U33" s="22"/>
      <c r="V33" s="22"/>
      <c r="W33" s="22"/>
      <c r="X33" s="22"/>
      <c r="Y33" s="22"/>
      <c r="Z33" s="22"/>
      <c r="AA33" s="22"/>
    </row>
    <row r="34" spans="1:27" s="30" customFormat="1" ht="39" customHeight="1" x14ac:dyDescent="0.3">
      <c r="A34" s="28"/>
      <c r="B34" s="53"/>
      <c r="C34" s="29"/>
      <c r="D34" s="38"/>
      <c r="E34" s="29"/>
      <c r="F34" s="144"/>
      <c r="G34" s="29"/>
      <c r="H34" s="29"/>
      <c r="I34" s="29"/>
      <c r="J34" s="29"/>
      <c r="K34" s="112"/>
      <c r="L34" s="145"/>
      <c r="M34" s="107"/>
      <c r="N34" s="17"/>
      <c r="O34" s="22"/>
      <c r="P34" s="22"/>
      <c r="Q34" s="22"/>
      <c r="R34" s="22"/>
      <c r="S34" s="22"/>
      <c r="T34" s="22"/>
      <c r="U34" s="22"/>
      <c r="V34" s="22"/>
      <c r="W34" s="22"/>
      <c r="X34" s="22"/>
      <c r="Y34" s="22"/>
      <c r="Z34" s="22"/>
      <c r="AA34" s="22"/>
    </row>
    <row r="35" spans="1:27" s="30" customFormat="1" ht="39" customHeight="1" x14ac:dyDescent="0.3">
      <c r="A35" s="28"/>
      <c r="B35" s="53"/>
      <c r="C35" s="29"/>
      <c r="D35" s="38"/>
      <c r="E35" s="29"/>
      <c r="F35" s="144"/>
      <c r="G35" s="29"/>
      <c r="H35" s="29"/>
      <c r="I35" s="29"/>
      <c r="J35" s="29"/>
      <c r="K35" s="112"/>
      <c r="L35" s="145"/>
      <c r="M35" s="107"/>
      <c r="N35" s="17"/>
      <c r="O35" s="22"/>
      <c r="P35" s="22"/>
      <c r="Q35" s="22"/>
      <c r="R35" s="22"/>
      <c r="S35" s="22"/>
      <c r="T35" s="22"/>
      <c r="U35" s="22"/>
      <c r="V35" s="22"/>
      <c r="W35" s="22"/>
      <c r="X35" s="22"/>
      <c r="Y35" s="22"/>
      <c r="Z35" s="22"/>
      <c r="AA35" s="22"/>
    </row>
    <row r="36" spans="1:27" s="30" customFormat="1" ht="39" customHeight="1" x14ac:dyDescent="0.3">
      <c r="A36" s="28"/>
      <c r="B36" s="53"/>
      <c r="C36" s="29"/>
      <c r="D36" s="38"/>
      <c r="E36" s="29"/>
      <c r="F36" s="144"/>
      <c r="G36" s="29"/>
      <c r="H36" s="29"/>
      <c r="I36" s="29"/>
      <c r="J36" s="29"/>
      <c r="K36" s="112"/>
      <c r="L36" s="145"/>
      <c r="M36" s="107"/>
      <c r="N36" s="17"/>
      <c r="O36" s="22"/>
      <c r="P36" s="22"/>
      <c r="Q36" s="22"/>
      <c r="R36" s="22"/>
      <c r="S36" s="22"/>
      <c r="T36" s="22"/>
      <c r="U36" s="22"/>
      <c r="V36" s="22"/>
      <c r="W36" s="22"/>
      <c r="X36" s="22"/>
      <c r="Y36" s="22"/>
      <c r="Z36" s="22"/>
      <c r="AA36" s="22"/>
    </row>
    <row r="37" spans="1:27" s="30" customFormat="1" ht="39" customHeight="1" x14ac:dyDescent="0.3">
      <c r="A37" s="28"/>
      <c r="B37" s="53"/>
      <c r="C37" s="29"/>
      <c r="D37" s="38"/>
      <c r="E37" s="29"/>
      <c r="F37" s="144"/>
      <c r="G37" s="29"/>
      <c r="H37" s="29"/>
      <c r="I37" s="29"/>
      <c r="J37" s="29"/>
      <c r="K37" s="112"/>
      <c r="L37" s="145"/>
      <c r="M37" s="107"/>
      <c r="N37" s="17"/>
      <c r="O37" s="22"/>
      <c r="P37" s="22"/>
      <c r="Q37" s="22"/>
      <c r="R37" s="22"/>
      <c r="S37" s="22"/>
      <c r="T37" s="22"/>
      <c r="U37" s="22"/>
      <c r="V37" s="22"/>
      <c r="W37" s="22"/>
      <c r="X37" s="22"/>
      <c r="Y37" s="22"/>
      <c r="Z37" s="22"/>
      <c r="AA37" s="22"/>
    </row>
    <row r="38" spans="1:27" s="30" customFormat="1" ht="39" customHeight="1" x14ac:dyDescent="0.3">
      <c r="A38" s="28"/>
      <c r="B38" s="53"/>
      <c r="C38" s="29"/>
      <c r="D38" s="38"/>
      <c r="E38" s="29"/>
      <c r="F38" s="144"/>
      <c r="G38" s="29"/>
      <c r="H38" s="29"/>
      <c r="I38" s="29"/>
      <c r="J38" s="29"/>
      <c r="K38" s="112"/>
      <c r="L38" s="145"/>
      <c r="M38" s="107"/>
      <c r="N38" s="17"/>
      <c r="O38" s="22"/>
      <c r="P38" s="22"/>
      <c r="Q38" s="22"/>
      <c r="R38" s="22"/>
      <c r="S38" s="22"/>
      <c r="T38" s="22"/>
      <c r="U38" s="22"/>
      <c r="V38" s="22"/>
      <c r="W38" s="22"/>
      <c r="X38" s="22"/>
      <c r="Y38" s="22"/>
      <c r="Z38" s="22"/>
      <c r="AA38" s="22"/>
    </row>
    <row r="39" spans="1:27" s="30" customFormat="1" ht="39" customHeight="1" x14ac:dyDescent="0.3">
      <c r="A39" s="28"/>
      <c r="B39" s="53"/>
      <c r="C39" s="29"/>
      <c r="D39" s="38"/>
      <c r="E39" s="29"/>
      <c r="F39" s="144"/>
      <c r="G39" s="29"/>
      <c r="H39" s="29"/>
      <c r="I39" s="29"/>
      <c r="J39" s="29"/>
      <c r="K39" s="112"/>
      <c r="L39" s="145"/>
      <c r="M39" s="107"/>
      <c r="N39" s="17"/>
      <c r="O39" s="22"/>
      <c r="P39" s="22"/>
      <c r="Q39" s="22"/>
      <c r="R39" s="22"/>
      <c r="S39" s="22"/>
      <c r="T39" s="22"/>
      <c r="U39" s="22"/>
      <c r="V39" s="22"/>
      <c r="W39" s="22"/>
      <c r="X39" s="22"/>
      <c r="Y39" s="22"/>
      <c r="Z39" s="22"/>
      <c r="AA39" s="22"/>
    </row>
    <row r="40" spans="1:27" s="30" customFormat="1" ht="39" customHeight="1" x14ac:dyDescent="0.3">
      <c r="A40" s="28"/>
      <c r="B40" s="53"/>
      <c r="C40" s="29"/>
      <c r="D40" s="38"/>
      <c r="E40" s="29"/>
      <c r="F40" s="144"/>
      <c r="G40" s="29"/>
      <c r="H40" s="29"/>
      <c r="I40" s="29"/>
      <c r="J40" s="29"/>
      <c r="K40" s="112"/>
      <c r="L40" s="145"/>
      <c r="M40" s="107"/>
      <c r="N40" s="17"/>
      <c r="O40" s="22"/>
      <c r="P40" s="22"/>
      <c r="Q40" s="22"/>
      <c r="R40" s="22"/>
      <c r="S40" s="22"/>
      <c r="T40" s="22"/>
      <c r="U40" s="22"/>
      <c r="V40" s="22"/>
      <c r="W40" s="22"/>
      <c r="X40" s="22"/>
      <c r="Y40" s="22"/>
      <c r="Z40" s="22"/>
      <c r="AA40" s="22"/>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50" spans="2:27" s="20" customFormat="1" ht="36.75" customHeight="1" x14ac:dyDescent="0.3">
      <c r="B50" s="93"/>
      <c r="C50" s="19"/>
      <c r="D50" s="21"/>
      <c r="E50" s="19"/>
      <c r="F50" s="228"/>
      <c r="G50" s="229"/>
      <c r="H50" s="229"/>
      <c r="I50" s="229"/>
      <c r="J50" s="230"/>
      <c r="K50" s="106"/>
      <c r="L50" s="111"/>
      <c r="M50" s="108"/>
      <c r="N50" s="19"/>
      <c r="O50" s="19"/>
      <c r="P50" s="19"/>
      <c r="Q50" s="19"/>
      <c r="R50" s="19"/>
      <c r="S50" s="19"/>
      <c r="T50" s="19"/>
      <c r="U50" s="19"/>
      <c r="V50" s="19"/>
      <c r="W50" s="19"/>
      <c r="X50" s="19"/>
      <c r="Y50" s="19"/>
      <c r="Z50" s="19"/>
      <c r="AA50" s="19"/>
    </row>
    <row r="51" spans="2:27" s="20" customFormat="1" ht="27" customHeight="1" x14ac:dyDescent="0.3">
      <c r="B51" s="93"/>
      <c r="C51" s="19"/>
      <c r="D51" s="21"/>
      <c r="E51" s="19"/>
      <c r="F51" s="225"/>
      <c r="G51" s="226"/>
      <c r="H51" s="226"/>
      <c r="I51" s="226"/>
      <c r="J51" s="227"/>
      <c r="K51" s="106"/>
      <c r="L51" s="111"/>
      <c r="M51" s="108"/>
      <c r="N51" s="19"/>
      <c r="O51" s="19"/>
      <c r="P51" s="19"/>
      <c r="Q51" s="19"/>
      <c r="R51" s="19"/>
      <c r="S51" s="19"/>
      <c r="T51" s="19"/>
      <c r="U51" s="19"/>
      <c r="V51" s="19"/>
      <c r="W51" s="19"/>
      <c r="X51" s="19"/>
      <c r="Y51" s="19"/>
      <c r="Z51" s="19"/>
      <c r="AA51" s="19"/>
    </row>
    <row r="52" spans="2:27" s="20" customFormat="1" ht="27" customHeight="1" x14ac:dyDescent="0.3">
      <c r="B52" s="93"/>
      <c r="C52" s="19"/>
      <c r="D52" s="21"/>
      <c r="E52" s="19"/>
      <c r="F52" s="225"/>
      <c r="G52" s="226"/>
      <c r="H52" s="226"/>
      <c r="I52" s="226"/>
      <c r="J52" s="227"/>
      <c r="K52" s="106"/>
      <c r="L52" s="111"/>
      <c r="M52" s="108"/>
      <c r="N52" s="19"/>
      <c r="O52" s="19"/>
      <c r="P52" s="19"/>
      <c r="Q52" s="19"/>
      <c r="R52" s="19"/>
      <c r="S52" s="19"/>
      <c r="T52" s="19"/>
      <c r="U52" s="19"/>
      <c r="V52" s="19"/>
      <c r="W52" s="19"/>
      <c r="X52" s="19"/>
      <c r="Y52" s="19"/>
      <c r="Z52" s="19"/>
      <c r="AA52" s="19"/>
    </row>
    <row r="53" spans="2:27" s="20" customFormat="1" ht="46.35" customHeight="1" x14ac:dyDescent="0.3">
      <c r="B53" s="93"/>
      <c r="C53" s="19"/>
      <c r="D53" s="21"/>
      <c r="E53" s="19"/>
      <c r="F53" s="231"/>
      <c r="G53" s="232"/>
      <c r="H53" s="232"/>
      <c r="I53" s="232"/>
      <c r="J53" s="233"/>
      <c r="K53" s="106"/>
      <c r="L53" s="111"/>
      <c r="M53" s="108"/>
      <c r="N53" s="19"/>
      <c r="O53" s="19"/>
      <c r="P53" s="19"/>
      <c r="Q53" s="19"/>
      <c r="R53" s="19"/>
      <c r="S53" s="19"/>
      <c r="T53" s="19"/>
      <c r="U53" s="19"/>
      <c r="V53" s="19"/>
      <c r="W53" s="19"/>
      <c r="X53" s="19"/>
      <c r="Y53" s="19"/>
      <c r="Z53" s="19"/>
      <c r="AA53" s="19"/>
    </row>
    <row r="54" spans="2:27" s="20" customFormat="1" ht="27" customHeight="1" x14ac:dyDescent="0.3">
      <c r="B54" s="93"/>
      <c r="C54" s="19"/>
      <c r="D54" s="21"/>
      <c r="E54" s="19"/>
      <c r="F54" s="225"/>
      <c r="G54" s="226"/>
      <c r="H54" s="226"/>
      <c r="I54" s="226"/>
      <c r="J54" s="227"/>
      <c r="K54" s="106"/>
      <c r="L54" s="111"/>
      <c r="M54" s="108"/>
      <c r="N54" s="19"/>
      <c r="O54" s="19"/>
      <c r="P54" s="19"/>
      <c r="Q54" s="19"/>
      <c r="R54" s="19"/>
      <c r="S54" s="19"/>
      <c r="T54" s="19"/>
      <c r="U54" s="19"/>
      <c r="V54" s="19"/>
      <c r="W54" s="19"/>
      <c r="X54" s="19"/>
      <c r="Y54" s="19"/>
      <c r="Z54" s="19"/>
      <c r="AA54" s="19"/>
    </row>
    <row r="55" spans="2:27" s="20" customFormat="1" ht="69.75" customHeight="1" x14ac:dyDescent="0.3">
      <c r="B55" s="94"/>
      <c r="C55" s="19"/>
      <c r="D55" s="21"/>
      <c r="E55" s="19"/>
      <c r="F55" s="22"/>
      <c r="G55" s="19"/>
      <c r="H55" s="19"/>
      <c r="I55" s="1"/>
      <c r="J55" s="22"/>
      <c r="K55" s="106"/>
      <c r="L55" s="111"/>
      <c r="M55" s="108"/>
      <c r="N55" s="19"/>
      <c r="O55" s="19"/>
      <c r="P55" s="19"/>
      <c r="Q55" s="19"/>
      <c r="R55" s="19"/>
      <c r="S55" s="19"/>
      <c r="T55" s="19"/>
      <c r="U55" s="19"/>
      <c r="V55" s="19"/>
      <c r="W55" s="19"/>
      <c r="X55" s="19"/>
      <c r="Y55" s="19"/>
      <c r="Z55" s="19"/>
      <c r="AA55" s="19"/>
    </row>
    <row r="56" spans="2:27" s="20" customFormat="1" ht="69.75" customHeight="1" x14ac:dyDescent="0.3">
      <c r="B56" s="94"/>
      <c r="C56" s="19"/>
      <c r="D56" s="21"/>
      <c r="E56" s="19"/>
      <c r="F56" s="22"/>
      <c r="G56" s="19"/>
      <c r="H56" s="19"/>
      <c r="I56" s="1"/>
      <c r="J56" s="22"/>
      <c r="K56" s="106"/>
      <c r="L56" s="111"/>
      <c r="M56" s="108"/>
      <c r="N56" s="19"/>
      <c r="O56" s="19"/>
      <c r="P56" s="19"/>
      <c r="Q56" s="19"/>
      <c r="R56" s="19"/>
      <c r="S56" s="19"/>
      <c r="T56" s="19"/>
      <c r="U56" s="19"/>
      <c r="V56" s="19"/>
      <c r="W56" s="19"/>
      <c r="X56" s="19"/>
      <c r="Y56" s="19"/>
      <c r="Z56" s="19"/>
      <c r="AA56" s="19"/>
    </row>
    <row r="57" spans="2:27" s="20" customFormat="1" ht="69.75" customHeight="1" x14ac:dyDescent="0.3">
      <c r="B57" s="94"/>
      <c r="C57" s="19"/>
      <c r="D57" s="21"/>
      <c r="E57" s="19"/>
      <c r="F57" s="22"/>
      <c r="G57" s="19"/>
      <c r="H57" s="19"/>
      <c r="I57" s="1"/>
      <c r="J57" s="22"/>
      <c r="K57" s="106"/>
      <c r="L57" s="111"/>
      <c r="M57" s="108"/>
      <c r="N57" s="19"/>
      <c r="O57" s="19"/>
      <c r="P57" s="19"/>
      <c r="Q57" s="19"/>
      <c r="R57" s="19"/>
      <c r="S57" s="19"/>
      <c r="T57" s="19"/>
      <c r="U57" s="19"/>
      <c r="V57" s="19"/>
      <c r="W57" s="19"/>
      <c r="X57" s="19"/>
      <c r="Y57" s="19"/>
      <c r="Z57" s="19"/>
      <c r="AA57" s="19"/>
    </row>
    <row r="58" spans="2:27" s="20" customFormat="1" ht="69.75" customHeight="1" x14ac:dyDescent="0.3">
      <c r="B58" s="94"/>
      <c r="C58" s="19"/>
      <c r="D58" s="21"/>
      <c r="E58" s="19"/>
      <c r="F58" s="22"/>
      <c r="G58" s="19"/>
      <c r="H58" s="19"/>
      <c r="I58" s="1"/>
      <c r="J58" s="22"/>
      <c r="K58" s="106"/>
      <c r="L58" s="111"/>
      <c r="M58" s="108"/>
      <c r="N58" s="19"/>
      <c r="O58" s="19"/>
      <c r="P58" s="19"/>
      <c r="Q58" s="19"/>
      <c r="R58" s="19"/>
      <c r="S58" s="19"/>
      <c r="T58" s="19"/>
      <c r="U58" s="19"/>
      <c r="V58" s="19"/>
      <c r="W58" s="19"/>
      <c r="X58" s="19"/>
      <c r="Y58" s="19"/>
      <c r="Z58" s="19"/>
      <c r="AA58" s="19"/>
    </row>
    <row r="59" spans="2:27" s="20" customFormat="1" ht="69.75" customHeight="1" x14ac:dyDescent="0.3">
      <c r="B59" s="94"/>
      <c r="C59" s="19"/>
      <c r="D59" s="21"/>
      <c r="E59" s="19"/>
      <c r="F59" s="22"/>
      <c r="G59" s="19"/>
      <c r="H59" s="19"/>
      <c r="I59" s="1"/>
      <c r="J59" s="22"/>
      <c r="K59" s="106"/>
      <c r="L59" s="111"/>
      <c r="M59" s="108"/>
      <c r="N59" s="19"/>
      <c r="O59" s="19"/>
      <c r="P59" s="19"/>
      <c r="Q59" s="19"/>
      <c r="R59" s="19"/>
      <c r="S59" s="19"/>
      <c r="T59" s="19"/>
      <c r="U59" s="19"/>
      <c r="V59" s="19"/>
      <c r="W59" s="19"/>
      <c r="X59" s="19"/>
      <c r="Y59" s="19"/>
      <c r="Z59" s="19"/>
      <c r="AA59" s="19"/>
    </row>
    <row r="60" spans="2:27" s="20" customFormat="1" ht="69.75" customHeight="1" x14ac:dyDescent="0.3">
      <c r="B60" s="94"/>
      <c r="C60" s="19"/>
      <c r="D60" s="21"/>
      <c r="E60" s="19"/>
      <c r="F60" s="22"/>
      <c r="G60" s="19"/>
      <c r="H60" s="19"/>
      <c r="I60" s="1"/>
      <c r="J60" s="22"/>
      <c r="K60" s="106"/>
      <c r="L60" s="111"/>
      <c r="M60" s="108"/>
      <c r="N60" s="19"/>
      <c r="O60" s="19"/>
      <c r="P60" s="19"/>
      <c r="Q60" s="19"/>
      <c r="R60" s="19"/>
      <c r="S60" s="19"/>
      <c r="T60" s="19"/>
      <c r="U60" s="19"/>
      <c r="V60" s="19"/>
      <c r="W60" s="19"/>
      <c r="X60" s="19"/>
      <c r="Y60" s="19"/>
      <c r="Z60" s="19"/>
      <c r="AA60" s="19"/>
    </row>
    <row r="61" spans="2:27" s="20" customFormat="1" ht="69.75" customHeight="1" x14ac:dyDescent="0.3">
      <c r="B61" s="94"/>
      <c r="C61" s="19"/>
      <c r="D61" s="21"/>
      <c r="E61" s="19"/>
      <c r="F61" s="22"/>
      <c r="G61" s="19"/>
      <c r="H61" s="19"/>
      <c r="I61" s="1"/>
      <c r="J61" s="22"/>
      <c r="K61" s="106"/>
      <c r="L61" s="111"/>
      <c r="M61" s="108"/>
      <c r="N61" s="19"/>
      <c r="O61" s="19"/>
      <c r="P61" s="19"/>
      <c r="Q61" s="19"/>
      <c r="R61" s="19"/>
      <c r="S61" s="19"/>
      <c r="T61" s="19"/>
      <c r="U61" s="19"/>
      <c r="V61" s="19"/>
      <c r="W61" s="19"/>
      <c r="X61" s="19"/>
      <c r="Y61" s="19"/>
      <c r="Z61" s="19"/>
      <c r="AA61" s="19"/>
    </row>
    <row r="62" spans="2:27" s="20" customFormat="1" ht="69.75" customHeight="1" x14ac:dyDescent="0.3">
      <c r="B62" s="94"/>
      <c r="C62" s="19"/>
      <c r="D62" s="21"/>
      <c r="E62" s="19"/>
      <c r="F62" s="22"/>
      <c r="G62" s="19"/>
      <c r="H62" s="19"/>
      <c r="I62" s="1"/>
      <c r="J62" s="22"/>
      <c r="K62" s="106"/>
      <c r="L62" s="111"/>
      <c r="M62" s="108"/>
      <c r="N62" s="19"/>
      <c r="O62" s="19"/>
      <c r="P62" s="19"/>
      <c r="Q62" s="19"/>
      <c r="R62" s="19"/>
      <c r="S62" s="19"/>
      <c r="T62" s="19"/>
      <c r="U62" s="19"/>
      <c r="V62" s="19"/>
      <c r="W62" s="19"/>
      <c r="X62" s="19"/>
      <c r="Y62" s="19"/>
      <c r="Z62" s="19"/>
      <c r="AA62" s="19"/>
    </row>
    <row r="63" spans="2:27" s="20" customFormat="1" ht="69.75" customHeight="1" x14ac:dyDescent="0.3">
      <c r="B63" s="94"/>
      <c r="C63" s="19"/>
      <c r="D63" s="21"/>
      <c r="E63" s="19"/>
      <c r="F63" s="22"/>
      <c r="G63" s="19"/>
      <c r="H63" s="19"/>
      <c r="I63" s="1"/>
      <c r="J63" s="22"/>
      <c r="K63" s="106"/>
      <c r="L63" s="111"/>
      <c r="M63" s="108"/>
      <c r="N63" s="19"/>
      <c r="O63" s="19"/>
      <c r="P63" s="19"/>
      <c r="Q63" s="19"/>
      <c r="R63" s="19"/>
      <c r="S63" s="19"/>
      <c r="T63" s="19"/>
      <c r="U63" s="19"/>
      <c r="V63" s="19"/>
      <c r="W63" s="19"/>
      <c r="X63" s="19"/>
      <c r="Y63" s="19"/>
      <c r="Z63" s="19"/>
      <c r="AA63" s="19"/>
    </row>
    <row r="64" spans="2:27" s="20" customFormat="1" ht="69.75" customHeight="1" x14ac:dyDescent="0.3">
      <c r="B64" s="94"/>
      <c r="C64" s="19"/>
      <c r="D64" s="21"/>
      <c r="E64" s="19"/>
      <c r="F64" s="22"/>
      <c r="G64" s="19"/>
      <c r="H64" s="19"/>
      <c r="I64" s="1"/>
      <c r="J64" s="22"/>
      <c r="K64" s="106"/>
      <c r="L64" s="111"/>
      <c r="M64" s="108"/>
      <c r="N64" s="19"/>
      <c r="O64" s="19"/>
      <c r="P64" s="19"/>
      <c r="Q64" s="19"/>
      <c r="R64" s="19"/>
      <c r="S64" s="19"/>
      <c r="T64" s="19"/>
      <c r="U64" s="19"/>
      <c r="V64" s="19"/>
      <c r="W64" s="19"/>
      <c r="X64" s="19"/>
      <c r="Y64" s="19"/>
      <c r="Z64" s="19"/>
      <c r="AA64" s="19"/>
    </row>
    <row r="65" spans="2:27" s="20" customFormat="1" ht="69.75" customHeight="1" x14ac:dyDescent="0.3">
      <c r="B65" s="94"/>
      <c r="C65" s="19"/>
      <c r="D65" s="21"/>
      <c r="E65" s="19"/>
      <c r="F65" s="22"/>
      <c r="G65" s="19"/>
      <c r="H65" s="19"/>
      <c r="I65" s="1"/>
      <c r="J65" s="22"/>
      <c r="K65" s="106"/>
      <c r="L65" s="111"/>
      <c r="M65" s="108"/>
      <c r="N65" s="19"/>
      <c r="O65" s="19"/>
      <c r="P65" s="19"/>
      <c r="Q65" s="19"/>
      <c r="R65" s="19"/>
      <c r="S65" s="19"/>
      <c r="T65" s="19"/>
      <c r="U65" s="19"/>
      <c r="V65" s="19"/>
      <c r="W65" s="19"/>
      <c r="X65" s="19"/>
      <c r="Y65" s="19"/>
      <c r="Z65" s="19"/>
      <c r="AA65" s="19"/>
    </row>
    <row r="66" spans="2:27" s="20" customFormat="1" ht="69.75" customHeight="1" x14ac:dyDescent="0.3">
      <c r="B66" s="94"/>
      <c r="C66" s="19"/>
      <c r="D66" s="21"/>
      <c r="E66" s="19"/>
      <c r="F66" s="22"/>
      <c r="G66" s="19"/>
      <c r="H66" s="19"/>
      <c r="I66" s="1"/>
      <c r="J66" s="22"/>
      <c r="K66" s="106"/>
      <c r="L66" s="111"/>
      <c r="M66" s="108"/>
      <c r="N66" s="19"/>
      <c r="O66" s="19"/>
      <c r="P66" s="19"/>
      <c r="Q66" s="19"/>
      <c r="R66" s="19"/>
      <c r="S66" s="19"/>
      <c r="T66" s="19"/>
      <c r="U66" s="19"/>
      <c r="V66" s="19"/>
      <c r="W66" s="19"/>
      <c r="X66" s="19"/>
      <c r="Y66" s="19"/>
      <c r="Z66" s="19"/>
      <c r="AA66" s="19"/>
    </row>
    <row r="67" spans="2:27" s="20" customFormat="1" ht="69.75" customHeight="1" x14ac:dyDescent="0.3">
      <c r="B67" s="94"/>
      <c r="C67" s="19"/>
      <c r="D67" s="21"/>
      <c r="E67" s="19"/>
      <c r="F67" s="22"/>
      <c r="G67" s="19"/>
      <c r="H67" s="19"/>
      <c r="I67" s="1"/>
      <c r="J67" s="22"/>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ht="19.5" customHeight="1" x14ac:dyDescent="0.3">
      <c r="C71" s="9"/>
      <c r="D71" s="9"/>
      <c r="E71" s="9"/>
      <c r="F71" s="10"/>
      <c r="G71" s="9"/>
      <c r="H71" s="9"/>
      <c r="J71" s="11"/>
      <c r="K71" s="102"/>
      <c r="L71" s="102"/>
      <c r="M71" s="102"/>
    </row>
    <row r="72" spans="2:27" ht="19.5" customHeight="1" x14ac:dyDescent="0.3">
      <c r="C72" s="9"/>
      <c r="D72" s="9"/>
      <c r="E72" s="9"/>
      <c r="F72" s="10"/>
      <c r="G72" s="9"/>
      <c r="H72" s="9"/>
      <c r="J72" s="11"/>
      <c r="K72" s="102"/>
      <c r="L72" s="102"/>
      <c r="M72" s="102"/>
    </row>
    <row r="73" spans="2:27" ht="19.5" customHeight="1" x14ac:dyDescent="0.3">
      <c r="C73" s="9"/>
      <c r="D73" s="9"/>
      <c r="E73" s="9"/>
      <c r="F73" s="10"/>
      <c r="G73" s="9"/>
      <c r="H73" s="9"/>
      <c r="J73" s="11"/>
      <c r="K73" s="102"/>
      <c r="L73" s="102"/>
      <c r="M73" s="102"/>
    </row>
    <row r="74" spans="2:27" ht="19.5" customHeight="1" x14ac:dyDescent="0.3">
      <c r="C74" s="9"/>
      <c r="D74" s="9"/>
      <c r="E74" s="9"/>
      <c r="F74" s="10"/>
      <c r="G74" s="9"/>
      <c r="H74" s="9"/>
      <c r="J74" s="11"/>
      <c r="K74" s="102"/>
      <c r="L74" s="102"/>
      <c r="M74" s="102"/>
    </row>
    <row r="75" spans="2:27" ht="19.5" customHeight="1" x14ac:dyDescent="0.3">
      <c r="C75" s="9"/>
      <c r="D75" s="9"/>
      <c r="E75" s="9"/>
      <c r="F75" s="10"/>
      <c r="G75" s="9"/>
      <c r="H75" s="9"/>
      <c r="J75" s="11"/>
      <c r="K75" s="102"/>
      <c r="L75" s="102"/>
      <c r="M75" s="102"/>
    </row>
    <row r="76" spans="2:27" ht="19.5" customHeight="1" x14ac:dyDescent="0.3">
      <c r="C76" s="9"/>
      <c r="D76" s="9"/>
      <c r="E76" s="9"/>
      <c r="F76" s="10"/>
      <c r="G76" s="9"/>
      <c r="H76" s="9"/>
      <c r="J76" s="11"/>
      <c r="K76" s="102"/>
      <c r="L76" s="102"/>
      <c r="M76" s="102"/>
    </row>
    <row r="77" spans="2:27" ht="19.5" customHeight="1" x14ac:dyDescent="0.3">
      <c r="C77" s="9"/>
      <c r="D77" s="9"/>
      <c r="E77" s="9"/>
      <c r="F77" s="10"/>
      <c r="G77" s="9"/>
      <c r="H77" s="9"/>
      <c r="J77" s="11"/>
      <c r="K77" s="102"/>
      <c r="L77" s="102"/>
      <c r="M77" s="102"/>
    </row>
    <row r="78" spans="2:27" ht="19.5" customHeight="1" x14ac:dyDescent="0.3">
      <c r="C78" s="9"/>
      <c r="D78" s="9"/>
      <c r="E78" s="9"/>
      <c r="F78" s="10"/>
      <c r="G78" s="9"/>
      <c r="H78" s="9"/>
      <c r="J78" s="11"/>
      <c r="K78" s="102"/>
      <c r="L78" s="102"/>
      <c r="M78" s="102"/>
    </row>
    <row r="79" spans="2:27" ht="19.5" customHeight="1" x14ac:dyDescent="0.3">
      <c r="C79" s="9"/>
      <c r="D79" s="9"/>
      <c r="E79" s="9"/>
      <c r="F79" s="10"/>
      <c r="G79" s="9"/>
      <c r="H79" s="9"/>
      <c r="J79" s="11"/>
      <c r="K79" s="102"/>
      <c r="L79" s="102"/>
      <c r="M79" s="102"/>
    </row>
    <row r="80" spans="2:27"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54:J54"/>
    <mergeCell ref="H12:H13"/>
    <mergeCell ref="I12:I13"/>
    <mergeCell ref="J12:J13"/>
    <mergeCell ref="K12:K13"/>
    <mergeCell ref="F50:J50"/>
    <mergeCell ref="F51:J51"/>
    <mergeCell ref="F52:J52"/>
    <mergeCell ref="F53:J53"/>
  </mergeCells>
  <conditionalFormatting sqref="B14:B29">
    <cfRule type="duplicateValues" dxfId="78" priority="3"/>
  </conditionalFormatting>
  <conditionalFormatting sqref="B30:B39">
    <cfRule type="duplicateValues" dxfId="77" priority="2"/>
  </conditionalFormatting>
  <conditionalFormatting sqref="B40:B48">
    <cfRule type="duplicateValues" dxfId="76" priority="1"/>
  </conditionalFormatting>
  <hyperlinks>
    <hyperlink ref="D7" r:id="rId1" display="mailto:hung.michael@spiderexpress.net" xr:uid="{FFF9441D-8708-4DDC-90CD-27113D1301C3}"/>
  </hyperlinks>
  <pageMargins left="0.7" right="0.7" top="0.75" bottom="0.75" header="0" footer="0"/>
  <pageSetup scale="42" fitToHeight="0" orientation="landscape" r:id="rId2"/>
  <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1DA8-B279-412C-AF46-31B530F285F6}">
  <sheetPr>
    <pageSetUpPr fitToPage="1"/>
  </sheetPr>
  <dimension ref="A1:AA1038"/>
  <sheetViews>
    <sheetView showGridLines="0" topLeftCell="A7" zoomScale="70" zoomScaleNormal="70" workbookViewId="0">
      <selection activeCell="I18" sqref="I18"/>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457</v>
      </c>
      <c r="C14" s="37" t="s">
        <v>59</v>
      </c>
      <c r="D14" s="38" t="s">
        <v>464</v>
      </c>
      <c r="E14" s="29" t="s">
        <v>465</v>
      </c>
      <c r="F14" s="29" t="s">
        <v>39</v>
      </c>
      <c r="G14" s="29" t="s">
        <v>22</v>
      </c>
      <c r="H14" s="29" t="s">
        <v>36</v>
      </c>
      <c r="I14" s="40" t="s">
        <v>29</v>
      </c>
      <c r="J14" s="147" t="s">
        <v>189</v>
      </c>
      <c r="K14" s="43"/>
      <c r="L14" s="99">
        <v>1605</v>
      </c>
      <c r="M14" s="100">
        <v>13.58</v>
      </c>
      <c r="N14" s="97"/>
      <c r="O14" s="22"/>
      <c r="P14" s="22"/>
      <c r="Q14" s="22"/>
      <c r="R14" s="22"/>
      <c r="S14" s="22"/>
      <c r="T14" s="22"/>
      <c r="U14" s="22"/>
      <c r="V14" s="22"/>
      <c r="W14" s="22"/>
      <c r="X14" s="22"/>
      <c r="Y14" s="22"/>
      <c r="Z14" s="22"/>
      <c r="AA14" s="22"/>
    </row>
    <row r="15" spans="1:27" s="49" customFormat="1" ht="63.6" customHeight="1" x14ac:dyDescent="0.3">
      <c r="A15" s="28">
        <f ca="1">TODAY()</f>
        <v>46246</v>
      </c>
      <c r="B15" s="139" t="s">
        <v>461</v>
      </c>
      <c r="C15" s="37" t="s">
        <v>59</v>
      </c>
      <c r="D15" s="38" t="s">
        <v>463</v>
      </c>
      <c r="E15" s="29" t="s">
        <v>462</v>
      </c>
      <c r="F15" s="29" t="s">
        <v>458</v>
      </c>
      <c r="G15" s="29" t="s">
        <v>22</v>
      </c>
      <c r="H15" s="29" t="s">
        <v>466</v>
      </c>
      <c r="I15" s="29" t="s">
        <v>459</v>
      </c>
      <c r="J15" s="25" t="s">
        <v>460</v>
      </c>
      <c r="K15" s="43">
        <v>5</v>
      </c>
      <c r="L15" s="99">
        <f>K15*80</f>
        <v>400</v>
      </c>
      <c r="M15" s="100">
        <f>1.444*K15</f>
        <v>7.22</v>
      </c>
      <c r="N15" s="97"/>
      <c r="O15" s="22"/>
      <c r="P15" s="22"/>
      <c r="Q15" s="22"/>
      <c r="R15" s="22"/>
      <c r="S15" s="22"/>
      <c r="T15" s="22"/>
      <c r="U15" s="22"/>
      <c r="V15" s="22"/>
      <c r="W15" s="22"/>
      <c r="X15" s="22"/>
      <c r="Y15" s="22"/>
      <c r="Z15" s="22"/>
      <c r="AA15" s="22"/>
    </row>
    <row r="16" spans="1:27" s="30" customFormat="1" ht="39" customHeight="1" x14ac:dyDescent="0.3">
      <c r="A16" s="22"/>
      <c r="B16" s="91"/>
      <c r="C16" s="22"/>
      <c r="D16" s="22"/>
      <c r="E16" s="22"/>
      <c r="F16" s="22"/>
      <c r="G16" s="22"/>
      <c r="H16" s="22"/>
      <c r="I16" s="22"/>
      <c r="J16" s="22"/>
      <c r="K16" s="106"/>
      <c r="L16" s="106"/>
      <c r="M16" s="106"/>
    </row>
    <row r="17" spans="1:27" s="30" customFormat="1" ht="39" customHeight="1" x14ac:dyDescent="0.3">
      <c r="A17" s="22"/>
      <c r="B17" s="91"/>
      <c r="C17" s="22"/>
      <c r="D17" s="22"/>
      <c r="E17" s="22"/>
      <c r="F17" s="22"/>
      <c r="G17" s="22"/>
      <c r="H17" s="22"/>
      <c r="I17" s="22"/>
      <c r="J17" s="22"/>
      <c r="K17" s="106"/>
      <c r="L17" s="106"/>
      <c r="M17" s="106"/>
    </row>
    <row r="18" spans="1:27" s="30" customFormat="1" ht="39" customHeight="1" x14ac:dyDescent="0.3">
      <c r="A18" s="22"/>
      <c r="B18" s="91"/>
      <c r="C18" s="22"/>
      <c r="D18" s="22"/>
      <c r="E18" s="22"/>
      <c r="F18" s="22"/>
      <c r="G18" s="22"/>
      <c r="H18" s="22"/>
      <c r="I18" s="22"/>
      <c r="J18" s="22"/>
      <c r="K18" s="106"/>
      <c r="L18" s="106"/>
      <c r="M18" s="106"/>
    </row>
    <row r="19" spans="1:27" s="30" customFormat="1" ht="39" customHeight="1" x14ac:dyDescent="0.3">
      <c r="A19" s="22"/>
      <c r="B19" s="91"/>
      <c r="C19" s="22"/>
      <c r="D19" s="22"/>
      <c r="E19" s="22"/>
      <c r="F19" s="22"/>
      <c r="G19" s="22"/>
      <c r="H19" s="22"/>
      <c r="I19" s="22"/>
      <c r="J19" s="22"/>
      <c r="K19" s="106"/>
      <c r="L19" s="106"/>
      <c r="M19" s="106"/>
    </row>
    <row r="20" spans="1:27" s="30" customFormat="1" ht="372.9" customHeight="1" x14ac:dyDescent="0.3">
      <c r="A20" s="22"/>
      <c r="B20" s="91"/>
      <c r="C20" s="22"/>
      <c r="D20" s="22"/>
      <c r="E20" s="22"/>
      <c r="F20" s="22"/>
      <c r="G20" s="22"/>
      <c r="H20" s="22"/>
      <c r="I20" s="22"/>
      <c r="J20" s="22"/>
      <c r="K20" s="106"/>
      <c r="L20" s="106"/>
      <c r="M20" s="106"/>
    </row>
    <row r="21" spans="1:27" s="30" customFormat="1" ht="39" customHeight="1" x14ac:dyDescent="0.3">
      <c r="A21" s="22"/>
      <c r="B21" s="91"/>
      <c r="C21" s="22"/>
      <c r="D21" s="22"/>
      <c r="E21" s="22"/>
      <c r="F21" s="22"/>
      <c r="G21" s="22"/>
      <c r="H21" s="22"/>
      <c r="I21" s="22"/>
      <c r="J21" s="22"/>
      <c r="K21" s="106"/>
      <c r="L21" s="106"/>
      <c r="M21" s="106"/>
    </row>
    <row r="22" spans="1:27" s="30" customFormat="1" ht="39" customHeight="1" x14ac:dyDescent="0.3">
      <c r="A22" s="22"/>
      <c r="B22" s="91"/>
      <c r="C22" s="22"/>
      <c r="D22" s="22"/>
      <c r="E22" s="22"/>
      <c r="F22" s="22"/>
      <c r="G22" s="22"/>
      <c r="H22" s="22"/>
      <c r="I22" s="22"/>
      <c r="J22" s="22"/>
      <c r="K22" s="106"/>
      <c r="L22" s="106"/>
      <c r="M22" s="106"/>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8"/>
      <c r="B28" s="53"/>
      <c r="C28" s="29"/>
      <c r="D28" s="38"/>
      <c r="E28" s="29"/>
      <c r="F28" s="144"/>
      <c r="G28" s="29"/>
      <c r="H28" s="29"/>
      <c r="I28" s="29"/>
      <c r="J28" s="29"/>
      <c r="K28" s="112"/>
      <c r="L28" s="145"/>
      <c r="M28" s="107"/>
      <c r="N28" s="17"/>
      <c r="O28" s="22"/>
      <c r="P28" s="22"/>
      <c r="Q28" s="22"/>
      <c r="R28" s="22"/>
      <c r="S28" s="22"/>
      <c r="T28" s="22"/>
      <c r="U28" s="22"/>
      <c r="V28" s="22"/>
      <c r="W28" s="22"/>
      <c r="X28" s="22"/>
      <c r="Y28" s="22"/>
      <c r="Z28" s="22"/>
      <c r="AA28" s="22"/>
    </row>
    <row r="29" spans="1:27" s="30" customFormat="1" ht="39" customHeight="1" x14ac:dyDescent="0.3">
      <c r="A29" s="28"/>
      <c r="B29" s="53"/>
      <c r="C29" s="29"/>
      <c r="D29" s="38"/>
      <c r="E29" s="29"/>
      <c r="F29" s="144"/>
      <c r="G29" s="29"/>
      <c r="H29" s="29"/>
      <c r="I29" s="29"/>
      <c r="J29" s="29"/>
      <c r="K29" s="112"/>
      <c r="L29" s="145"/>
      <c r="M29" s="107"/>
      <c r="N29" s="17"/>
      <c r="O29" s="22"/>
      <c r="P29" s="22"/>
      <c r="Q29" s="22"/>
      <c r="R29" s="22"/>
      <c r="S29" s="22"/>
      <c r="T29" s="22"/>
      <c r="U29" s="22"/>
      <c r="V29" s="22"/>
      <c r="W29" s="22"/>
      <c r="X29" s="22"/>
      <c r="Y29" s="22"/>
      <c r="Z29" s="22"/>
      <c r="AA29" s="22"/>
    </row>
    <row r="30" spans="1:27" s="30" customFormat="1" ht="39" customHeight="1" x14ac:dyDescent="0.3">
      <c r="A30" s="28"/>
      <c r="B30" s="53"/>
      <c r="C30" s="29"/>
      <c r="D30" s="38"/>
      <c r="E30" s="29"/>
      <c r="F30" s="144"/>
      <c r="G30" s="29"/>
      <c r="H30" s="29"/>
      <c r="I30" s="29"/>
      <c r="J30" s="29"/>
      <c r="K30" s="112"/>
      <c r="L30" s="145"/>
      <c r="M30" s="107"/>
      <c r="N30" s="17"/>
      <c r="O30" s="22"/>
      <c r="P30" s="22"/>
      <c r="Q30" s="22"/>
      <c r="R30" s="22"/>
      <c r="S30" s="22"/>
      <c r="T30" s="22"/>
      <c r="U30" s="22"/>
      <c r="V30" s="22"/>
      <c r="W30" s="22"/>
      <c r="X30" s="22"/>
      <c r="Y30" s="22"/>
      <c r="Z30" s="22"/>
      <c r="AA30" s="22"/>
    </row>
    <row r="31" spans="1:27" s="30" customFormat="1" ht="39" customHeight="1" x14ac:dyDescent="0.3">
      <c r="A31" s="28"/>
      <c r="B31" s="53"/>
      <c r="C31" s="29"/>
      <c r="D31" s="38"/>
      <c r="E31" s="29"/>
      <c r="F31" s="144"/>
      <c r="G31" s="29"/>
      <c r="H31" s="29"/>
      <c r="I31" s="29"/>
      <c r="J31" s="29"/>
      <c r="K31" s="112"/>
      <c r="L31" s="145"/>
      <c r="M31" s="107"/>
      <c r="N31" s="17"/>
      <c r="O31" s="22"/>
      <c r="P31" s="22"/>
      <c r="Q31" s="22"/>
      <c r="R31" s="22"/>
      <c r="S31" s="22"/>
      <c r="T31" s="22"/>
      <c r="U31" s="22"/>
      <c r="V31" s="22"/>
      <c r="W31" s="22"/>
      <c r="X31" s="22"/>
      <c r="Y31" s="22"/>
      <c r="Z31" s="22"/>
      <c r="AA31" s="22"/>
    </row>
    <row r="32" spans="1:27" s="30" customFormat="1" ht="39" customHeight="1" x14ac:dyDescent="0.3">
      <c r="A32" s="28"/>
      <c r="B32" s="53"/>
      <c r="C32" s="29"/>
      <c r="D32" s="38"/>
      <c r="E32" s="29"/>
      <c r="F32" s="144"/>
      <c r="G32" s="29"/>
      <c r="H32" s="29"/>
      <c r="I32" s="29"/>
      <c r="J32" s="29"/>
      <c r="K32" s="112"/>
      <c r="L32" s="145"/>
      <c r="M32" s="107"/>
      <c r="N32" s="17"/>
      <c r="O32" s="22"/>
      <c r="P32" s="22"/>
      <c r="Q32" s="22"/>
      <c r="R32" s="22"/>
      <c r="S32" s="22"/>
      <c r="T32" s="22"/>
      <c r="U32" s="22"/>
      <c r="V32" s="22"/>
      <c r="W32" s="22"/>
      <c r="X32" s="22"/>
      <c r="Y32" s="22"/>
      <c r="Z32" s="22"/>
      <c r="AA32" s="22"/>
    </row>
    <row r="33" spans="1:27" s="30" customFormat="1" ht="39" customHeight="1" x14ac:dyDescent="0.3">
      <c r="A33" s="28"/>
      <c r="B33" s="53"/>
      <c r="C33" s="29"/>
      <c r="D33" s="38"/>
      <c r="E33" s="29"/>
      <c r="F33" s="144"/>
      <c r="G33" s="29"/>
      <c r="H33" s="29"/>
      <c r="I33" s="29"/>
      <c r="J33" s="29"/>
      <c r="K33" s="112"/>
      <c r="L33" s="145"/>
      <c r="M33" s="107"/>
      <c r="N33" s="17"/>
      <c r="O33" s="22"/>
      <c r="P33" s="22"/>
      <c r="Q33" s="22"/>
      <c r="R33" s="22"/>
      <c r="S33" s="22"/>
      <c r="T33" s="22"/>
      <c r="U33" s="22"/>
      <c r="V33" s="22"/>
      <c r="W33" s="22"/>
      <c r="X33" s="22"/>
      <c r="Y33" s="22"/>
      <c r="Z33" s="22"/>
      <c r="AA33" s="22"/>
    </row>
    <row r="34" spans="1:27" s="30" customFormat="1" ht="39" customHeight="1" x14ac:dyDescent="0.3">
      <c r="A34" s="28"/>
      <c r="B34" s="53"/>
      <c r="C34" s="29"/>
      <c r="D34" s="38"/>
      <c r="E34" s="29"/>
      <c r="F34" s="144"/>
      <c r="G34" s="29"/>
      <c r="H34" s="29"/>
      <c r="I34" s="29"/>
      <c r="J34" s="29"/>
      <c r="K34" s="112"/>
      <c r="L34" s="145"/>
      <c r="M34" s="107"/>
      <c r="N34" s="17"/>
      <c r="O34" s="22"/>
      <c r="P34" s="22"/>
      <c r="Q34" s="22"/>
      <c r="R34" s="22"/>
      <c r="S34" s="22"/>
      <c r="T34" s="22"/>
      <c r="U34" s="22"/>
      <c r="V34" s="22"/>
      <c r="W34" s="22"/>
      <c r="X34" s="22"/>
      <c r="Y34" s="22"/>
      <c r="Z34" s="22"/>
      <c r="AA34" s="22"/>
    </row>
    <row r="35" spans="1:27" s="30" customFormat="1" ht="39" customHeight="1" x14ac:dyDescent="0.3">
      <c r="A35" s="28"/>
      <c r="B35" s="53"/>
      <c r="C35" s="29"/>
      <c r="D35" s="38"/>
      <c r="E35" s="29"/>
      <c r="F35" s="144"/>
      <c r="G35" s="29"/>
      <c r="H35" s="29"/>
      <c r="I35" s="29"/>
      <c r="J35" s="29"/>
      <c r="K35" s="112"/>
      <c r="L35" s="145"/>
      <c r="M35" s="107"/>
      <c r="N35" s="17"/>
      <c r="O35" s="22"/>
      <c r="P35" s="22"/>
      <c r="Q35" s="22"/>
      <c r="R35" s="22"/>
      <c r="S35" s="22"/>
      <c r="T35" s="22"/>
      <c r="U35" s="22"/>
      <c r="V35" s="22"/>
      <c r="W35" s="22"/>
      <c r="X35" s="22"/>
      <c r="Y35" s="22"/>
      <c r="Z35" s="22"/>
      <c r="AA35" s="22"/>
    </row>
    <row r="36" spans="1:27" s="30" customFormat="1" ht="39" customHeight="1" x14ac:dyDescent="0.3">
      <c r="A36" s="28"/>
      <c r="B36" s="53"/>
      <c r="C36" s="29"/>
      <c r="D36" s="38"/>
      <c r="E36" s="29"/>
      <c r="F36" s="144"/>
      <c r="G36" s="29"/>
      <c r="H36" s="29"/>
      <c r="I36" s="29"/>
      <c r="J36" s="29"/>
      <c r="K36" s="112"/>
      <c r="L36" s="145"/>
      <c r="M36" s="107"/>
      <c r="N36" s="17"/>
      <c r="O36" s="22"/>
      <c r="P36" s="22"/>
      <c r="Q36" s="22"/>
      <c r="R36" s="22"/>
      <c r="S36" s="22"/>
      <c r="T36" s="22"/>
      <c r="U36" s="22"/>
      <c r="V36" s="22"/>
      <c r="W36" s="22"/>
      <c r="X36" s="22"/>
      <c r="Y36" s="22"/>
      <c r="Z36" s="22"/>
      <c r="AA36" s="22"/>
    </row>
    <row r="37" spans="1:27" s="30" customFormat="1" ht="39" customHeight="1" x14ac:dyDescent="0.3">
      <c r="A37" s="28"/>
      <c r="B37" s="53"/>
      <c r="C37" s="29"/>
      <c r="D37" s="38"/>
      <c r="E37" s="29"/>
      <c r="F37" s="144"/>
      <c r="G37" s="29"/>
      <c r="H37" s="29"/>
      <c r="I37" s="29"/>
      <c r="J37" s="29"/>
      <c r="K37" s="112"/>
      <c r="L37" s="145"/>
      <c r="M37" s="107"/>
      <c r="N37" s="17"/>
      <c r="O37" s="22"/>
      <c r="P37" s="22"/>
      <c r="Q37" s="22"/>
      <c r="R37" s="22"/>
      <c r="S37" s="22"/>
      <c r="T37" s="22"/>
      <c r="U37" s="22"/>
      <c r="V37" s="22"/>
      <c r="W37" s="22"/>
      <c r="X37" s="22"/>
      <c r="Y37" s="22"/>
      <c r="Z37" s="22"/>
      <c r="AA37" s="22"/>
    </row>
    <row r="38" spans="1:27" s="30" customFormat="1" ht="39" customHeight="1" x14ac:dyDescent="0.3">
      <c r="A38" s="28"/>
      <c r="B38" s="53"/>
      <c r="C38" s="29"/>
      <c r="D38" s="38"/>
      <c r="E38" s="29"/>
      <c r="F38" s="144"/>
      <c r="G38" s="29"/>
      <c r="H38" s="29"/>
      <c r="I38" s="29"/>
      <c r="J38" s="29"/>
      <c r="K38" s="112"/>
      <c r="L38" s="145"/>
      <c r="M38" s="107"/>
      <c r="N38" s="17"/>
      <c r="O38" s="22"/>
      <c r="P38" s="22"/>
      <c r="Q38" s="22"/>
      <c r="R38" s="22"/>
      <c r="S38" s="22"/>
      <c r="T38" s="22"/>
      <c r="U38" s="22"/>
      <c r="V38" s="22"/>
      <c r="W38" s="22"/>
      <c r="X38" s="22"/>
      <c r="Y38" s="22"/>
      <c r="Z38" s="22"/>
      <c r="AA38" s="22"/>
    </row>
    <row r="39" spans="1:27" s="30" customFormat="1" ht="39" customHeight="1" x14ac:dyDescent="0.3">
      <c r="A39" s="28"/>
      <c r="B39" s="53"/>
      <c r="C39" s="29"/>
      <c r="D39" s="38"/>
      <c r="E39" s="29"/>
      <c r="F39" s="144"/>
      <c r="G39" s="29"/>
      <c r="H39" s="29"/>
      <c r="I39" s="29"/>
      <c r="J39" s="29"/>
      <c r="K39" s="112"/>
      <c r="L39" s="145"/>
      <c r="M39" s="107"/>
      <c r="N39" s="17"/>
      <c r="O39" s="22"/>
      <c r="P39" s="22"/>
      <c r="Q39" s="22"/>
      <c r="R39" s="22"/>
      <c r="S39" s="22"/>
      <c r="T39" s="22"/>
      <c r="U39" s="22"/>
      <c r="V39" s="22"/>
      <c r="W39" s="22"/>
      <c r="X39" s="22"/>
      <c r="Y39" s="22"/>
      <c r="Z39" s="22"/>
      <c r="AA39" s="22"/>
    </row>
    <row r="40" spans="1:27" s="30" customFormat="1" ht="39" customHeight="1" x14ac:dyDescent="0.3">
      <c r="A40" s="28"/>
      <c r="B40" s="53"/>
      <c r="C40" s="29"/>
      <c r="D40" s="38"/>
      <c r="E40" s="29"/>
      <c r="F40" s="144"/>
      <c r="G40" s="29"/>
      <c r="H40" s="29"/>
      <c r="I40" s="29"/>
      <c r="J40" s="29"/>
      <c r="K40" s="112"/>
      <c r="L40" s="145"/>
      <c r="M40" s="107"/>
      <c r="N40" s="17"/>
      <c r="O40" s="22"/>
      <c r="P40" s="22"/>
      <c r="Q40" s="22"/>
      <c r="R40" s="22"/>
      <c r="S40" s="22"/>
      <c r="T40" s="22"/>
      <c r="U40" s="22"/>
      <c r="V40" s="22"/>
      <c r="W40" s="22"/>
      <c r="X40" s="22"/>
      <c r="Y40" s="22"/>
      <c r="Z40" s="22"/>
      <c r="AA40" s="22"/>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50" spans="2:27" s="20" customFormat="1" ht="36.75" customHeight="1" x14ac:dyDescent="0.3">
      <c r="B50" s="93"/>
      <c r="C50" s="19"/>
      <c r="D50" s="21"/>
      <c r="E50" s="19"/>
      <c r="F50" s="228"/>
      <c r="G50" s="229"/>
      <c r="H50" s="229"/>
      <c r="I50" s="229"/>
      <c r="J50" s="230"/>
      <c r="K50" s="106"/>
      <c r="L50" s="111"/>
      <c r="M50" s="108"/>
      <c r="N50" s="19"/>
      <c r="O50" s="19"/>
      <c r="P50" s="19"/>
      <c r="Q50" s="19"/>
      <c r="R50" s="19"/>
      <c r="S50" s="19"/>
      <c r="T50" s="19"/>
      <c r="U50" s="19"/>
      <c r="V50" s="19"/>
      <c r="W50" s="19"/>
      <c r="X50" s="19"/>
      <c r="Y50" s="19"/>
      <c r="Z50" s="19"/>
      <c r="AA50" s="19"/>
    </row>
    <row r="51" spans="2:27" s="20" customFormat="1" ht="27" customHeight="1" x14ac:dyDescent="0.3">
      <c r="B51" s="93"/>
      <c r="C51" s="19"/>
      <c r="D51" s="21"/>
      <c r="E51" s="19"/>
      <c r="F51" s="225"/>
      <c r="G51" s="226"/>
      <c r="H51" s="226"/>
      <c r="I51" s="226"/>
      <c r="J51" s="227"/>
      <c r="K51" s="106"/>
      <c r="L51" s="111"/>
      <c r="M51" s="108"/>
      <c r="N51" s="19"/>
      <c r="O51" s="19"/>
      <c r="P51" s="19"/>
      <c r="Q51" s="19"/>
      <c r="R51" s="19"/>
      <c r="S51" s="19"/>
      <c r="T51" s="19"/>
      <c r="U51" s="19"/>
      <c r="V51" s="19"/>
      <c r="W51" s="19"/>
      <c r="X51" s="19"/>
      <c r="Y51" s="19"/>
      <c r="Z51" s="19"/>
      <c r="AA51" s="19"/>
    </row>
    <row r="52" spans="2:27" s="20" customFormat="1" ht="27" customHeight="1" x14ac:dyDescent="0.3">
      <c r="B52" s="93"/>
      <c r="C52" s="19"/>
      <c r="D52" s="21"/>
      <c r="E52" s="19"/>
      <c r="F52" s="225"/>
      <c r="G52" s="226"/>
      <c r="H52" s="226"/>
      <c r="I52" s="226"/>
      <c r="J52" s="227"/>
      <c r="K52" s="106"/>
      <c r="L52" s="111"/>
      <c r="M52" s="108"/>
      <c r="N52" s="19"/>
      <c r="O52" s="19"/>
      <c r="P52" s="19"/>
      <c r="Q52" s="19"/>
      <c r="R52" s="19"/>
      <c r="S52" s="19"/>
      <c r="T52" s="19"/>
      <c r="U52" s="19"/>
      <c r="V52" s="19"/>
      <c r="W52" s="19"/>
      <c r="X52" s="19"/>
      <c r="Y52" s="19"/>
      <c r="Z52" s="19"/>
      <c r="AA52" s="19"/>
    </row>
    <row r="53" spans="2:27" s="20" customFormat="1" ht="46.35" customHeight="1" x14ac:dyDescent="0.3">
      <c r="B53" s="93"/>
      <c r="C53" s="19"/>
      <c r="D53" s="21"/>
      <c r="E53" s="19"/>
      <c r="F53" s="231"/>
      <c r="G53" s="232"/>
      <c r="H53" s="232"/>
      <c r="I53" s="232"/>
      <c r="J53" s="233"/>
      <c r="K53" s="106"/>
      <c r="L53" s="111"/>
      <c r="M53" s="108"/>
      <c r="N53" s="19"/>
      <c r="O53" s="19"/>
      <c r="P53" s="19"/>
      <c r="Q53" s="19"/>
      <c r="R53" s="19"/>
      <c r="S53" s="19"/>
      <c r="T53" s="19"/>
      <c r="U53" s="19"/>
      <c r="V53" s="19"/>
      <c r="W53" s="19"/>
      <c r="X53" s="19"/>
      <c r="Y53" s="19"/>
      <c r="Z53" s="19"/>
      <c r="AA53" s="19"/>
    </row>
    <row r="54" spans="2:27" s="20" customFormat="1" ht="27" customHeight="1" x14ac:dyDescent="0.3">
      <c r="B54" s="93"/>
      <c r="C54" s="19"/>
      <c r="D54" s="21"/>
      <c r="E54" s="19"/>
      <c r="F54" s="225"/>
      <c r="G54" s="226"/>
      <c r="H54" s="226"/>
      <c r="I54" s="226"/>
      <c r="J54" s="227"/>
      <c r="K54" s="106"/>
      <c r="L54" s="111"/>
      <c r="M54" s="108"/>
      <c r="N54" s="19"/>
      <c r="O54" s="19"/>
      <c r="P54" s="19"/>
      <c r="Q54" s="19"/>
      <c r="R54" s="19"/>
      <c r="S54" s="19"/>
      <c r="T54" s="19"/>
      <c r="U54" s="19"/>
      <c r="V54" s="19"/>
      <c r="W54" s="19"/>
      <c r="X54" s="19"/>
      <c r="Y54" s="19"/>
      <c r="Z54" s="19"/>
      <c r="AA54" s="19"/>
    </row>
    <row r="55" spans="2:27" s="20" customFormat="1" ht="69.75" customHeight="1" x14ac:dyDescent="0.3">
      <c r="B55" s="94"/>
      <c r="C55" s="19"/>
      <c r="D55" s="21"/>
      <c r="E55" s="19"/>
      <c r="F55" s="22"/>
      <c r="G55" s="19"/>
      <c r="H55" s="19"/>
      <c r="I55" s="1"/>
      <c r="J55" s="22"/>
      <c r="K55" s="106"/>
      <c r="L55" s="111"/>
      <c r="M55" s="108"/>
      <c r="N55" s="19"/>
      <c r="O55" s="19"/>
      <c r="P55" s="19"/>
      <c r="Q55" s="19"/>
      <c r="R55" s="19"/>
      <c r="S55" s="19"/>
      <c r="T55" s="19"/>
      <c r="U55" s="19"/>
      <c r="V55" s="19"/>
      <c r="W55" s="19"/>
      <c r="X55" s="19"/>
      <c r="Y55" s="19"/>
      <c r="Z55" s="19"/>
      <c r="AA55" s="19"/>
    </row>
    <row r="56" spans="2:27" s="20" customFormat="1" ht="69.75" customHeight="1" x14ac:dyDescent="0.3">
      <c r="B56" s="94"/>
      <c r="C56" s="19"/>
      <c r="D56" s="21"/>
      <c r="E56" s="19"/>
      <c r="F56" s="22"/>
      <c r="G56" s="19"/>
      <c r="H56" s="19"/>
      <c r="I56" s="1"/>
      <c r="J56" s="22"/>
      <c r="K56" s="106"/>
      <c r="L56" s="111"/>
      <c r="M56" s="108"/>
      <c r="N56" s="19"/>
      <c r="O56" s="19"/>
      <c r="P56" s="19"/>
      <c r="Q56" s="19"/>
      <c r="R56" s="19"/>
      <c r="S56" s="19"/>
      <c r="T56" s="19"/>
      <c r="U56" s="19"/>
      <c r="V56" s="19"/>
      <c r="W56" s="19"/>
      <c r="X56" s="19"/>
      <c r="Y56" s="19"/>
      <c r="Z56" s="19"/>
      <c r="AA56" s="19"/>
    </row>
    <row r="57" spans="2:27" s="20" customFormat="1" ht="69.75" customHeight="1" x14ac:dyDescent="0.3">
      <c r="B57" s="94"/>
      <c r="C57" s="19"/>
      <c r="D57" s="21"/>
      <c r="E57" s="19"/>
      <c r="F57" s="22"/>
      <c r="G57" s="19"/>
      <c r="H57" s="19"/>
      <c r="I57" s="1"/>
      <c r="J57" s="22"/>
      <c r="K57" s="106"/>
      <c r="L57" s="111"/>
      <c r="M57" s="108"/>
      <c r="N57" s="19"/>
      <c r="O57" s="19"/>
      <c r="P57" s="19"/>
      <c r="Q57" s="19"/>
      <c r="R57" s="19"/>
      <c r="S57" s="19"/>
      <c r="T57" s="19"/>
      <c r="U57" s="19"/>
      <c r="V57" s="19"/>
      <c r="W57" s="19"/>
      <c r="X57" s="19"/>
      <c r="Y57" s="19"/>
      <c r="Z57" s="19"/>
      <c r="AA57" s="19"/>
    </row>
    <row r="58" spans="2:27" s="20" customFormat="1" ht="69.75" customHeight="1" x14ac:dyDescent="0.3">
      <c r="B58" s="94"/>
      <c r="C58" s="19"/>
      <c r="D58" s="21"/>
      <c r="E58" s="19"/>
      <c r="F58" s="22"/>
      <c r="G58" s="19"/>
      <c r="H58" s="19"/>
      <c r="I58" s="1"/>
      <c r="J58" s="22"/>
      <c r="K58" s="106"/>
      <c r="L58" s="111"/>
      <c r="M58" s="108"/>
      <c r="N58" s="19"/>
      <c r="O58" s="19"/>
      <c r="P58" s="19"/>
      <c r="Q58" s="19"/>
      <c r="R58" s="19"/>
      <c r="S58" s="19"/>
      <c r="T58" s="19"/>
      <c r="U58" s="19"/>
      <c r="V58" s="19"/>
      <c r="W58" s="19"/>
      <c r="X58" s="19"/>
      <c r="Y58" s="19"/>
      <c r="Z58" s="19"/>
      <c r="AA58" s="19"/>
    </row>
    <row r="59" spans="2:27" s="20" customFormat="1" ht="69.75" customHeight="1" x14ac:dyDescent="0.3">
      <c r="B59" s="94"/>
      <c r="C59" s="19"/>
      <c r="D59" s="21"/>
      <c r="E59" s="19"/>
      <c r="F59" s="22"/>
      <c r="G59" s="19"/>
      <c r="H59" s="19"/>
      <c r="I59" s="1"/>
      <c r="J59" s="22"/>
      <c r="K59" s="106"/>
      <c r="L59" s="111"/>
      <c r="M59" s="108"/>
      <c r="N59" s="19"/>
      <c r="O59" s="19"/>
      <c r="P59" s="19"/>
      <c r="Q59" s="19"/>
      <c r="R59" s="19"/>
      <c r="S59" s="19"/>
      <c r="T59" s="19"/>
      <c r="U59" s="19"/>
      <c r="V59" s="19"/>
      <c r="W59" s="19"/>
      <c r="X59" s="19"/>
      <c r="Y59" s="19"/>
      <c r="Z59" s="19"/>
      <c r="AA59" s="19"/>
    </row>
    <row r="60" spans="2:27" s="20" customFormat="1" ht="69.75" customHeight="1" x14ac:dyDescent="0.3">
      <c r="B60" s="94"/>
      <c r="C60" s="19"/>
      <c r="D60" s="21"/>
      <c r="E60" s="19"/>
      <c r="F60" s="22"/>
      <c r="G60" s="19"/>
      <c r="H60" s="19"/>
      <c r="I60" s="1"/>
      <c r="J60" s="22"/>
      <c r="K60" s="106"/>
      <c r="L60" s="111"/>
      <c r="M60" s="108"/>
      <c r="N60" s="19"/>
      <c r="O60" s="19"/>
      <c r="P60" s="19"/>
      <c r="Q60" s="19"/>
      <c r="R60" s="19"/>
      <c r="S60" s="19"/>
      <c r="T60" s="19"/>
      <c r="U60" s="19"/>
      <c r="V60" s="19"/>
      <c r="W60" s="19"/>
      <c r="X60" s="19"/>
      <c r="Y60" s="19"/>
      <c r="Z60" s="19"/>
      <c r="AA60" s="19"/>
    </row>
    <row r="61" spans="2:27" s="20" customFormat="1" ht="69.75" customHeight="1" x14ac:dyDescent="0.3">
      <c r="B61" s="94"/>
      <c r="C61" s="19"/>
      <c r="D61" s="21"/>
      <c r="E61" s="19"/>
      <c r="F61" s="22"/>
      <c r="G61" s="19"/>
      <c r="H61" s="19"/>
      <c r="I61" s="1"/>
      <c r="J61" s="22"/>
      <c r="K61" s="106"/>
      <c r="L61" s="111"/>
      <c r="M61" s="108"/>
      <c r="N61" s="19"/>
      <c r="O61" s="19"/>
      <c r="P61" s="19"/>
      <c r="Q61" s="19"/>
      <c r="R61" s="19"/>
      <c r="S61" s="19"/>
      <c r="T61" s="19"/>
      <c r="U61" s="19"/>
      <c r="V61" s="19"/>
      <c r="W61" s="19"/>
      <c r="X61" s="19"/>
      <c r="Y61" s="19"/>
      <c r="Z61" s="19"/>
      <c r="AA61" s="19"/>
    </row>
    <row r="62" spans="2:27" s="20" customFormat="1" ht="69.75" customHeight="1" x14ac:dyDescent="0.3">
      <c r="B62" s="94"/>
      <c r="C62" s="19"/>
      <c r="D62" s="21"/>
      <c r="E62" s="19"/>
      <c r="F62" s="22"/>
      <c r="G62" s="19"/>
      <c r="H62" s="19"/>
      <c r="I62" s="1"/>
      <c r="J62" s="22"/>
      <c r="K62" s="106"/>
      <c r="L62" s="111"/>
      <c r="M62" s="108"/>
      <c r="N62" s="19"/>
      <c r="O62" s="19"/>
      <c r="P62" s="19"/>
      <c r="Q62" s="19"/>
      <c r="R62" s="19"/>
      <c r="S62" s="19"/>
      <c r="T62" s="19"/>
      <c r="U62" s="19"/>
      <c r="V62" s="19"/>
      <c r="W62" s="19"/>
      <c r="X62" s="19"/>
      <c r="Y62" s="19"/>
      <c r="Z62" s="19"/>
      <c r="AA62" s="19"/>
    </row>
    <row r="63" spans="2:27" s="20" customFormat="1" ht="69.75" customHeight="1" x14ac:dyDescent="0.3">
      <c r="B63" s="94"/>
      <c r="C63" s="19"/>
      <c r="D63" s="21"/>
      <c r="E63" s="19"/>
      <c r="F63" s="22"/>
      <c r="G63" s="19"/>
      <c r="H63" s="19"/>
      <c r="I63" s="1"/>
      <c r="J63" s="22"/>
      <c r="K63" s="106"/>
      <c r="L63" s="111"/>
      <c r="M63" s="108"/>
      <c r="N63" s="19"/>
      <c r="O63" s="19"/>
      <c r="P63" s="19"/>
      <c r="Q63" s="19"/>
      <c r="R63" s="19"/>
      <c r="S63" s="19"/>
      <c r="T63" s="19"/>
      <c r="U63" s="19"/>
      <c r="V63" s="19"/>
      <c r="W63" s="19"/>
      <c r="X63" s="19"/>
      <c r="Y63" s="19"/>
      <c r="Z63" s="19"/>
      <c r="AA63" s="19"/>
    </row>
    <row r="64" spans="2:27" s="20" customFormat="1" ht="69.75" customHeight="1" x14ac:dyDescent="0.3">
      <c r="B64" s="94"/>
      <c r="C64" s="19"/>
      <c r="D64" s="21"/>
      <c r="E64" s="19"/>
      <c r="F64" s="22"/>
      <c r="G64" s="19"/>
      <c r="H64" s="19"/>
      <c r="I64" s="1"/>
      <c r="J64" s="22"/>
      <c r="K64" s="106"/>
      <c r="L64" s="111"/>
      <c r="M64" s="108"/>
      <c r="N64" s="19"/>
      <c r="O64" s="19"/>
      <c r="P64" s="19"/>
      <c r="Q64" s="19"/>
      <c r="R64" s="19"/>
      <c r="S64" s="19"/>
      <c r="T64" s="19"/>
      <c r="U64" s="19"/>
      <c r="V64" s="19"/>
      <c r="W64" s="19"/>
      <c r="X64" s="19"/>
      <c r="Y64" s="19"/>
      <c r="Z64" s="19"/>
      <c r="AA64" s="19"/>
    </row>
    <row r="65" spans="2:27" s="20" customFormat="1" ht="69.75" customHeight="1" x14ac:dyDescent="0.3">
      <c r="B65" s="94"/>
      <c r="C65" s="19"/>
      <c r="D65" s="21"/>
      <c r="E65" s="19"/>
      <c r="F65" s="22"/>
      <c r="G65" s="19"/>
      <c r="H65" s="19"/>
      <c r="I65" s="1"/>
      <c r="J65" s="22"/>
      <c r="K65" s="106"/>
      <c r="L65" s="111"/>
      <c r="M65" s="108"/>
      <c r="N65" s="19"/>
      <c r="O65" s="19"/>
      <c r="P65" s="19"/>
      <c r="Q65" s="19"/>
      <c r="R65" s="19"/>
      <c r="S65" s="19"/>
      <c r="T65" s="19"/>
      <c r="U65" s="19"/>
      <c r="V65" s="19"/>
      <c r="W65" s="19"/>
      <c r="X65" s="19"/>
      <c r="Y65" s="19"/>
      <c r="Z65" s="19"/>
      <c r="AA65" s="19"/>
    </row>
    <row r="66" spans="2:27" s="20" customFormat="1" ht="69.75" customHeight="1" x14ac:dyDescent="0.3">
      <c r="B66" s="94"/>
      <c r="C66" s="19"/>
      <c r="D66" s="21"/>
      <c r="E66" s="19"/>
      <c r="F66" s="22"/>
      <c r="G66" s="19"/>
      <c r="H66" s="19"/>
      <c r="I66" s="1"/>
      <c r="J66" s="22"/>
      <c r="K66" s="106"/>
      <c r="L66" s="111"/>
      <c r="M66" s="108"/>
      <c r="N66" s="19"/>
      <c r="O66" s="19"/>
      <c r="P66" s="19"/>
      <c r="Q66" s="19"/>
      <c r="R66" s="19"/>
      <c r="S66" s="19"/>
      <c r="T66" s="19"/>
      <c r="U66" s="19"/>
      <c r="V66" s="19"/>
      <c r="W66" s="19"/>
      <c r="X66" s="19"/>
      <c r="Y66" s="19"/>
      <c r="Z66" s="19"/>
      <c r="AA66" s="19"/>
    </row>
    <row r="67" spans="2:27" s="20" customFormat="1" ht="69.75" customHeight="1" x14ac:dyDescent="0.3">
      <c r="B67" s="94"/>
      <c r="C67" s="19"/>
      <c r="D67" s="21"/>
      <c r="E67" s="19"/>
      <c r="F67" s="22"/>
      <c r="G67" s="19"/>
      <c r="H67" s="19"/>
      <c r="I67" s="1"/>
      <c r="J67" s="22"/>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ht="19.5" customHeight="1" x14ac:dyDescent="0.3">
      <c r="C71" s="9"/>
      <c r="D71" s="9"/>
      <c r="E71" s="9"/>
      <c r="F71" s="10"/>
      <c r="G71" s="9"/>
      <c r="H71" s="9"/>
      <c r="J71" s="11"/>
      <c r="K71" s="102"/>
      <c r="L71" s="102"/>
      <c r="M71" s="102"/>
    </row>
    <row r="72" spans="2:27" ht="19.5" customHeight="1" x14ac:dyDescent="0.3">
      <c r="C72" s="9"/>
      <c r="D72" s="9"/>
      <c r="E72" s="9"/>
      <c r="F72" s="10"/>
      <c r="G72" s="9"/>
      <c r="H72" s="9"/>
      <c r="J72" s="11"/>
      <c r="K72" s="102"/>
      <c r="L72" s="102"/>
      <c r="M72" s="102"/>
    </row>
    <row r="73" spans="2:27" ht="19.5" customHeight="1" x14ac:dyDescent="0.3">
      <c r="C73" s="9"/>
      <c r="D73" s="9"/>
      <c r="E73" s="9"/>
      <c r="F73" s="10"/>
      <c r="G73" s="9"/>
      <c r="H73" s="9"/>
      <c r="J73" s="11"/>
      <c r="K73" s="102"/>
      <c r="L73" s="102"/>
      <c r="M73" s="102"/>
    </row>
    <row r="74" spans="2:27" ht="19.5" customHeight="1" x14ac:dyDescent="0.3">
      <c r="C74" s="9"/>
      <c r="D74" s="9"/>
      <c r="E74" s="9"/>
      <c r="F74" s="10"/>
      <c r="G74" s="9"/>
      <c r="H74" s="9"/>
      <c r="J74" s="11"/>
      <c r="K74" s="102"/>
      <c r="L74" s="102"/>
      <c r="M74" s="102"/>
    </row>
    <row r="75" spans="2:27" ht="19.5" customHeight="1" x14ac:dyDescent="0.3">
      <c r="C75" s="9"/>
      <c r="D75" s="9"/>
      <c r="E75" s="9"/>
      <c r="F75" s="10"/>
      <c r="G75" s="9"/>
      <c r="H75" s="9"/>
      <c r="J75" s="11"/>
      <c r="K75" s="102"/>
      <c r="L75" s="102"/>
      <c r="M75" s="102"/>
    </row>
    <row r="76" spans="2:27" ht="19.5" customHeight="1" x14ac:dyDescent="0.3">
      <c r="C76" s="9"/>
      <c r="D76" s="9"/>
      <c r="E76" s="9"/>
      <c r="F76" s="10"/>
      <c r="G76" s="9"/>
      <c r="H76" s="9"/>
      <c r="J76" s="11"/>
      <c r="K76" s="102"/>
      <c r="L76" s="102"/>
      <c r="M76" s="102"/>
    </row>
    <row r="77" spans="2:27" ht="19.5" customHeight="1" x14ac:dyDescent="0.3">
      <c r="C77" s="9"/>
      <c r="D77" s="9"/>
      <c r="E77" s="9"/>
      <c r="F77" s="10"/>
      <c r="G77" s="9"/>
      <c r="H77" s="9"/>
      <c r="J77" s="11"/>
      <c r="K77" s="102"/>
      <c r="L77" s="102"/>
      <c r="M77" s="102"/>
    </row>
    <row r="78" spans="2:27" ht="19.5" customHeight="1" x14ac:dyDescent="0.3">
      <c r="C78" s="9"/>
      <c r="D78" s="9"/>
      <c r="E78" s="9"/>
      <c r="F78" s="10"/>
      <c r="G78" s="9"/>
      <c r="H78" s="9"/>
      <c r="J78" s="11"/>
      <c r="K78" s="102"/>
      <c r="L78" s="102"/>
      <c r="M78" s="102"/>
    </row>
    <row r="79" spans="2:27" ht="19.5" customHeight="1" x14ac:dyDescent="0.3">
      <c r="C79" s="9"/>
      <c r="D79" s="9"/>
      <c r="E79" s="9"/>
      <c r="F79" s="10"/>
      <c r="G79" s="9"/>
      <c r="H79" s="9"/>
      <c r="J79" s="11"/>
      <c r="K79" s="102"/>
      <c r="L79" s="102"/>
      <c r="M79" s="102"/>
    </row>
    <row r="80" spans="2:27"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54:J54"/>
    <mergeCell ref="H12:H13"/>
    <mergeCell ref="I12:I13"/>
    <mergeCell ref="J12:J13"/>
    <mergeCell ref="K12:K13"/>
    <mergeCell ref="F50:J50"/>
    <mergeCell ref="F51:J51"/>
    <mergeCell ref="F52:J52"/>
    <mergeCell ref="F53:J53"/>
  </mergeCells>
  <conditionalFormatting sqref="B14:B15">
    <cfRule type="duplicateValues" dxfId="75" priority="265"/>
  </conditionalFormatting>
  <conditionalFormatting sqref="B28:B39">
    <cfRule type="duplicateValues" dxfId="74" priority="3"/>
  </conditionalFormatting>
  <conditionalFormatting sqref="B40:B48">
    <cfRule type="duplicateValues" dxfId="73" priority="2"/>
  </conditionalFormatting>
  <hyperlinks>
    <hyperlink ref="D7" r:id="rId1" display="mailto:hung.michael@spiderexpress.net" xr:uid="{771758CF-0BCB-4952-8CBC-B737000C4323}"/>
  </hyperlinks>
  <pageMargins left="0.7" right="0.7" top="0.75" bottom="0.75" header="0" footer="0"/>
  <pageSetup scale="42" fitToHeight="0" orientation="landscape" r:id="rId2"/>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6121D-D666-472F-9276-73502FD60501}">
  <sheetPr>
    <pageSetUpPr fitToPage="1"/>
  </sheetPr>
  <dimension ref="A1:AA994"/>
  <sheetViews>
    <sheetView showGridLines="0" topLeftCell="E13" zoomScale="70" zoomScaleNormal="70" workbookViewId="0">
      <selection activeCell="K16" sqref="K1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1" ca="1" si="0">TODAY()</f>
        <v>46246</v>
      </c>
      <c r="B14" s="139" t="s">
        <v>447</v>
      </c>
      <c r="C14" s="51" t="s">
        <v>59</v>
      </c>
      <c r="D14" s="38" t="s">
        <v>455</v>
      </c>
      <c r="E14" s="29" t="s">
        <v>454</v>
      </c>
      <c r="F14" s="29" t="s">
        <v>39</v>
      </c>
      <c r="G14" s="29" t="s">
        <v>22</v>
      </c>
      <c r="H14" s="29" t="s">
        <v>36</v>
      </c>
      <c r="I14" s="29" t="s">
        <v>29</v>
      </c>
      <c r="J14" s="49" t="s">
        <v>284</v>
      </c>
      <c r="K14" s="43"/>
      <c r="L14" s="99">
        <v>807.08</v>
      </c>
      <c r="M14" s="100">
        <v>7.28</v>
      </c>
      <c r="N14" s="140"/>
      <c r="O14" s="22"/>
      <c r="P14" s="22"/>
      <c r="Q14" s="22"/>
      <c r="R14" s="22"/>
      <c r="S14" s="22"/>
      <c r="T14" s="22"/>
      <c r="U14" s="22"/>
      <c r="V14" s="22"/>
      <c r="W14" s="22"/>
      <c r="X14" s="22"/>
      <c r="Y14" s="22"/>
      <c r="Z14" s="22"/>
      <c r="AA14" s="22"/>
    </row>
    <row r="15" spans="1:27" s="49" customFormat="1" ht="63.6" customHeight="1" x14ac:dyDescent="0.3">
      <c r="A15" s="28">
        <f t="shared" ca="1" si="0"/>
        <v>46246</v>
      </c>
      <c r="B15" s="139" t="s">
        <v>448</v>
      </c>
      <c r="C15" s="51" t="s">
        <v>59</v>
      </c>
      <c r="D15" s="38" t="s">
        <v>455</v>
      </c>
      <c r="E15" s="29" t="s">
        <v>454</v>
      </c>
      <c r="F15" s="29" t="s">
        <v>39</v>
      </c>
      <c r="G15" s="29" t="s">
        <v>22</v>
      </c>
      <c r="H15" s="29" t="s">
        <v>36</v>
      </c>
      <c r="I15" s="29" t="s">
        <v>29</v>
      </c>
      <c r="J15" s="25" t="s">
        <v>285</v>
      </c>
      <c r="K15" s="43"/>
      <c r="L15" s="157">
        <v>468.31</v>
      </c>
      <c r="M15" s="158">
        <v>4.16</v>
      </c>
      <c r="N15" s="140"/>
      <c r="O15" s="22"/>
      <c r="P15" s="22"/>
      <c r="Q15" s="22"/>
      <c r="R15" s="22"/>
      <c r="S15" s="22"/>
      <c r="T15" s="22"/>
      <c r="U15" s="22"/>
      <c r="V15" s="22"/>
      <c r="W15" s="22"/>
      <c r="X15" s="22"/>
      <c r="Y15" s="22"/>
      <c r="Z15" s="22"/>
      <c r="AA15" s="22"/>
    </row>
    <row r="16" spans="1:27" s="49" customFormat="1" ht="63.6" customHeight="1" x14ac:dyDescent="0.3">
      <c r="A16" s="28">
        <f t="shared" ca="1" si="0"/>
        <v>46246</v>
      </c>
      <c r="B16" s="139" t="s">
        <v>449</v>
      </c>
      <c r="C16" s="51" t="s">
        <v>59</v>
      </c>
      <c r="D16" s="38" t="s">
        <v>455</v>
      </c>
      <c r="E16" s="29" t="s">
        <v>454</v>
      </c>
      <c r="F16" s="29" t="s">
        <v>39</v>
      </c>
      <c r="G16" s="29" t="s">
        <v>22</v>
      </c>
      <c r="H16" s="29" t="s">
        <v>36</v>
      </c>
      <c r="I16" s="29" t="s">
        <v>29</v>
      </c>
      <c r="J16" s="25" t="s">
        <v>294</v>
      </c>
      <c r="K16" s="43"/>
      <c r="L16" s="99">
        <v>783.89</v>
      </c>
      <c r="M16" s="100">
        <v>4.18</v>
      </c>
      <c r="N16" s="140"/>
      <c r="O16" s="22"/>
      <c r="P16" s="22"/>
      <c r="Q16" s="22"/>
      <c r="R16" s="22"/>
      <c r="S16" s="22"/>
      <c r="T16" s="22"/>
      <c r="U16" s="22"/>
      <c r="V16" s="22"/>
      <c r="W16" s="22"/>
      <c r="X16" s="22"/>
      <c r="Y16" s="22"/>
      <c r="Z16" s="22"/>
      <c r="AA16" s="22"/>
    </row>
    <row r="17" spans="1:27" s="49" customFormat="1" ht="63.6" customHeight="1" x14ac:dyDescent="0.3">
      <c r="A17" s="28">
        <f t="shared" ca="1" si="0"/>
        <v>46246</v>
      </c>
      <c r="B17" s="139" t="s">
        <v>450</v>
      </c>
      <c r="C17" s="51" t="s">
        <v>59</v>
      </c>
      <c r="D17" s="38" t="s">
        <v>455</v>
      </c>
      <c r="E17" s="29" t="s">
        <v>454</v>
      </c>
      <c r="F17" s="29" t="s">
        <v>39</v>
      </c>
      <c r="G17" s="29" t="s">
        <v>22</v>
      </c>
      <c r="H17" s="29" t="s">
        <v>36</v>
      </c>
      <c r="I17" s="29" t="s">
        <v>29</v>
      </c>
      <c r="J17" s="25" t="s">
        <v>81</v>
      </c>
      <c r="K17" s="43"/>
      <c r="L17" s="99">
        <v>74.319999999999993</v>
      </c>
      <c r="M17" s="100">
        <v>0.72</v>
      </c>
      <c r="N17" s="140"/>
      <c r="O17" s="22"/>
      <c r="P17" s="22"/>
      <c r="Q17" s="22"/>
      <c r="R17" s="22"/>
      <c r="S17" s="22"/>
      <c r="T17" s="22"/>
      <c r="U17" s="22"/>
      <c r="V17" s="22"/>
      <c r="W17" s="22"/>
      <c r="X17" s="22"/>
      <c r="Y17" s="22"/>
      <c r="Z17" s="22"/>
      <c r="AA17" s="22"/>
    </row>
    <row r="18" spans="1:27" s="49" customFormat="1" ht="63.6" customHeight="1" x14ac:dyDescent="0.3">
      <c r="A18" s="28">
        <f t="shared" ca="1" si="0"/>
        <v>46246</v>
      </c>
      <c r="B18" s="139" t="s">
        <v>451</v>
      </c>
      <c r="C18" s="51" t="s">
        <v>59</v>
      </c>
      <c r="D18" s="38" t="s">
        <v>455</v>
      </c>
      <c r="E18" s="29" t="s">
        <v>454</v>
      </c>
      <c r="F18" s="29" t="s">
        <v>39</v>
      </c>
      <c r="G18" s="29" t="s">
        <v>22</v>
      </c>
      <c r="H18" s="29" t="s">
        <v>36</v>
      </c>
      <c r="I18" s="29" t="s">
        <v>29</v>
      </c>
      <c r="J18" s="25" t="s">
        <v>86</v>
      </c>
      <c r="K18" s="43"/>
      <c r="L18" s="99">
        <v>375.57</v>
      </c>
      <c r="M18" s="100">
        <v>3.05</v>
      </c>
      <c r="N18" s="140"/>
      <c r="O18" s="22"/>
      <c r="P18" s="22"/>
      <c r="Q18" s="22"/>
      <c r="R18" s="22"/>
      <c r="S18" s="22"/>
      <c r="T18" s="22"/>
      <c r="U18" s="22"/>
      <c r="V18" s="22"/>
      <c r="W18" s="22"/>
      <c r="X18" s="22"/>
      <c r="Y18" s="22"/>
      <c r="Z18" s="22"/>
      <c r="AA18" s="22"/>
    </row>
    <row r="19" spans="1:27" s="49" customFormat="1" ht="63.6" customHeight="1" x14ac:dyDescent="0.3">
      <c r="A19" s="28">
        <f t="shared" ca="1" si="0"/>
        <v>46246</v>
      </c>
      <c r="B19" s="139" t="s">
        <v>452</v>
      </c>
      <c r="C19" s="51" t="s">
        <v>59</v>
      </c>
      <c r="D19" s="38" t="s">
        <v>455</v>
      </c>
      <c r="E19" s="29" t="s">
        <v>454</v>
      </c>
      <c r="F19" s="29" t="s">
        <v>39</v>
      </c>
      <c r="G19" s="29" t="s">
        <v>22</v>
      </c>
      <c r="H19" s="29" t="s">
        <v>36</v>
      </c>
      <c r="I19" s="29" t="s">
        <v>29</v>
      </c>
      <c r="J19" s="25" t="s">
        <v>87</v>
      </c>
      <c r="K19" s="43"/>
      <c r="L19" s="99">
        <v>1418.93</v>
      </c>
      <c r="M19" s="100">
        <v>12</v>
      </c>
      <c r="N19" s="140"/>
      <c r="O19" s="22"/>
      <c r="P19" s="22"/>
      <c r="Q19" s="22"/>
      <c r="R19" s="22"/>
      <c r="S19" s="22"/>
      <c r="T19" s="22"/>
      <c r="U19" s="22"/>
      <c r="V19" s="22"/>
      <c r="W19" s="22"/>
      <c r="X19" s="22"/>
      <c r="Y19" s="22"/>
      <c r="Z19" s="22"/>
      <c r="AA19" s="22"/>
    </row>
    <row r="20" spans="1:27" s="71" customFormat="1" ht="63.6" customHeight="1" x14ac:dyDescent="0.3">
      <c r="A20" s="65">
        <f t="shared" ca="1" si="0"/>
        <v>46246</v>
      </c>
      <c r="B20" s="141" t="s">
        <v>456</v>
      </c>
      <c r="C20" s="66" t="s">
        <v>59</v>
      </c>
      <c r="D20" s="67" t="s">
        <v>455</v>
      </c>
      <c r="E20" s="61" t="s">
        <v>454</v>
      </c>
      <c r="F20" s="61" t="s">
        <v>39</v>
      </c>
      <c r="G20" s="61" t="s">
        <v>22</v>
      </c>
      <c r="H20" s="61" t="s">
        <v>36</v>
      </c>
      <c r="I20" s="61" t="s">
        <v>29</v>
      </c>
      <c r="J20" s="156" t="s">
        <v>85</v>
      </c>
      <c r="K20" s="122"/>
      <c r="L20" s="154">
        <v>1246</v>
      </c>
      <c r="M20" s="155">
        <v>12.29</v>
      </c>
      <c r="N20" s="137"/>
      <c r="O20" s="70"/>
      <c r="P20" s="70"/>
      <c r="Q20" s="70"/>
      <c r="R20" s="70"/>
      <c r="S20" s="70"/>
      <c r="T20" s="70"/>
      <c r="U20" s="70"/>
      <c r="V20" s="70"/>
      <c r="W20" s="70"/>
      <c r="X20" s="70"/>
      <c r="Y20" s="70"/>
      <c r="Z20" s="70"/>
      <c r="AA20" s="70"/>
    </row>
    <row r="21" spans="1:27" s="49" customFormat="1" ht="63.6" customHeight="1" x14ac:dyDescent="0.3">
      <c r="A21" s="28">
        <f t="shared" ca="1" si="0"/>
        <v>46246</v>
      </c>
      <c r="B21" s="139" t="s">
        <v>453</v>
      </c>
      <c r="C21" s="51" t="s">
        <v>59</v>
      </c>
      <c r="D21" s="38" t="s">
        <v>455</v>
      </c>
      <c r="E21" s="29" t="s">
        <v>454</v>
      </c>
      <c r="F21" s="29" t="s">
        <v>39</v>
      </c>
      <c r="G21" s="29" t="s">
        <v>22</v>
      </c>
      <c r="H21" s="29" t="s">
        <v>36</v>
      </c>
      <c r="I21" s="29" t="s">
        <v>29</v>
      </c>
      <c r="J21" s="25" t="s">
        <v>82</v>
      </c>
      <c r="K21" s="43"/>
      <c r="L21" s="99">
        <v>211.93</v>
      </c>
      <c r="M21" s="100">
        <v>2.02</v>
      </c>
      <c r="N21" s="140"/>
      <c r="O21" s="22"/>
      <c r="P21" s="22"/>
      <c r="Q21" s="22"/>
      <c r="R21" s="22"/>
      <c r="S21" s="22"/>
      <c r="T21" s="22"/>
      <c r="U21" s="22"/>
      <c r="V21" s="22"/>
      <c r="W21" s="22"/>
      <c r="X21" s="22"/>
      <c r="Y21" s="22"/>
      <c r="Z21" s="22"/>
      <c r="AA21" s="22"/>
    </row>
    <row r="22" spans="1:27" s="20" customFormat="1" ht="69.75" customHeight="1" x14ac:dyDescent="0.3">
      <c r="B22" s="94"/>
      <c r="C22" s="19"/>
      <c r="D22" s="21"/>
      <c r="E22" s="19"/>
      <c r="F22" s="22"/>
      <c r="G22" s="19"/>
      <c r="H22" s="19"/>
      <c r="I22" s="1"/>
      <c r="J22" s="22"/>
      <c r="K22" s="106"/>
      <c r="L22" s="111"/>
      <c r="M22" s="108"/>
      <c r="N22" s="19"/>
      <c r="O22" s="19"/>
      <c r="P22" s="19"/>
      <c r="Q22" s="19"/>
      <c r="R22" s="19"/>
      <c r="S22" s="19"/>
      <c r="T22" s="19"/>
      <c r="U22" s="19"/>
      <c r="V22" s="19"/>
      <c r="W22" s="19"/>
      <c r="X22" s="19"/>
      <c r="Y22" s="19"/>
      <c r="Z22" s="19"/>
      <c r="AA22" s="19"/>
    </row>
    <row r="23" spans="1:27" s="20" customFormat="1" ht="69.75" customHeight="1" x14ac:dyDescent="0.3">
      <c r="B23" s="94"/>
      <c r="C23" s="19"/>
      <c r="D23" s="21"/>
      <c r="E23" s="19"/>
      <c r="F23" s="22"/>
      <c r="G23" s="19"/>
      <c r="H23" s="19"/>
      <c r="I23" s="1"/>
      <c r="J23" s="22"/>
      <c r="K23" s="106"/>
      <c r="L23" s="111"/>
      <c r="M23" s="108"/>
      <c r="N23" s="19"/>
      <c r="O23" s="19"/>
      <c r="P23" s="19"/>
      <c r="Q23" s="19"/>
      <c r="R23" s="19"/>
      <c r="S23" s="19"/>
      <c r="T23" s="19"/>
      <c r="U23" s="19"/>
      <c r="V23" s="19"/>
      <c r="W23" s="19"/>
      <c r="X23" s="19"/>
      <c r="Y23" s="19"/>
      <c r="Z23" s="19"/>
      <c r="AA23" s="19"/>
    </row>
    <row r="24" spans="1:27" s="20" customFormat="1" ht="69.75" customHeight="1" x14ac:dyDescent="0.3">
      <c r="B24" s="94"/>
      <c r="C24" s="19"/>
      <c r="D24" s="21"/>
      <c r="E24" s="19"/>
      <c r="F24" s="22"/>
      <c r="G24" s="19"/>
      <c r="H24" s="19"/>
      <c r="I24" s="1"/>
      <c r="J24" s="22"/>
      <c r="K24" s="106"/>
      <c r="L24" s="111"/>
      <c r="M24" s="108"/>
      <c r="N24" s="19"/>
      <c r="O24" s="19"/>
      <c r="P24" s="19"/>
      <c r="Q24" s="19"/>
      <c r="R24" s="19"/>
      <c r="S24" s="19"/>
      <c r="T24" s="19"/>
      <c r="U24" s="19"/>
      <c r="V24" s="19"/>
      <c r="W24" s="19"/>
      <c r="X24" s="19"/>
      <c r="Y24" s="19"/>
      <c r="Z24" s="19"/>
      <c r="AA24" s="19"/>
    </row>
    <row r="25" spans="1:27" s="20" customFormat="1" ht="69.75" customHeight="1" x14ac:dyDescent="0.3">
      <c r="B25" s="94"/>
      <c r="C25" s="19"/>
      <c r="D25" s="21"/>
      <c r="E25" s="19"/>
      <c r="F25" s="22"/>
      <c r="G25" s="19"/>
      <c r="H25" s="19"/>
      <c r="I25" s="1"/>
      <c r="J25" s="22"/>
      <c r="K25" s="106"/>
      <c r="L25" s="111"/>
      <c r="M25" s="108"/>
      <c r="N25" s="19"/>
      <c r="O25" s="19"/>
      <c r="P25" s="19"/>
      <c r="Q25" s="19"/>
      <c r="R25" s="19"/>
      <c r="S25" s="19"/>
      <c r="T25" s="19"/>
      <c r="U25" s="19"/>
      <c r="V25" s="19"/>
      <c r="W25" s="19"/>
      <c r="X25" s="19"/>
      <c r="Y25" s="19"/>
      <c r="Z25" s="19"/>
      <c r="AA25" s="19"/>
    </row>
    <row r="26" spans="1:27" s="20" customFormat="1" ht="69.75" customHeight="1" x14ac:dyDescent="0.3">
      <c r="B26" s="94"/>
      <c r="C26" s="19"/>
      <c r="D26" s="21"/>
      <c r="E26" s="19"/>
      <c r="F26" s="22"/>
      <c r="G26" s="19"/>
      <c r="H26" s="19"/>
      <c r="I26" s="1"/>
      <c r="J26" s="22"/>
      <c r="K26" s="106"/>
      <c r="L26" s="111"/>
      <c r="M26" s="108"/>
      <c r="N26" s="19"/>
      <c r="O26" s="19"/>
      <c r="P26" s="19"/>
      <c r="Q26" s="19"/>
      <c r="R26" s="19"/>
      <c r="S26" s="19"/>
      <c r="T26" s="19"/>
      <c r="U26" s="19"/>
      <c r="V26" s="19"/>
      <c r="W26" s="19"/>
      <c r="X26" s="19"/>
      <c r="Y26" s="19"/>
      <c r="Z26" s="19"/>
      <c r="AA26" s="19"/>
    </row>
    <row r="27" spans="1:27" ht="19.5" customHeight="1" x14ac:dyDescent="0.3">
      <c r="C27" s="9"/>
      <c r="D27" s="9"/>
      <c r="E27" s="9"/>
      <c r="F27" s="10"/>
      <c r="G27" s="9"/>
      <c r="H27" s="9"/>
      <c r="J27" s="11"/>
      <c r="K27" s="102"/>
      <c r="L27" s="102"/>
      <c r="M27" s="102"/>
    </row>
    <row r="28" spans="1:27" ht="19.5" customHeight="1" x14ac:dyDescent="0.3">
      <c r="C28" s="9"/>
      <c r="D28" s="9"/>
      <c r="E28" s="9"/>
      <c r="F28" s="10"/>
      <c r="G28" s="9"/>
      <c r="H28" s="9"/>
      <c r="J28" s="11"/>
      <c r="K28" s="102"/>
      <c r="L28" s="102"/>
      <c r="M28" s="102"/>
    </row>
    <row r="29" spans="1:27" ht="19.5" customHeight="1" x14ac:dyDescent="0.3">
      <c r="C29" s="9"/>
      <c r="D29" s="9"/>
      <c r="E29" s="9"/>
      <c r="F29" s="10"/>
      <c r="G29" s="9"/>
      <c r="H29" s="9"/>
      <c r="J29" s="11"/>
      <c r="K29" s="102"/>
      <c r="L29" s="102"/>
      <c r="M29" s="102"/>
    </row>
    <row r="30" spans="1:27" ht="19.5" customHeight="1" x14ac:dyDescent="0.3">
      <c r="C30" s="9"/>
      <c r="D30" s="9"/>
      <c r="E30" s="9"/>
      <c r="F30" s="10"/>
      <c r="G30" s="9"/>
      <c r="H30" s="9"/>
      <c r="J30" s="11"/>
      <c r="K30" s="102"/>
      <c r="L30" s="102"/>
      <c r="M30" s="102"/>
    </row>
    <row r="31" spans="1:27" ht="19.5" customHeight="1" x14ac:dyDescent="0.3">
      <c r="C31" s="9"/>
      <c r="D31" s="9"/>
      <c r="E31" s="9"/>
      <c r="F31" s="10"/>
      <c r="G31" s="9"/>
      <c r="H31" s="9"/>
      <c r="J31" s="11"/>
      <c r="K31" s="102"/>
      <c r="L31" s="102"/>
      <c r="M31" s="102"/>
    </row>
    <row r="32" spans="1:27" ht="19.5" customHeight="1" x14ac:dyDescent="0.3">
      <c r="C32" s="9"/>
      <c r="D32" s="9"/>
      <c r="E32" s="9"/>
      <c r="F32" s="10"/>
      <c r="G32" s="9"/>
      <c r="H32" s="9"/>
      <c r="J32" s="11"/>
      <c r="K32" s="102"/>
      <c r="L32" s="102"/>
      <c r="M32" s="102"/>
    </row>
    <row r="33" spans="3:13" ht="19.5" customHeight="1" x14ac:dyDescent="0.3">
      <c r="C33" s="9"/>
      <c r="D33" s="9"/>
      <c r="E33" s="9"/>
      <c r="F33" s="10"/>
      <c r="G33" s="9"/>
      <c r="H33" s="9"/>
      <c r="J33" s="11"/>
      <c r="K33" s="102"/>
      <c r="L33" s="102"/>
      <c r="M33" s="102"/>
    </row>
    <row r="34" spans="3:13" ht="19.5" customHeight="1" x14ac:dyDescent="0.3">
      <c r="C34" s="9"/>
      <c r="D34" s="9"/>
      <c r="E34" s="9"/>
      <c r="F34" s="10"/>
      <c r="G34" s="9"/>
      <c r="H34" s="9"/>
      <c r="J34" s="11"/>
      <c r="K34" s="102"/>
      <c r="L34" s="102"/>
      <c r="M34" s="102"/>
    </row>
    <row r="35" spans="3:13" ht="19.5" customHeight="1" x14ac:dyDescent="0.3">
      <c r="C35" s="9"/>
      <c r="D35" s="9"/>
      <c r="E35" s="9"/>
      <c r="F35" s="10"/>
      <c r="G35" s="9"/>
      <c r="H35" s="9"/>
      <c r="J35" s="11"/>
      <c r="K35" s="102"/>
      <c r="L35" s="102"/>
      <c r="M35" s="102"/>
    </row>
    <row r="36" spans="3:13" ht="19.5" customHeight="1" x14ac:dyDescent="0.3">
      <c r="C36" s="9"/>
      <c r="D36" s="9"/>
      <c r="E36" s="9"/>
      <c r="F36" s="10"/>
      <c r="G36" s="9"/>
      <c r="H36" s="9"/>
      <c r="J36" s="11"/>
      <c r="K36" s="102"/>
      <c r="L36" s="102"/>
      <c r="M36" s="102"/>
    </row>
    <row r="37" spans="3:13" ht="19.5" customHeight="1" x14ac:dyDescent="0.3">
      <c r="C37" s="9"/>
      <c r="D37" s="9"/>
      <c r="E37" s="9"/>
      <c r="F37" s="10"/>
      <c r="G37" s="9"/>
      <c r="H37" s="9"/>
      <c r="J37" s="11"/>
      <c r="K37" s="102"/>
      <c r="L37" s="102"/>
      <c r="M37" s="102"/>
    </row>
    <row r="38" spans="3:13" ht="19.5" customHeight="1" x14ac:dyDescent="0.3">
      <c r="C38" s="9"/>
      <c r="D38" s="9"/>
      <c r="E38" s="9"/>
      <c r="F38" s="10"/>
      <c r="G38" s="9"/>
      <c r="H38" s="9"/>
      <c r="J38" s="11"/>
      <c r="K38" s="102"/>
      <c r="L38" s="102"/>
      <c r="M38" s="102"/>
    </row>
    <row r="39" spans="3:13" ht="19.5" customHeight="1" x14ac:dyDescent="0.3">
      <c r="C39" s="9"/>
      <c r="D39" s="9"/>
      <c r="E39" s="9"/>
      <c r="F39" s="10"/>
      <c r="G39" s="9"/>
      <c r="H39" s="9"/>
      <c r="J39" s="11"/>
      <c r="K39" s="102"/>
      <c r="L39" s="102"/>
      <c r="M39" s="102"/>
    </row>
    <row r="40" spans="3:13" ht="19.5" customHeight="1" x14ac:dyDescent="0.3">
      <c r="C40" s="9"/>
      <c r="D40" s="9"/>
      <c r="E40" s="9"/>
      <c r="F40" s="10"/>
      <c r="G40" s="9"/>
      <c r="H40" s="9"/>
      <c r="J40" s="11"/>
      <c r="K40" s="102"/>
      <c r="L40" s="102"/>
      <c r="M40" s="102"/>
    </row>
    <row r="41" spans="3:13" ht="19.5" customHeight="1" x14ac:dyDescent="0.3">
      <c r="C41" s="9"/>
      <c r="D41" s="9"/>
      <c r="E41" s="9"/>
      <c r="F41" s="10"/>
      <c r="G41" s="9"/>
      <c r="H41" s="9"/>
      <c r="J41" s="11"/>
      <c r="K41" s="102"/>
      <c r="L41" s="102"/>
      <c r="M41" s="102"/>
    </row>
    <row r="42" spans="3:13" ht="19.5" customHeight="1" x14ac:dyDescent="0.3">
      <c r="C42" s="9"/>
      <c r="D42" s="9"/>
      <c r="E42" s="9"/>
      <c r="F42" s="10"/>
      <c r="G42" s="9"/>
      <c r="H42" s="9"/>
      <c r="J42" s="11"/>
      <c r="K42" s="102"/>
      <c r="L42" s="102"/>
      <c r="M42" s="102"/>
    </row>
    <row r="43" spans="3:13" ht="19.5" customHeight="1" x14ac:dyDescent="0.3">
      <c r="C43" s="9"/>
      <c r="D43" s="9"/>
      <c r="E43" s="9"/>
      <c r="F43" s="10"/>
      <c r="G43" s="9"/>
      <c r="H43" s="9"/>
      <c r="J43" s="11"/>
      <c r="K43" s="102"/>
      <c r="L43" s="102"/>
      <c r="M43" s="102"/>
    </row>
    <row r="44" spans="3:13" ht="19.5" customHeight="1" x14ac:dyDescent="0.3">
      <c r="C44" s="9"/>
      <c r="D44" s="9"/>
      <c r="E44" s="9"/>
      <c r="F44" s="10"/>
      <c r="G44" s="9"/>
      <c r="H44" s="9"/>
      <c r="J44" s="11"/>
      <c r="K44" s="102"/>
      <c r="L44" s="102"/>
      <c r="M44" s="102"/>
    </row>
    <row r="45" spans="3:13" ht="19.5" customHeight="1" x14ac:dyDescent="0.3">
      <c r="C45" s="9"/>
      <c r="D45" s="9"/>
      <c r="E45" s="9"/>
      <c r="F45" s="10"/>
      <c r="G45" s="9"/>
      <c r="H45" s="9"/>
      <c r="J45" s="11"/>
      <c r="K45" s="102"/>
      <c r="L45" s="102"/>
      <c r="M45" s="102"/>
    </row>
    <row r="46" spans="3:13" ht="19.5" customHeight="1" x14ac:dyDescent="0.3">
      <c r="C46" s="9"/>
      <c r="D46" s="9"/>
      <c r="E46" s="9"/>
      <c r="F46" s="10"/>
      <c r="G46" s="9"/>
      <c r="H46" s="9"/>
      <c r="J46" s="11"/>
      <c r="K46" s="102"/>
      <c r="L46" s="102"/>
      <c r="M46" s="102"/>
    </row>
    <row r="47" spans="3:13" ht="19.5" customHeight="1" x14ac:dyDescent="0.3">
      <c r="C47" s="9"/>
      <c r="D47" s="9"/>
      <c r="E47" s="9"/>
      <c r="F47" s="10"/>
      <c r="G47" s="9"/>
      <c r="H47" s="9"/>
      <c r="J47" s="11"/>
      <c r="K47" s="102"/>
      <c r="L47" s="102"/>
      <c r="M47" s="102"/>
    </row>
    <row r="48" spans="3:13" ht="19.5" customHeight="1" x14ac:dyDescent="0.3">
      <c r="C48" s="9"/>
      <c r="D48" s="9"/>
      <c r="E48" s="9"/>
      <c r="F48" s="10"/>
      <c r="G48" s="9"/>
      <c r="H48" s="9"/>
      <c r="J48" s="11"/>
      <c r="K48" s="102"/>
      <c r="L48" s="102"/>
      <c r="M48" s="102"/>
    </row>
    <row r="49" spans="3:13" ht="19.5" customHeight="1" x14ac:dyDescent="0.3">
      <c r="C49" s="9"/>
      <c r="D49" s="9"/>
      <c r="E49" s="9"/>
      <c r="F49" s="10"/>
      <c r="G49" s="9"/>
      <c r="H49" s="9"/>
      <c r="J49" s="11"/>
      <c r="K49" s="102"/>
      <c r="L49" s="102"/>
      <c r="M49" s="102"/>
    </row>
    <row r="50" spans="3:13" ht="19.5" customHeight="1" x14ac:dyDescent="0.3">
      <c r="C50" s="9"/>
      <c r="D50" s="9"/>
      <c r="E50" s="9"/>
      <c r="F50" s="10"/>
      <c r="G50" s="9"/>
      <c r="H50" s="9"/>
      <c r="J50" s="11"/>
      <c r="K50" s="102"/>
      <c r="L50" s="102"/>
      <c r="M50" s="102"/>
    </row>
    <row r="51" spans="3:13" ht="19.5" customHeight="1" x14ac:dyDescent="0.3">
      <c r="C51" s="9"/>
      <c r="D51" s="9"/>
      <c r="E51" s="9"/>
      <c r="F51" s="10"/>
      <c r="G51" s="9"/>
      <c r="H51" s="9"/>
      <c r="J51" s="11"/>
      <c r="K51" s="102"/>
      <c r="L51" s="102"/>
      <c r="M51" s="102"/>
    </row>
    <row r="52" spans="3:13" ht="19.5" customHeight="1" x14ac:dyDescent="0.3">
      <c r="C52" s="9"/>
      <c r="D52" s="9"/>
      <c r="E52" s="9"/>
      <c r="F52" s="10"/>
      <c r="G52" s="9"/>
      <c r="H52" s="9"/>
      <c r="J52" s="11"/>
      <c r="K52" s="102"/>
      <c r="L52" s="102"/>
      <c r="M52" s="102"/>
    </row>
    <row r="53" spans="3:13" ht="19.5" customHeight="1" x14ac:dyDescent="0.3">
      <c r="C53" s="9"/>
      <c r="D53" s="9"/>
      <c r="E53" s="9"/>
      <c r="F53" s="10"/>
      <c r="G53" s="9"/>
      <c r="H53" s="9"/>
      <c r="J53" s="11"/>
      <c r="K53" s="102"/>
      <c r="L53" s="102"/>
      <c r="M53" s="102"/>
    </row>
    <row r="54" spans="3:13" ht="19.5" customHeight="1" x14ac:dyDescent="0.3">
      <c r="C54" s="9"/>
      <c r="D54" s="9"/>
      <c r="E54" s="9"/>
      <c r="F54" s="10"/>
      <c r="G54" s="9"/>
      <c r="H54" s="9"/>
      <c r="J54" s="11"/>
      <c r="K54" s="102"/>
      <c r="L54" s="102"/>
      <c r="M54" s="102"/>
    </row>
    <row r="55" spans="3:13" ht="19.5" customHeight="1" x14ac:dyDescent="0.3">
      <c r="C55" s="9"/>
      <c r="D55" s="9"/>
      <c r="E55" s="9"/>
      <c r="F55" s="10"/>
      <c r="G55" s="9"/>
      <c r="H55" s="9"/>
      <c r="J55" s="11"/>
      <c r="K55" s="102"/>
      <c r="L55" s="102"/>
      <c r="M55" s="102"/>
    </row>
    <row r="56" spans="3:13" ht="19.5" customHeight="1" x14ac:dyDescent="0.3">
      <c r="C56" s="9"/>
      <c r="D56" s="9"/>
      <c r="E56" s="9"/>
      <c r="F56" s="10"/>
      <c r="G56" s="9"/>
      <c r="H56" s="9"/>
      <c r="J56" s="11"/>
      <c r="K56" s="102"/>
      <c r="L56" s="102"/>
      <c r="M56" s="102"/>
    </row>
    <row r="57" spans="3:13" ht="19.5" customHeight="1" x14ac:dyDescent="0.3">
      <c r="C57" s="9"/>
      <c r="D57" s="9"/>
      <c r="E57" s="9"/>
      <c r="F57" s="10"/>
      <c r="G57" s="9"/>
      <c r="H57" s="9"/>
      <c r="J57" s="11"/>
      <c r="K57" s="102"/>
      <c r="L57" s="102"/>
      <c r="M57" s="102"/>
    </row>
    <row r="58" spans="3:13" ht="19.5" customHeight="1" x14ac:dyDescent="0.3">
      <c r="C58" s="9"/>
      <c r="D58" s="9"/>
      <c r="E58" s="9"/>
      <c r="F58" s="10"/>
      <c r="G58" s="9"/>
      <c r="H58" s="9"/>
      <c r="J58" s="11"/>
      <c r="K58" s="102"/>
      <c r="L58" s="102"/>
      <c r="M58" s="102"/>
    </row>
    <row r="59" spans="3:13" ht="19.5" customHeight="1" x14ac:dyDescent="0.3">
      <c r="C59" s="9"/>
      <c r="D59" s="9"/>
      <c r="E59" s="9"/>
      <c r="F59" s="10"/>
      <c r="G59" s="9"/>
      <c r="H59" s="9"/>
      <c r="J59" s="11"/>
      <c r="K59" s="102"/>
      <c r="L59" s="102"/>
      <c r="M59" s="102"/>
    </row>
    <row r="60" spans="3:13" ht="19.5" customHeight="1" x14ac:dyDescent="0.3">
      <c r="C60" s="9"/>
      <c r="D60" s="9"/>
      <c r="E60" s="9"/>
      <c r="F60" s="10"/>
      <c r="G60" s="9"/>
      <c r="H60" s="9"/>
      <c r="J60" s="11"/>
      <c r="K60" s="102"/>
      <c r="L60" s="102"/>
      <c r="M60" s="102"/>
    </row>
    <row r="61" spans="3:13" ht="19.5" customHeight="1" x14ac:dyDescent="0.3">
      <c r="C61" s="9"/>
      <c r="D61" s="9"/>
      <c r="E61" s="9"/>
      <c r="F61" s="10"/>
      <c r="G61" s="9"/>
      <c r="H61" s="9"/>
      <c r="J61" s="11"/>
      <c r="K61" s="102"/>
      <c r="L61" s="102"/>
      <c r="M61" s="102"/>
    </row>
    <row r="62" spans="3:13" ht="19.5" customHeight="1" x14ac:dyDescent="0.3">
      <c r="C62" s="9"/>
      <c r="D62" s="9"/>
      <c r="E62" s="9"/>
      <c r="F62" s="10"/>
      <c r="G62" s="9"/>
      <c r="H62" s="9"/>
      <c r="J62" s="11"/>
      <c r="K62" s="102"/>
      <c r="L62" s="102"/>
      <c r="M62" s="102"/>
    </row>
    <row r="63" spans="3:13" ht="19.5" customHeight="1" x14ac:dyDescent="0.3">
      <c r="C63" s="9"/>
      <c r="D63" s="9"/>
      <c r="E63" s="9"/>
      <c r="F63" s="10"/>
      <c r="G63" s="9"/>
      <c r="H63" s="9"/>
      <c r="J63" s="11"/>
      <c r="K63" s="102"/>
      <c r="L63" s="102"/>
      <c r="M63" s="102"/>
    </row>
    <row r="64" spans="3:13" ht="19.5" customHeight="1" x14ac:dyDescent="0.3">
      <c r="C64" s="9"/>
      <c r="D64" s="9"/>
      <c r="E64" s="9"/>
      <c r="F64" s="10"/>
      <c r="G64" s="9"/>
      <c r="H64" s="9"/>
      <c r="J64" s="11"/>
      <c r="K64" s="102"/>
      <c r="L64" s="102"/>
      <c r="M64" s="102"/>
    </row>
    <row r="65" spans="3:13" ht="19.5" customHeight="1" x14ac:dyDescent="0.3">
      <c r="C65" s="9"/>
      <c r="D65" s="9"/>
      <c r="E65" s="9"/>
      <c r="F65" s="10"/>
      <c r="G65" s="9"/>
      <c r="H65" s="9"/>
      <c r="J65" s="11"/>
      <c r="K65" s="102"/>
      <c r="L65" s="102"/>
      <c r="M65" s="102"/>
    </row>
    <row r="66" spans="3:13" ht="19.5" customHeight="1" x14ac:dyDescent="0.3">
      <c r="C66" s="9"/>
      <c r="D66" s="9"/>
      <c r="E66" s="9"/>
      <c r="F66" s="10"/>
      <c r="G66" s="9"/>
      <c r="H66" s="9"/>
      <c r="J66" s="11"/>
      <c r="K66" s="102"/>
      <c r="L66" s="102"/>
      <c r="M66" s="102"/>
    </row>
    <row r="67" spans="3:13" ht="19.5" customHeight="1" x14ac:dyDescent="0.3">
      <c r="C67" s="9"/>
      <c r="D67" s="9"/>
      <c r="E67" s="9"/>
      <c r="F67" s="10"/>
      <c r="G67" s="9"/>
      <c r="H67" s="9"/>
      <c r="J67" s="11"/>
      <c r="K67" s="102"/>
      <c r="L67" s="102"/>
      <c r="M67" s="102"/>
    </row>
    <row r="68" spans="3:13" ht="19.5" customHeight="1" x14ac:dyDescent="0.3">
      <c r="C68" s="9"/>
      <c r="D68" s="9"/>
      <c r="E68" s="9"/>
      <c r="F68" s="10"/>
      <c r="G68" s="9"/>
      <c r="H68" s="9"/>
      <c r="J68" s="11"/>
      <c r="K68" s="102"/>
      <c r="L68" s="102"/>
      <c r="M68" s="102"/>
    </row>
    <row r="69" spans="3:13" ht="19.5" customHeight="1" x14ac:dyDescent="0.3">
      <c r="C69" s="9"/>
      <c r="D69" s="9"/>
      <c r="E69" s="9"/>
      <c r="F69" s="10"/>
      <c r="G69" s="9"/>
      <c r="H69" s="9"/>
      <c r="J69" s="11"/>
      <c r="K69" s="102"/>
      <c r="L69" s="102"/>
      <c r="M69" s="102"/>
    </row>
    <row r="70" spans="3:13" ht="19.5" customHeight="1" x14ac:dyDescent="0.3">
      <c r="C70" s="9"/>
      <c r="D70" s="9"/>
      <c r="E70" s="9"/>
      <c r="F70" s="10"/>
      <c r="G70" s="9"/>
      <c r="H70" s="9"/>
      <c r="J70" s="11"/>
      <c r="K70" s="102"/>
      <c r="L70" s="102"/>
      <c r="M70" s="102"/>
    </row>
    <row r="71" spans="3:13" ht="19.5" customHeight="1" x14ac:dyDescent="0.3">
      <c r="C71" s="9"/>
      <c r="D71" s="9"/>
      <c r="E71" s="9"/>
      <c r="F71" s="10"/>
      <c r="G71" s="9"/>
      <c r="H71" s="9"/>
      <c r="J71" s="11"/>
      <c r="K71" s="102"/>
      <c r="L71" s="102"/>
      <c r="M71" s="102"/>
    </row>
    <row r="72" spans="3:13" ht="19.5" customHeight="1" x14ac:dyDescent="0.3">
      <c r="C72" s="9"/>
      <c r="D72" s="9"/>
      <c r="E72" s="9"/>
      <c r="F72" s="10"/>
      <c r="G72" s="9"/>
      <c r="H72" s="9"/>
      <c r="J72" s="11"/>
      <c r="K72" s="102"/>
      <c r="L72" s="102"/>
      <c r="M72" s="102"/>
    </row>
    <row r="73" spans="3:13" ht="19.5" customHeight="1" x14ac:dyDescent="0.3">
      <c r="C73" s="9"/>
      <c r="D73" s="9"/>
      <c r="E73" s="9"/>
      <c r="F73" s="10"/>
      <c r="G73" s="9"/>
      <c r="H73" s="9"/>
      <c r="J73" s="11"/>
      <c r="K73" s="102"/>
      <c r="L73" s="102"/>
      <c r="M73" s="102"/>
    </row>
    <row r="74" spans="3:13" ht="19.5" customHeight="1" x14ac:dyDescent="0.3">
      <c r="C74" s="9"/>
      <c r="D74" s="9"/>
      <c r="E74" s="9"/>
      <c r="F74" s="10"/>
      <c r="G74" s="9"/>
      <c r="H74" s="9"/>
      <c r="J74" s="11"/>
      <c r="K74" s="102"/>
      <c r="L74" s="102"/>
      <c r="M74" s="102"/>
    </row>
    <row r="75" spans="3:13" ht="19.5" customHeight="1" x14ac:dyDescent="0.3">
      <c r="C75" s="9"/>
      <c r="D75" s="9"/>
      <c r="E75" s="9"/>
      <c r="F75" s="10"/>
      <c r="G75" s="9"/>
      <c r="H75" s="9"/>
      <c r="J75" s="11"/>
      <c r="K75" s="102"/>
      <c r="L75" s="102"/>
      <c r="M75" s="102"/>
    </row>
    <row r="76" spans="3:13" ht="19.5" customHeight="1" x14ac:dyDescent="0.3">
      <c r="C76" s="9"/>
      <c r="D76" s="9"/>
      <c r="E76" s="9"/>
      <c r="F76" s="10"/>
      <c r="G76" s="9"/>
      <c r="H76" s="9"/>
      <c r="J76" s="11"/>
      <c r="K76" s="102"/>
      <c r="L76" s="102"/>
      <c r="M76" s="102"/>
    </row>
    <row r="77" spans="3:13" ht="19.5" customHeight="1" x14ac:dyDescent="0.3">
      <c r="C77" s="9"/>
      <c r="D77" s="9"/>
      <c r="E77" s="9"/>
      <c r="F77" s="10"/>
      <c r="G77" s="9"/>
      <c r="H77" s="9"/>
      <c r="J77" s="11"/>
      <c r="K77" s="102"/>
      <c r="L77" s="102"/>
      <c r="M77" s="102"/>
    </row>
    <row r="78" spans="3:13" ht="19.5" customHeight="1" x14ac:dyDescent="0.3">
      <c r="C78" s="9"/>
      <c r="D78" s="9"/>
      <c r="E78" s="9"/>
      <c r="F78" s="10"/>
      <c r="G78" s="9"/>
      <c r="H78" s="9"/>
      <c r="J78" s="11"/>
      <c r="K78" s="102"/>
      <c r="L78" s="102"/>
      <c r="M78" s="102"/>
    </row>
    <row r="79" spans="3:13" ht="19.5" customHeight="1" x14ac:dyDescent="0.3">
      <c r="C79" s="9"/>
      <c r="D79" s="9"/>
      <c r="E79" s="9"/>
      <c r="F79" s="10"/>
      <c r="G79" s="9"/>
      <c r="H79" s="9"/>
      <c r="J79" s="11"/>
      <c r="K79" s="102"/>
      <c r="L79" s="102"/>
      <c r="M79" s="102"/>
    </row>
    <row r="80" spans="3:13"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sheetData>
  <autoFilter ref="A12:N13" xr:uid="{1F25BDA7-727E-4AD9-8529-5B2547CA47ED}"/>
  <mergeCells count="17">
    <mergeCell ref="L12:L13"/>
    <mergeCell ref="M12:M13"/>
    <mergeCell ref="B9:N9"/>
    <mergeCell ref="H10:I10"/>
    <mergeCell ref="K11:M11"/>
    <mergeCell ref="F12:F13"/>
    <mergeCell ref="G12:G13"/>
    <mergeCell ref="N12:N13"/>
    <mergeCell ref="H12:H13"/>
    <mergeCell ref="I12:I13"/>
    <mergeCell ref="J12:J13"/>
    <mergeCell ref="K12:K13"/>
    <mergeCell ref="A12:A13"/>
    <mergeCell ref="B12:B13"/>
    <mergeCell ref="C12:C13"/>
    <mergeCell ref="D12:D13"/>
    <mergeCell ref="E12:E13"/>
  </mergeCells>
  <conditionalFormatting sqref="B14:B21">
    <cfRule type="duplicateValues" dxfId="72" priority="264"/>
  </conditionalFormatting>
  <hyperlinks>
    <hyperlink ref="D7" r:id="rId1" display="mailto:hung.michael@spiderexpress.net" xr:uid="{3EB1E005-AD92-4059-9337-B5BC8120B00C}"/>
  </hyperlinks>
  <pageMargins left="0.7" right="0.7" top="0.75" bottom="0.75" header="0" footer="0"/>
  <pageSetup scale="42" fitToHeight="0" orientation="landscape" r:id="rId2"/>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B4AC-AC14-438E-B73B-F73C64F74D67}">
  <sheetPr>
    <pageSetUpPr fitToPage="1"/>
  </sheetPr>
  <dimension ref="A1:AA1039"/>
  <sheetViews>
    <sheetView showGridLines="0" topLeftCell="A8" zoomScale="70" zoomScaleNormal="70" workbookViewId="0">
      <selection activeCell="D14" sqref="D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435</v>
      </c>
      <c r="C14" s="37" t="s">
        <v>59</v>
      </c>
      <c r="D14" s="38" t="s">
        <v>439</v>
      </c>
      <c r="E14" s="29" t="s">
        <v>440</v>
      </c>
      <c r="F14" s="29" t="s">
        <v>334</v>
      </c>
      <c r="G14" s="29" t="s">
        <v>22</v>
      </c>
      <c r="H14" s="29" t="s">
        <v>36</v>
      </c>
      <c r="I14" s="40" t="s">
        <v>321</v>
      </c>
      <c r="J14" s="25" t="s">
        <v>441</v>
      </c>
      <c r="K14" s="43"/>
      <c r="L14" s="99">
        <v>5000</v>
      </c>
      <c r="M14" s="100">
        <v>22.5</v>
      </c>
      <c r="N14" s="97"/>
      <c r="O14" s="22"/>
      <c r="P14" s="22"/>
      <c r="Q14" s="22"/>
      <c r="R14" s="22"/>
      <c r="S14" s="22"/>
      <c r="T14" s="22"/>
      <c r="U14" s="22"/>
      <c r="V14" s="22"/>
      <c r="W14" s="22"/>
      <c r="X14" s="22"/>
      <c r="Y14" s="22"/>
      <c r="Z14" s="22"/>
      <c r="AA14" s="22"/>
    </row>
    <row r="15" spans="1:27" s="49" customFormat="1" ht="63.6" customHeight="1" x14ac:dyDescent="0.3">
      <c r="A15" s="28">
        <f t="shared" ref="A15:A19" ca="1" si="0">TODAY()</f>
        <v>46246</v>
      </c>
      <c r="B15" s="139" t="s">
        <v>436</v>
      </c>
      <c r="C15" s="37" t="s">
        <v>59</v>
      </c>
      <c r="D15" s="38" t="s">
        <v>439</v>
      </c>
      <c r="E15" s="29" t="s">
        <v>440</v>
      </c>
      <c r="F15" s="29" t="s">
        <v>334</v>
      </c>
      <c r="G15" s="29" t="s">
        <v>22</v>
      </c>
      <c r="H15" s="29" t="s">
        <v>36</v>
      </c>
      <c r="I15" s="40" t="s">
        <v>321</v>
      </c>
      <c r="J15" s="25" t="s">
        <v>442</v>
      </c>
      <c r="K15" s="43"/>
      <c r="L15" s="99">
        <v>986</v>
      </c>
      <c r="M15" s="100">
        <v>4.4370000000000003</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437</v>
      </c>
      <c r="C16" s="37" t="s">
        <v>59</v>
      </c>
      <c r="D16" s="38" t="s">
        <v>439</v>
      </c>
      <c r="E16" s="29" t="s">
        <v>440</v>
      </c>
      <c r="F16" s="29" t="s">
        <v>334</v>
      </c>
      <c r="G16" s="29" t="s">
        <v>22</v>
      </c>
      <c r="H16" s="29" t="s">
        <v>36</v>
      </c>
      <c r="I16" s="40" t="s">
        <v>321</v>
      </c>
      <c r="J16" s="25" t="s">
        <v>443</v>
      </c>
      <c r="K16" s="43"/>
      <c r="L16" s="99">
        <v>468</v>
      </c>
      <c r="M16" s="100">
        <v>2.1059999999999999</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438</v>
      </c>
      <c r="C17" s="37" t="s">
        <v>59</v>
      </c>
      <c r="D17" s="38" t="s">
        <v>439</v>
      </c>
      <c r="E17" s="29" t="s">
        <v>440</v>
      </c>
      <c r="F17" s="29" t="s">
        <v>334</v>
      </c>
      <c r="G17" s="29" t="s">
        <v>22</v>
      </c>
      <c r="H17" s="29" t="s">
        <v>36</v>
      </c>
      <c r="I17" s="40" t="s">
        <v>321</v>
      </c>
      <c r="J17" s="25" t="s">
        <v>444</v>
      </c>
      <c r="K17" s="43"/>
      <c r="L17" s="99">
        <v>464</v>
      </c>
      <c r="M17" s="100">
        <v>2.0880000000000001</v>
      </c>
      <c r="N17" s="97"/>
      <c r="O17" s="22"/>
      <c r="P17" s="22"/>
      <c r="Q17" s="22"/>
      <c r="R17" s="22"/>
      <c r="S17" s="22"/>
      <c r="T17" s="22"/>
      <c r="U17" s="22"/>
      <c r="V17" s="22"/>
      <c r="W17" s="22"/>
      <c r="X17" s="22"/>
      <c r="Y17" s="22"/>
      <c r="Z17" s="22"/>
      <c r="AA17" s="22"/>
    </row>
    <row r="18" spans="1:27" s="71" customFormat="1" ht="63.6" customHeight="1" x14ac:dyDescent="0.3">
      <c r="A18" s="65">
        <f t="shared" ca="1" si="0"/>
        <v>46246</v>
      </c>
      <c r="B18" s="141" t="s">
        <v>445</v>
      </c>
      <c r="C18" s="66" t="s">
        <v>59</v>
      </c>
      <c r="D18" s="67"/>
      <c r="E18" s="61"/>
      <c r="F18" s="61" t="s">
        <v>39</v>
      </c>
      <c r="G18" s="61" t="s">
        <v>22</v>
      </c>
      <c r="H18" s="61" t="s">
        <v>36</v>
      </c>
      <c r="I18" s="61" t="s">
        <v>29</v>
      </c>
      <c r="J18" s="62" t="s">
        <v>372</v>
      </c>
      <c r="K18" s="122"/>
      <c r="L18" s="143">
        <v>70.400000000000006</v>
      </c>
      <c r="M18" s="153">
        <v>0.57999999999999996</v>
      </c>
      <c r="N18" s="137"/>
      <c r="O18" s="70"/>
      <c r="P18" s="70"/>
      <c r="Q18" s="70"/>
      <c r="R18" s="70"/>
      <c r="S18" s="70"/>
      <c r="T18" s="70"/>
      <c r="U18" s="70"/>
      <c r="V18" s="70"/>
      <c r="W18" s="70"/>
      <c r="X18" s="70"/>
      <c r="Y18" s="70"/>
      <c r="Z18" s="70"/>
      <c r="AA18" s="70"/>
    </row>
    <row r="19" spans="1:27" s="71" customFormat="1" ht="63.6" customHeight="1" x14ac:dyDescent="0.3">
      <c r="A19" s="65">
        <f t="shared" ca="1" si="0"/>
        <v>46246</v>
      </c>
      <c r="B19" s="141" t="s">
        <v>446</v>
      </c>
      <c r="C19" s="66" t="s">
        <v>59</v>
      </c>
      <c r="D19" s="67"/>
      <c r="E19" s="61"/>
      <c r="F19" s="61" t="s">
        <v>39</v>
      </c>
      <c r="G19" s="61" t="s">
        <v>22</v>
      </c>
      <c r="H19" s="61" t="s">
        <v>36</v>
      </c>
      <c r="I19" s="61" t="s">
        <v>29</v>
      </c>
      <c r="J19" s="62" t="s">
        <v>37</v>
      </c>
      <c r="K19" s="122"/>
      <c r="L19" s="143">
        <v>1117.0899999999999</v>
      </c>
      <c r="M19" s="153">
        <v>10.15</v>
      </c>
      <c r="N19" s="137"/>
      <c r="O19" s="70"/>
      <c r="P19" s="70"/>
      <c r="Q19" s="70"/>
      <c r="R19" s="70"/>
      <c r="S19" s="70"/>
      <c r="T19" s="70"/>
      <c r="U19" s="70"/>
      <c r="V19" s="70"/>
      <c r="W19" s="70"/>
      <c r="X19" s="70"/>
      <c r="Y19" s="70"/>
      <c r="Z19" s="70"/>
      <c r="AA19" s="70"/>
    </row>
    <row r="20" spans="1:27" s="30" customFormat="1" ht="39" customHeight="1" x14ac:dyDescent="0.3">
      <c r="A20" s="22"/>
      <c r="B20" s="91"/>
      <c r="C20" s="22"/>
      <c r="D20" s="22"/>
      <c r="E20" s="22"/>
      <c r="F20" s="22"/>
      <c r="G20" s="22"/>
      <c r="H20" s="22"/>
      <c r="I20" s="22"/>
      <c r="J20" s="22"/>
      <c r="K20" s="106"/>
      <c r="L20" s="106"/>
      <c r="M20" s="106"/>
    </row>
    <row r="21" spans="1:27" s="30" customFormat="1" ht="39" customHeight="1" x14ac:dyDescent="0.3">
      <c r="A21" s="22"/>
      <c r="B21" s="91"/>
      <c r="C21" s="22"/>
      <c r="D21" s="22"/>
      <c r="E21" s="22"/>
      <c r="F21" s="22"/>
      <c r="G21" s="22"/>
      <c r="H21" s="22"/>
      <c r="I21" s="22"/>
      <c r="J21" s="22"/>
      <c r="K21" s="106"/>
      <c r="L21" s="106"/>
      <c r="M21" s="106"/>
    </row>
    <row r="22" spans="1:27" s="30" customFormat="1" ht="39" customHeight="1" x14ac:dyDescent="0.3">
      <c r="A22" s="22"/>
      <c r="B22" s="91"/>
      <c r="C22" s="22"/>
      <c r="D22" s="22"/>
      <c r="E22" s="22"/>
      <c r="F22" s="22"/>
      <c r="G22" s="22"/>
      <c r="H22" s="22"/>
      <c r="I22" s="22"/>
      <c r="J22" s="22"/>
      <c r="K22" s="106"/>
      <c r="L22" s="106"/>
      <c r="M22" s="106"/>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8"/>
      <c r="B29" s="53"/>
      <c r="C29" s="29"/>
      <c r="D29" s="38"/>
      <c r="E29" s="29"/>
      <c r="F29" s="144"/>
      <c r="G29" s="29"/>
      <c r="H29" s="29"/>
      <c r="I29" s="29"/>
      <c r="J29" s="29"/>
      <c r="K29" s="112"/>
      <c r="L29" s="145"/>
      <c r="M29" s="107"/>
      <c r="N29" s="17"/>
      <c r="O29" s="22"/>
      <c r="P29" s="22"/>
      <c r="Q29" s="22"/>
      <c r="R29" s="22"/>
      <c r="S29" s="22"/>
      <c r="T29" s="22"/>
      <c r="U29" s="22"/>
      <c r="V29" s="22"/>
      <c r="W29" s="22"/>
      <c r="X29" s="22"/>
      <c r="Y29" s="22"/>
      <c r="Z29" s="22"/>
      <c r="AA29" s="22"/>
    </row>
    <row r="30" spans="1:27" s="30" customFormat="1" ht="39" customHeight="1" x14ac:dyDescent="0.3">
      <c r="A30" s="28"/>
      <c r="B30" s="53"/>
      <c r="C30" s="29"/>
      <c r="D30" s="38"/>
      <c r="E30" s="29"/>
      <c r="F30" s="144"/>
      <c r="G30" s="29"/>
      <c r="H30" s="29"/>
      <c r="I30" s="29"/>
      <c r="J30" s="29"/>
      <c r="K30" s="112"/>
      <c r="L30" s="145"/>
      <c r="M30" s="107"/>
      <c r="N30" s="17"/>
      <c r="O30" s="22"/>
      <c r="P30" s="22"/>
      <c r="Q30" s="22"/>
      <c r="R30" s="22"/>
      <c r="S30" s="22"/>
      <c r="T30" s="22"/>
      <c r="U30" s="22"/>
      <c r="V30" s="22"/>
      <c r="W30" s="22"/>
      <c r="X30" s="22"/>
      <c r="Y30" s="22"/>
      <c r="Z30" s="22"/>
      <c r="AA30" s="22"/>
    </row>
    <row r="31" spans="1:27" s="30" customFormat="1" ht="39" customHeight="1" x14ac:dyDescent="0.3">
      <c r="A31" s="28"/>
      <c r="B31" s="53"/>
      <c r="C31" s="29"/>
      <c r="D31" s="38"/>
      <c r="E31" s="29"/>
      <c r="F31" s="144"/>
      <c r="G31" s="29"/>
      <c r="H31" s="29"/>
      <c r="I31" s="29"/>
      <c r="J31" s="29"/>
      <c r="K31" s="112"/>
      <c r="L31" s="145"/>
      <c r="M31" s="107"/>
      <c r="N31" s="17"/>
      <c r="O31" s="22"/>
      <c r="P31" s="22"/>
      <c r="Q31" s="22"/>
      <c r="R31" s="22"/>
      <c r="S31" s="22"/>
      <c r="T31" s="22"/>
      <c r="U31" s="22"/>
      <c r="V31" s="22"/>
      <c r="W31" s="22"/>
      <c r="X31" s="22"/>
      <c r="Y31" s="22"/>
      <c r="Z31" s="22"/>
      <c r="AA31" s="22"/>
    </row>
    <row r="32" spans="1:27" s="30" customFormat="1" ht="39" customHeight="1" x14ac:dyDescent="0.3">
      <c r="A32" s="28"/>
      <c r="B32" s="53"/>
      <c r="C32" s="29"/>
      <c r="D32" s="38"/>
      <c r="E32" s="29"/>
      <c r="F32" s="144"/>
      <c r="G32" s="29"/>
      <c r="H32" s="29"/>
      <c r="I32" s="29"/>
      <c r="J32" s="29"/>
      <c r="K32" s="112"/>
      <c r="L32" s="145"/>
      <c r="M32" s="107"/>
      <c r="N32" s="17"/>
      <c r="O32" s="22"/>
      <c r="P32" s="22"/>
      <c r="Q32" s="22"/>
      <c r="R32" s="22"/>
      <c r="S32" s="22"/>
      <c r="T32" s="22"/>
      <c r="U32" s="22"/>
      <c r="V32" s="22"/>
      <c r="W32" s="22"/>
      <c r="X32" s="22"/>
      <c r="Y32" s="22"/>
      <c r="Z32" s="22"/>
      <c r="AA32" s="22"/>
    </row>
    <row r="33" spans="1:27" s="30" customFormat="1" ht="39" customHeight="1" x14ac:dyDescent="0.3">
      <c r="A33" s="28"/>
      <c r="B33" s="53"/>
      <c r="C33" s="29"/>
      <c r="D33" s="38"/>
      <c r="E33" s="29"/>
      <c r="F33" s="144"/>
      <c r="G33" s="29"/>
      <c r="H33" s="29"/>
      <c r="I33" s="29"/>
      <c r="J33" s="29"/>
      <c r="K33" s="112"/>
      <c r="L33" s="145"/>
      <c r="M33" s="107"/>
      <c r="N33" s="17"/>
      <c r="O33" s="22"/>
      <c r="P33" s="22"/>
      <c r="Q33" s="22"/>
      <c r="R33" s="22"/>
      <c r="S33" s="22"/>
      <c r="T33" s="22"/>
      <c r="U33" s="22"/>
      <c r="V33" s="22"/>
      <c r="W33" s="22"/>
      <c r="X33" s="22"/>
      <c r="Y33" s="22"/>
      <c r="Z33" s="22"/>
      <c r="AA33" s="22"/>
    </row>
    <row r="34" spans="1:27" s="30" customFormat="1" ht="39" customHeight="1" x14ac:dyDescent="0.3">
      <c r="A34" s="28"/>
      <c r="B34" s="53"/>
      <c r="C34" s="29"/>
      <c r="D34" s="38"/>
      <c r="E34" s="29"/>
      <c r="F34" s="144"/>
      <c r="G34" s="29"/>
      <c r="H34" s="29"/>
      <c r="I34" s="29"/>
      <c r="J34" s="29"/>
      <c r="K34" s="112"/>
      <c r="L34" s="145"/>
      <c r="M34" s="107"/>
      <c r="N34" s="17"/>
      <c r="O34" s="22"/>
      <c r="P34" s="22"/>
      <c r="Q34" s="22"/>
      <c r="R34" s="22"/>
      <c r="S34" s="22"/>
      <c r="T34" s="22"/>
      <c r="U34" s="22"/>
      <c r="V34" s="22"/>
      <c r="W34" s="22"/>
      <c r="X34" s="22"/>
      <c r="Y34" s="22"/>
      <c r="Z34" s="22"/>
      <c r="AA34" s="22"/>
    </row>
    <row r="35" spans="1:27" s="30" customFormat="1" ht="39" customHeight="1" x14ac:dyDescent="0.3">
      <c r="A35" s="28"/>
      <c r="B35" s="53"/>
      <c r="C35" s="29"/>
      <c r="D35" s="38"/>
      <c r="E35" s="29"/>
      <c r="F35" s="144"/>
      <c r="G35" s="29"/>
      <c r="H35" s="29"/>
      <c r="I35" s="29"/>
      <c r="J35" s="29"/>
      <c r="K35" s="112"/>
      <c r="L35" s="145"/>
      <c r="M35" s="107"/>
      <c r="N35" s="17"/>
      <c r="O35" s="22"/>
      <c r="P35" s="22"/>
      <c r="Q35" s="22"/>
      <c r="R35" s="22"/>
      <c r="S35" s="22"/>
      <c r="T35" s="22"/>
      <c r="U35" s="22"/>
      <c r="V35" s="22"/>
      <c r="W35" s="22"/>
      <c r="X35" s="22"/>
      <c r="Y35" s="22"/>
      <c r="Z35" s="22"/>
      <c r="AA35" s="22"/>
    </row>
    <row r="36" spans="1:27" s="30" customFormat="1" ht="39" customHeight="1" x14ac:dyDescent="0.3">
      <c r="A36" s="28"/>
      <c r="B36" s="53"/>
      <c r="C36" s="29"/>
      <c r="D36" s="38"/>
      <c r="E36" s="29"/>
      <c r="F36" s="144"/>
      <c r="G36" s="29"/>
      <c r="H36" s="29"/>
      <c r="I36" s="29"/>
      <c r="J36" s="29"/>
      <c r="K36" s="112"/>
      <c r="L36" s="145"/>
      <c r="M36" s="107"/>
      <c r="N36" s="17"/>
      <c r="O36" s="22"/>
      <c r="P36" s="22"/>
      <c r="Q36" s="22"/>
      <c r="R36" s="22"/>
      <c r="S36" s="22"/>
      <c r="T36" s="22"/>
      <c r="U36" s="22"/>
      <c r="V36" s="22"/>
      <c r="W36" s="22"/>
      <c r="X36" s="22"/>
      <c r="Y36" s="22"/>
      <c r="Z36" s="22"/>
      <c r="AA36" s="22"/>
    </row>
    <row r="37" spans="1:27" s="30" customFormat="1" ht="39" customHeight="1" x14ac:dyDescent="0.3">
      <c r="A37" s="28"/>
      <c r="B37" s="53"/>
      <c r="C37" s="29"/>
      <c r="D37" s="38"/>
      <c r="E37" s="29"/>
      <c r="F37" s="144"/>
      <c r="G37" s="29"/>
      <c r="H37" s="29"/>
      <c r="I37" s="29"/>
      <c r="J37" s="29"/>
      <c r="K37" s="112"/>
      <c r="L37" s="145"/>
      <c r="M37" s="107"/>
      <c r="N37" s="17"/>
      <c r="O37" s="22"/>
      <c r="P37" s="22"/>
      <c r="Q37" s="22"/>
      <c r="R37" s="22"/>
      <c r="S37" s="22"/>
      <c r="T37" s="22"/>
      <c r="U37" s="22"/>
      <c r="V37" s="22"/>
      <c r="W37" s="22"/>
      <c r="X37" s="22"/>
      <c r="Y37" s="22"/>
      <c r="Z37" s="22"/>
      <c r="AA37" s="22"/>
    </row>
    <row r="38" spans="1:27" s="30" customFormat="1" ht="39" customHeight="1" x14ac:dyDescent="0.3">
      <c r="A38" s="28"/>
      <c r="B38" s="53"/>
      <c r="C38" s="29"/>
      <c r="D38" s="38"/>
      <c r="E38" s="29"/>
      <c r="F38" s="144"/>
      <c r="G38" s="29"/>
      <c r="H38" s="29"/>
      <c r="I38" s="29"/>
      <c r="J38" s="29"/>
      <c r="K38" s="112"/>
      <c r="L38" s="145"/>
      <c r="M38" s="107"/>
      <c r="N38" s="17"/>
      <c r="O38" s="22"/>
      <c r="P38" s="22"/>
      <c r="Q38" s="22"/>
      <c r="R38" s="22"/>
      <c r="S38" s="22"/>
      <c r="T38" s="22"/>
      <c r="U38" s="22"/>
      <c r="V38" s="22"/>
      <c r="W38" s="22"/>
      <c r="X38" s="22"/>
      <c r="Y38" s="22"/>
      <c r="Z38" s="22"/>
      <c r="AA38" s="22"/>
    </row>
    <row r="39" spans="1:27" s="30" customFormat="1" ht="39" customHeight="1" x14ac:dyDescent="0.3">
      <c r="A39" s="28"/>
      <c r="B39" s="53"/>
      <c r="C39" s="29"/>
      <c r="D39" s="38"/>
      <c r="E39" s="29"/>
      <c r="F39" s="144"/>
      <c r="G39" s="29"/>
      <c r="H39" s="29"/>
      <c r="I39" s="29"/>
      <c r="J39" s="29"/>
      <c r="K39" s="112"/>
      <c r="L39" s="145"/>
      <c r="M39" s="107"/>
      <c r="N39" s="17"/>
      <c r="O39" s="22"/>
      <c r="P39" s="22"/>
      <c r="Q39" s="22"/>
      <c r="R39" s="22"/>
      <c r="S39" s="22"/>
      <c r="T39" s="22"/>
      <c r="U39" s="22"/>
      <c r="V39" s="22"/>
      <c r="W39" s="22"/>
      <c r="X39" s="22"/>
      <c r="Y39" s="22"/>
      <c r="Z39" s="22"/>
      <c r="AA39" s="22"/>
    </row>
    <row r="40" spans="1:27" s="30" customFormat="1" ht="39" customHeight="1" x14ac:dyDescent="0.3">
      <c r="A40" s="28"/>
      <c r="B40" s="53"/>
      <c r="C40" s="29"/>
      <c r="D40" s="38"/>
      <c r="E40" s="29"/>
      <c r="F40" s="144"/>
      <c r="G40" s="29"/>
      <c r="H40" s="29"/>
      <c r="I40" s="29"/>
      <c r="J40" s="29"/>
      <c r="K40" s="112"/>
      <c r="L40" s="145"/>
      <c r="M40" s="107"/>
      <c r="N40" s="17"/>
      <c r="O40" s="22"/>
      <c r="P40" s="22"/>
      <c r="Q40" s="22"/>
      <c r="R40" s="22"/>
      <c r="S40" s="22"/>
      <c r="T40" s="22"/>
      <c r="U40" s="22"/>
      <c r="V40" s="22"/>
      <c r="W40" s="22"/>
      <c r="X40" s="22"/>
      <c r="Y40" s="22"/>
      <c r="Z40" s="22"/>
      <c r="AA40" s="22"/>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49" spans="1:27" s="30" customFormat="1" ht="39" customHeight="1" x14ac:dyDescent="0.3">
      <c r="A49" s="28"/>
      <c r="B49" s="53"/>
      <c r="C49" s="29"/>
      <c r="D49" s="38"/>
      <c r="E49" s="29"/>
      <c r="F49" s="144"/>
      <c r="G49" s="29"/>
      <c r="H49" s="29"/>
      <c r="I49" s="29"/>
      <c r="J49" s="29"/>
      <c r="K49" s="112"/>
      <c r="L49" s="145"/>
      <c r="M49" s="107"/>
      <c r="N49" s="17"/>
      <c r="O49" s="22"/>
      <c r="P49" s="22"/>
      <c r="Q49" s="22"/>
      <c r="R49" s="22"/>
      <c r="S49" s="22"/>
      <c r="T49" s="22"/>
      <c r="U49" s="22"/>
      <c r="V49" s="22"/>
      <c r="W49" s="22"/>
      <c r="X49" s="22"/>
      <c r="Y49" s="22"/>
      <c r="Z49" s="22"/>
      <c r="AA49" s="22"/>
    </row>
    <row r="51" spans="1:27" s="20" customFormat="1" ht="36.75" customHeight="1" x14ac:dyDescent="0.3">
      <c r="B51" s="93"/>
      <c r="C51" s="19"/>
      <c r="D51" s="21"/>
      <c r="E51" s="19"/>
      <c r="F51" s="228"/>
      <c r="G51" s="229"/>
      <c r="H51" s="229"/>
      <c r="I51" s="229"/>
      <c r="J51" s="230"/>
      <c r="K51" s="106"/>
      <c r="L51" s="111"/>
      <c r="M51" s="108"/>
      <c r="N51" s="19"/>
      <c r="O51" s="19"/>
      <c r="P51" s="19"/>
      <c r="Q51" s="19"/>
      <c r="R51" s="19"/>
      <c r="S51" s="19"/>
      <c r="T51" s="19"/>
      <c r="U51" s="19"/>
      <c r="V51" s="19"/>
      <c r="W51" s="19"/>
      <c r="X51" s="19"/>
      <c r="Y51" s="19"/>
      <c r="Z51" s="19"/>
      <c r="AA51" s="19"/>
    </row>
    <row r="52" spans="1:27" s="20" customFormat="1" ht="27" customHeight="1" x14ac:dyDescent="0.3">
      <c r="B52" s="93"/>
      <c r="C52" s="19"/>
      <c r="D52" s="21"/>
      <c r="E52" s="19"/>
      <c r="F52" s="225"/>
      <c r="G52" s="226"/>
      <c r="H52" s="226"/>
      <c r="I52" s="226"/>
      <c r="J52" s="227"/>
      <c r="K52" s="106"/>
      <c r="L52" s="111"/>
      <c r="M52" s="108"/>
      <c r="N52" s="19"/>
      <c r="O52" s="19"/>
      <c r="P52" s="19"/>
      <c r="Q52" s="19"/>
      <c r="R52" s="19"/>
      <c r="S52" s="19"/>
      <c r="T52" s="19"/>
      <c r="U52" s="19"/>
      <c r="V52" s="19"/>
      <c r="W52" s="19"/>
      <c r="X52" s="19"/>
      <c r="Y52" s="19"/>
      <c r="Z52" s="19"/>
      <c r="AA52" s="19"/>
    </row>
    <row r="53" spans="1:27" s="20" customFormat="1" ht="27" customHeight="1" x14ac:dyDescent="0.3">
      <c r="B53" s="93"/>
      <c r="C53" s="19"/>
      <c r="D53" s="21"/>
      <c r="E53" s="19"/>
      <c r="F53" s="225"/>
      <c r="G53" s="226"/>
      <c r="H53" s="226"/>
      <c r="I53" s="226"/>
      <c r="J53" s="227"/>
      <c r="K53" s="106"/>
      <c r="L53" s="111"/>
      <c r="M53" s="108"/>
      <c r="N53" s="19"/>
      <c r="O53" s="19"/>
      <c r="P53" s="19"/>
      <c r="Q53" s="19"/>
      <c r="R53" s="19"/>
      <c r="S53" s="19"/>
      <c r="T53" s="19"/>
      <c r="U53" s="19"/>
      <c r="V53" s="19"/>
      <c r="W53" s="19"/>
      <c r="X53" s="19"/>
      <c r="Y53" s="19"/>
      <c r="Z53" s="19"/>
      <c r="AA53" s="19"/>
    </row>
    <row r="54" spans="1:27" s="20" customFormat="1" ht="46.35" customHeight="1" x14ac:dyDescent="0.3">
      <c r="B54" s="93"/>
      <c r="C54" s="19"/>
      <c r="D54" s="21"/>
      <c r="E54" s="19"/>
      <c r="F54" s="231"/>
      <c r="G54" s="232"/>
      <c r="H54" s="232"/>
      <c r="I54" s="232"/>
      <c r="J54" s="233"/>
      <c r="K54" s="106"/>
      <c r="L54" s="111"/>
      <c r="M54" s="108"/>
      <c r="N54" s="19"/>
      <c r="O54" s="19"/>
      <c r="P54" s="19"/>
      <c r="Q54" s="19"/>
      <c r="R54" s="19"/>
      <c r="S54" s="19"/>
      <c r="T54" s="19"/>
      <c r="U54" s="19"/>
      <c r="V54" s="19"/>
      <c r="W54" s="19"/>
      <c r="X54" s="19"/>
      <c r="Y54" s="19"/>
      <c r="Z54" s="19"/>
      <c r="AA54" s="19"/>
    </row>
    <row r="55" spans="1:27" s="20" customFormat="1" ht="27" customHeight="1" x14ac:dyDescent="0.3">
      <c r="B55" s="93"/>
      <c r="C55" s="19"/>
      <c r="D55" s="21"/>
      <c r="E55" s="19"/>
      <c r="F55" s="225"/>
      <c r="G55" s="226"/>
      <c r="H55" s="226"/>
      <c r="I55" s="226"/>
      <c r="J55" s="227"/>
      <c r="K55" s="106"/>
      <c r="L55" s="111"/>
      <c r="M55" s="108"/>
      <c r="N55" s="19"/>
      <c r="O55" s="19"/>
      <c r="P55" s="19"/>
      <c r="Q55" s="19"/>
      <c r="R55" s="19"/>
      <c r="S55" s="19"/>
      <c r="T55" s="19"/>
      <c r="U55" s="19"/>
      <c r="V55" s="19"/>
      <c r="W55" s="19"/>
      <c r="X55" s="19"/>
      <c r="Y55" s="19"/>
      <c r="Z55" s="19"/>
      <c r="AA55" s="19"/>
    </row>
    <row r="56" spans="1:27" s="20" customFormat="1" ht="69.75" customHeight="1" x14ac:dyDescent="0.3">
      <c r="B56" s="94"/>
      <c r="C56" s="19"/>
      <c r="D56" s="21"/>
      <c r="E56" s="19"/>
      <c r="F56" s="22"/>
      <c r="G56" s="19"/>
      <c r="H56" s="19"/>
      <c r="I56" s="1"/>
      <c r="J56" s="22"/>
      <c r="K56" s="106"/>
      <c r="L56" s="111"/>
      <c r="M56" s="108"/>
      <c r="N56" s="19"/>
      <c r="O56" s="19"/>
      <c r="P56" s="19"/>
      <c r="Q56" s="19"/>
      <c r="R56" s="19"/>
      <c r="S56" s="19"/>
      <c r="T56" s="19"/>
      <c r="U56" s="19"/>
      <c r="V56" s="19"/>
      <c r="W56" s="19"/>
      <c r="X56" s="19"/>
      <c r="Y56" s="19"/>
      <c r="Z56" s="19"/>
      <c r="AA56" s="19"/>
    </row>
    <row r="57" spans="1:27" s="20" customFormat="1" ht="69.75" customHeight="1" x14ac:dyDescent="0.3">
      <c r="B57" s="94"/>
      <c r="C57" s="19"/>
      <c r="D57" s="21"/>
      <c r="E57" s="19"/>
      <c r="F57" s="22"/>
      <c r="G57" s="19"/>
      <c r="H57" s="19"/>
      <c r="I57" s="1"/>
      <c r="J57" s="22"/>
      <c r="K57" s="106"/>
      <c r="L57" s="111"/>
      <c r="M57" s="108"/>
      <c r="N57" s="19"/>
      <c r="O57" s="19"/>
      <c r="P57" s="19"/>
      <c r="Q57" s="19"/>
      <c r="R57" s="19"/>
      <c r="S57" s="19"/>
      <c r="T57" s="19"/>
      <c r="U57" s="19"/>
      <c r="V57" s="19"/>
      <c r="W57" s="19"/>
      <c r="X57" s="19"/>
      <c r="Y57" s="19"/>
      <c r="Z57" s="19"/>
      <c r="AA57" s="19"/>
    </row>
    <row r="58" spans="1:27" s="20" customFormat="1" ht="69.75" customHeight="1" x14ac:dyDescent="0.3">
      <c r="B58" s="94"/>
      <c r="C58" s="19"/>
      <c r="D58" s="21"/>
      <c r="E58" s="19"/>
      <c r="F58" s="22"/>
      <c r="G58" s="19"/>
      <c r="H58" s="19"/>
      <c r="I58" s="1"/>
      <c r="J58" s="22"/>
      <c r="K58" s="106"/>
      <c r="L58" s="111"/>
      <c r="M58" s="108"/>
      <c r="N58" s="19"/>
      <c r="O58" s="19"/>
      <c r="P58" s="19"/>
      <c r="Q58" s="19"/>
      <c r="R58" s="19"/>
      <c r="S58" s="19"/>
      <c r="T58" s="19"/>
      <c r="U58" s="19"/>
      <c r="V58" s="19"/>
      <c r="W58" s="19"/>
      <c r="X58" s="19"/>
      <c r="Y58" s="19"/>
      <c r="Z58" s="19"/>
      <c r="AA58" s="19"/>
    </row>
    <row r="59" spans="1:27" s="20" customFormat="1" ht="69.75" customHeight="1" x14ac:dyDescent="0.3">
      <c r="B59" s="94"/>
      <c r="C59" s="19"/>
      <c r="D59" s="21"/>
      <c r="E59" s="19"/>
      <c r="F59" s="22"/>
      <c r="G59" s="19"/>
      <c r="H59" s="19"/>
      <c r="I59" s="1"/>
      <c r="J59" s="22"/>
      <c r="K59" s="106"/>
      <c r="L59" s="111"/>
      <c r="M59" s="108"/>
      <c r="N59" s="19"/>
      <c r="O59" s="19"/>
      <c r="P59" s="19"/>
      <c r="Q59" s="19"/>
      <c r="R59" s="19"/>
      <c r="S59" s="19"/>
      <c r="T59" s="19"/>
      <c r="U59" s="19"/>
      <c r="V59" s="19"/>
      <c r="W59" s="19"/>
      <c r="X59" s="19"/>
      <c r="Y59" s="19"/>
      <c r="Z59" s="19"/>
      <c r="AA59" s="19"/>
    </row>
    <row r="60" spans="1:27" s="20" customFormat="1" ht="69.75" customHeight="1" x14ac:dyDescent="0.3">
      <c r="B60" s="94"/>
      <c r="C60" s="19"/>
      <c r="D60" s="21"/>
      <c r="E60" s="19"/>
      <c r="F60" s="22"/>
      <c r="G60" s="19"/>
      <c r="H60" s="19"/>
      <c r="I60" s="1"/>
      <c r="J60" s="22"/>
      <c r="K60" s="106"/>
      <c r="L60" s="111"/>
      <c r="M60" s="108"/>
      <c r="N60" s="19"/>
      <c r="O60" s="19"/>
      <c r="P60" s="19"/>
      <c r="Q60" s="19"/>
      <c r="R60" s="19"/>
      <c r="S60" s="19"/>
      <c r="T60" s="19"/>
      <c r="U60" s="19"/>
      <c r="V60" s="19"/>
      <c r="W60" s="19"/>
      <c r="X60" s="19"/>
      <c r="Y60" s="19"/>
      <c r="Z60" s="19"/>
      <c r="AA60" s="19"/>
    </row>
    <row r="61" spans="1:27" s="20" customFormat="1" ht="69.75" customHeight="1" x14ac:dyDescent="0.3">
      <c r="B61" s="94"/>
      <c r="C61" s="19"/>
      <c r="D61" s="21"/>
      <c r="E61" s="19"/>
      <c r="F61" s="22"/>
      <c r="G61" s="19"/>
      <c r="H61" s="19"/>
      <c r="I61" s="1"/>
      <c r="J61" s="22"/>
      <c r="K61" s="106"/>
      <c r="L61" s="111"/>
      <c r="M61" s="108"/>
      <c r="N61" s="19"/>
      <c r="O61" s="19"/>
      <c r="P61" s="19"/>
      <c r="Q61" s="19"/>
      <c r="R61" s="19"/>
      <c r="S61" s="19"/>
      <c r="T61" s="19"/>
      <c r="U61" s="19"/>
      <c r="V61" s="19"/>
      <c r="W61" s="19"/>
      <c r="X61" s="19"/>
      <c r="Y61" s="19"/>
      <c r="Z61" s="19"/>
      <c r="AA61" s="19"/>
    </row>
    <row r="62" spans="1:27" s="20" customFormat="1" ht="69.75" customHeight="1" x14ac:dyDescent="0.3">
      <c r="B62" s="94"/>
      <c r="C62" s="19"/>
      <c r="D62" s="21"/>
      <c r="E62" s="19"/>
      <c r="F62" s="22"/>
      <c r="G62" s="19"/>
      <c r="H62" s="19"/>
      <c r="I62" s="1"/>
      <c r="J62" s="22"/>
      <c r="K62" s="106"/>
      <c r="L62" s="111"/>
      <c r="M62" s="108"/>
      <c r="N62" s="19"/>
      <c r="O62" s="19"/>
      <c r="P62" s="19"/>
      <c r="Q62" s="19"/>
      <c r="R62" s="19"/>
      <c r="S62" s="19"/>
      <c r="T62" s="19"/>
      <c r="U62" s="19"/>
      <c r="V62" s="19"/>
      <c r="W62" s="19"/>
      <c r="X62" s="19"/>
      <c r="Y62" s="19"/>
      <c r="Z62" s="19"/>
      <c r="AA62" s="19"/>
    </row>
    <row r="63" spans="1:27" s="20" customFormat="1" ht="69.75" customHeight="1" x14ac:dyDescent="0.3">
      <c r="B63" s="94"/>
      <c r="C63" s="19"/>
      <c r="D63" s="21"/>
      <c r="E63" s="19"/>
      <c r="F63" s="22"/>
      <c r="G63" s="19"/>
      <c r="H63" s="19"/>
      <c r="I63" s="1"/>
      <c r="J63" s="22"/>
      <c r="K63" s="106"/>
      <c r="L63" s="111"/>
      <c r="M63" s="108"/>
      <c r="N63" s="19"/>
      <c r="O63" s="19"/>
      <c r="P63" s="19"/>
      <c r="Q63" s="19"/>
      <c r="R63" s="19"/>
      <c r="S63" s="19"/>
      <c r="T63" s="19"/>
      <c r="U63" s="19"/>
      <c r="V63" s="19"/>
      <c r="W63" s="19"/>
      <c r="X63" s="19"/>
      <c r="Y63" s="19"/>
      <c r="Z63" s="19"/>
      <c r="AA63" s="19"/>
    </row>
    <row r="64" spans="1:27" s="20" customFormat="1" ht="69.75" customHeight="1" x14ac:dyDescent="0.3">
      <c r="B64" s="94"/>
      <c r="C64" s="19"/>
      <c r="D64" s="21"/>
      <c r="E64" s="19"/>
      <c r="F64" s="22"/>
      <c r="G64" s="19"/>
      <c r="H64" s="19"/>
      <c r="I64" s="1"/>
      <c r="J64" s="22"/>
      <c r="K64" s="106"/>
      <c r="L64" s="111"/>
      <c r="M64" s="108"/>
      <c r="N64" s="19"/>
      <c r="O64" s="19"/>
      <c r="P64" s="19"/>
      <c r="Q64" s="19"/>
      <c r="R64" s="19"/>
      <c r="S64" s="19"/>
      <c r="T64" s="19"/>
      <c r="U64" s="19"/>
      <c r="V64" s="19"/>
      <c r="W64" s="19"/>
      <c r="X64" s="19"/>
      <c r="Y64" s="19"/>
      <c r="Z64" s="19"/>
      <c r="AA64" s="19"/>
    </row>
    <row r="65" spans="2:27" s="20" customFormat="1" ht="69.75" customHeight="1" x14ac:dyDescent="0.3">
      <c r="B65" s="94"/>
      <c r="C65" s="19"/>
      <c r="D65" s="21"/>
      <c r="E65" s="19"/>
      <c r="F65" s="22"/>
      <c r="G65" s="19"/>
      <c r="H65" s="19"/>
      <c r="I65" s="1"/>
      <c r="J65" s="22"/>
      <c r="K65" s="106"/>
      <c r="L65" s="111"/>
      <c r="M65" s="108"/>
      <c r="N65" s="19"/>
      <c r="O65" s="19"/>
      <c r="P65" s="19"/>
      <c r="Q65" s="19"/>
      <c r="R65" s="19"/>
      <c r="S65" s="19"/>
      <c r="T65" s="19"/>
      <c r="U65" s="19"/>
      <c r="V65" s="19"/>
      <c r="W65" s="19"/>
      <c r="X65" s="19"/>
      <c r="Y65" s="19"/>
      <c r="Z65" s="19"/>
      <c r="AA65" s="19"/>
    </row>
    <row r="66" spans="2:27" s="20" customFormat="1" ht="69.75" customHeight="1" x14ac:dyDescent="0.3">
      <c r="B66" s="94"/>
      <c r="C66" s="19"/>
      <c r="D66" s="21"/>
      <c r="E66" s="19"/>
      <c r="F66" s="22"/>
      <c r="G66" s="19"/>
      <c r="H66" s="19"/>
      <c r="I66" s="1"/>
      <c r="J66" s="22"/>
      <c r="K66" s="106"/>
      <c r="L66" s="111"/>
      <c r="M66" s="108"/>
      <c r="N66" s="19"/>
      <c r="O66" s="19"/>
      <c r="P66" s="19"/>
      <c r="Q66" s="19"/>
      <c r="R66" s="19"/>
      <c r="S66" s="19"/>
      <c r="T66" s="19"/>
      <c r="U66" s="19"/>
      <c r="V66" s="19"/>
      <c r="W66" s="19"/>
      <c r="X66" s="19"/>
      <c r="Y66" s="19"/>
      <c r="Z66" s="19"/>
      <c r="AA66" s="19"/>
    </row>
    <row r="67" spans="2:27" s="20" customFormat="1" ht="69.75" customHeight="1" x14ac:dyDescent="0.3">
      <c r="B67" s="94"/>
      <c r="C67" s="19"/>
      <c r="D67" s="21"/>
      <c r="E67" s="19"/>
      <c r="F67" s="22"/>
      <c r="G67" s="19"/>
      <c r="H67" s="19"/>
      <c r="I67" s="1"/>
      <c r="J67" s="22"/>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s="20" customFormat="1" ht="69.75" customHeight="1" x14ac:dyDescent="0.3">
      <c r="B71" s="94"/>
      <c r="C71" s="19"/>
      <c r="D71" s="21"/>
      <c r="E71" s="19"/>
      <c r="F71" s="22"/>
      <c r="G71" s="19"/>
      <c r="H71" s="19"/>
      <c r="I71" s="1"/>
      <c r="J71" s="22"/>
      <c r="K71" s="106"/>
      <c r="L71" s="111"/>
      <c r="M71" s="108"/>
      <c r="N71" s="19"/>
      <c r="O71" s="19"/>
      <c r="P71" s="19"/>
      <c r="Q71" s="19"/>
      <c r="R71" s="19"/>
      <c r="S71" s="19"/>
      <c r="T71" s="19"/>
      <c r="U71" s="19"/>
      <c r="V71" s="19"/>
      <c r="W71" s="19"/>
      <c r="X71" s="19"/>
      <c r="Y71" s="19"/>
      <c r="Z71" s="19"/>
      <c r="AA71" s="19"/>
    </row>
    <row r="72" spans="2:27" ht="19.5" customHeight="1" x14ac:dyDescent="0.3">
      <c r="C72" s="9"/>
      <c r="D72" s="9"/>
      <c r="E72" s="9"/>
      <c r="F72" s="10"/>
      <c r="G72" s="9"/>
      <c r="H72" s="9"/>
      <c r="J72" s="11"/>
      <c r="K72" s="102"/>
      <c r="L72" s="102"/>
      <c r="M72" s="102"/>
    </row>
    <row r="73" spans="2:27" ht="19.5" customHeight="1" x14ac:dyDescent="0.3">
      <c r="C73" s="9"/>
      <c r="D73" s="9"/>
      <c r="E73" s="9"/>
      <c r="F73" s="10"/>
      <c r="G73" s="9"/>
      <c r="H73" s="9"/>
      <c r="J73" s="11"/>
      <c r="K73" s="102"/>
      <c r="L73" s="102"/>
      <c r="M73" s="102"/>
    </row>
    <row r="74" spans="2:27" ht="19.5" customHeight="1" x14ac:dyDescent="0.3">
      <c r="C74" s="9"/>
      <c r="D74" s="9"/>
      <c r="E74" s="9"/>
      <c r="F74" s="10"/>
      <c r="G74" s="9"/>
      <c r="H74" s="9"/>
      <c r="J74" s="11"/>
      <c r="K74" s="102"/>
      <c r="L74" s="102"/>
      <c r="M74" s="102"/>
    </row>
    <row r="75" spans="2:27" ht="19.5" customHeight="1" x14ac:dyDescent="0.3">
      <c r="C75" s="9"/>
      <c r="D75" s="9"/>
      <c r="E75" s="9"/>
      <c r="F75" s="10"/>
      <c r="G75" s="9"/>
      <c r="H75" s="9"/>
      <c r="J75" s="11"/>
      <c r="K75" s="102"/>
      <c r="L75" s="102"/>
      <c r="M75" s="102"/>
    </row>
    <row r="76" spans="2:27" ht="19.5" customHeight="1" x14ac:dyDescent="0.3">
      <c r="C76" s="9"/>
      <c r="D76" s="9"/>
      <c r="E76" s="9"/>
      <c r="F76" s="10"/>
      <c r="G76" s="9"/>
      <c r="H76" s="9"/>
      <c r="J76" s="11"/>
      <c r="K76" s="102"/>
      <c r="L76" s="102"/>
      <c r="M76" s="102"/>
    </row>
    <row r="77" spans="2:27" ht="19.5" customHeight="1" x14ac:dyDescent="0.3">
      <c r="C77" s="9"/>
      <c r="D77" s="9"/>
      <c r="E77" s="9"/>
      <c r="F77" s="10"/>
      <c r="G77" s="9"/>
      <c r="H77" s="9"/>
      <c r="J77" s="11"/>
      <c r="K77" s="102"/>
      <c r="L77" s="102"/>
      <c r="M77" s="102"/>
    </row>
    <row r="78" spans="2:27" ht="19.5" customHeight="1" x14ac:dyDescent="0.3">
      <c r="C78" s="9"/>
      <c r="D78" s="9"/>
      <c r="E78" s="9"/>
      <c r="F78" s="10"/>
      <c r="G78" s="9"/>
      <c r="H78" s="9"/>
      <c r="J78" s="11"/>
      <c r="K78" s="102"/>
      <c r="L78" s="102"/>
      <c r="M78" s="102"/>
    </row>
    <row r="79" spans="2:27" ht="19.5" customHeight="1" x14ac:dyDescent="0.3">
      <c r="C79" s="9"/>
      <c r="D79" s="9"/>
      <c r="E79" s="9"/>
      <c r="F79" s="10"/>
      <c r="G79" s="9"/>
      <c r="H79" s="9"/>
      <c r="J79" s="11"/>
      <c r="K79" s="102"/>
      <c r="L79" s="102"/>
      <c r="M79" s="102"/>
    </row>
    <row r="80" spans="2:27"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55:J55"/>
    <mergeCell ref="H12:H13"/>
    <mergeCell ref="I12:I13"/>
    <mergeCell ref="J12:J13"/>
    <mergeCell ref="K12:K13"/>
    <mergeCell ref="F51:J51"/>
    <mergeCell ref="F52:J52"/>
    <mergeCell ref="F53:J53"/>
    <mergeCell ref="F54:J54"/>
  </mergeCells>
  <conditionalFormatting sqref="B14:B19">
    <cfRule type="duplicateValues" dxfId="71" priority="262"/>
  </conditionalFormatting>
  <conditionalFormatting sqref="B29:B40">
    <cfRule type="duplicateValues" dxfId="70" priority="2"/>
  </conditionalFormatting>
  <conditionalFormatting sqref="B41:B49">
    <cfRule type="duplicateValues" dxfId="69" priority="1"/>
  </conditionalFormatting>
  <hyperlinks>
    <hyperlink ref="D7" r:id="rId1" display="mailto:hung.michael@spiderexpress.net" xr:uid="{2B505D4B-2F4E-484C-A99C-4E265D3A8EB7}"/>
  </hyperlinks>
  <pageMargins left="0.7" right="0.7" top="0.75" bottom="0.75" header="0" footer="0"/>
  <pageSetup scale="42" fitToHeight="0" orientation="landscape" r:id="rId2"/>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9833-E7A1-4647-9166-EA3195CF6C1C}">
  <sheetPr>
    <pageSetUpPr fitToPage="1"/>
  </sheetPr>
  <dimension ref="A1:AA22"/>
  <sheetViews>
    <sheetView showGridLines="0" zoomScale="55" zoomScaleNormal="55" workbookViewId="0">
      <selection activeCell="J14" sqref="J14:J1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150" customFormat="1" ht="63.6" customHeight="1" x14ac:dyDescent="0.3">
      <c r="A14" s="28">
        <f t="shared" ref="A14:A20" ca="1" si="0">TODAY()</f>
        <v>46246</v>
      </c>
      <c r="B14" s="139" t="s">
        <v>417</v>
      </c>
      <c r="C14" s="51" t="s">
        <v>59</v>
      </c>
      <c r="D14" s="38" t="s">
        <v>423</v>
      </c>
      <c r="E14" s="150" t="s">
        <v>422</v>
      </c>
      <c r="F14" s="29" t="s">
        <v>77</v>
      </c>
      <c r="G14" s="29" t="s">
        <v>22</v>
      </c>
      <c r="H14" s="29" t="s">
        <v>36</v>
      </c>
      <c r="I14" s="151" t="s">
        <v>342</v>
      </c>
      <c r="J14" s="29" t="s">
        <v>427</v>
      </c>
      <c r="K14" s="99">
        <v>10</v>
      </c>
      <c r="L14" s="99">
        <v>120</v>
      </c>
      <c r="M14" s="99">
        <v>0.21870000000000001</v>
      </c>
      <c r="N14" s="140"/>
      <c r="O14" s="152"/>
      <c r="P14" s="152"/>
      <c r="Q14" s="152"/>
      <c r="R14" s="152"/>
      <c r="S14" s="152"/>
      <c r="T14" s="152"/>
      <c r="U14" s="152"/>
      <c r="V14" s="152"/>
      <c r="W14" s="152"/>
      <c r="X14" s="152"/>
      <c r="Y14" s="152"/>
      <c r="Z14" s="152"/>
      <c r="AA14" s="152"/>
    </row>
    <row r="15" spans="1:27" s="150" customFormat="1" ht="63.6" customHeight="1" x14ac:dyDescent="0.3">
      <c r="A15" s="28">
        <f t="shared" ca="1" si="0"/>
        <v>46246</v>
      </c>
      <c r="B15" s="139" t="s">
        <v>418</v>
      </c>
      <c r="C15" s="51" t="s">
        <v>59</v>
      </c>
      <c r="D15" s="38" t="s">
        <v>423</v>
      </c>
      <c r="E15" s="150" t="s">
        <v>422</v>
      </c>
      <c r="F15" s="29" t="s">
        <v>77</v>
      </c>
      <c r="G15" s="29" t="s">
        <v>22</v>
      </c>
      <c r="H15" s="29" t="s">
        <v>36</v>
      </c>
      <c r="I15" s="151" t="s">
        <v>342</v>
      </c>
      <c r="J15" s="29" t="s">
        <v>428</v>
      </c>
      <c r="K15" s="99">
        <v>10</v>
      </c>
      <c r="L15" s="99">
        <v>120</v>
      </c>
      <c r="M15" s="99">
        <v>0.21870000000000001</v>
      </c>
      <c r="N15" s="140"/>
      <c r="O15" s="152"/>
      <c r="P15" s="152"/>
      <c r="Q15" s="152"/>
      <c r="R15" s="152"/>
      <c r="S15" s="152"/>
      <c r="T15" s="152"/>
      <c r="U15" s="152"/>
      <c r="V15" s="152"/>
      <c r="W15" s="152"/>
      <c r="X15" s="152"/>
      <c r="Y15" s="152"/>
      <c r="Z15" s="152"/>
      <c r="AA15" s="152"/>
    </row>
    <row r="16" spans="1:27" s="150" customFormat="1" ht="63.6" customHeight="1" x14ac:dyDescent="0.3">
      <c r="A16" s="28">
        <f t="shared" ca="1" si="0"/>
        <v>46246</v>
      </c>
      <c r="B16" s="139" t="s">
        <v>419</v>
      </c>
      <c r="C16" s="51" t="s">
        <v>59</v>
      </c>
      <c r="D16" s="38" t="s">
        <v>423</v>
      </c>
      <c r="E16" s="150" t="s">
        <v>422</v>
      </c>
      <c r="F16" s="29" t="s">
        <v>77</v>
      </c>
      <c r="G16" s="29" t="s">
        <v>22</v>
      </c>
      <c r="H16" s="29" t="s">
        <v>36</v>
      </c>
      <c r="I16" s="151" t="s">
        <v>342</v>
      </c>
      <c r="J16" s="29" t="s">
        <v>429</v>
      </c>
      <c r="K16" s="99">
        <v>60</v>
      </c>
      <c r="L16" s="99">
        <v>720</v>
      </c>
      <c r="M16" s="99">
        <v>1.3122</v>
      </c>
      <c r="N16" s="140"/>
      <c r="O16" s="152"/>
      <c r="P16" s="152"/>
      <c r="Q16" s="152"/>
      <c r="R16" s="152"/>
      <c r="S16" s="152"/>
      <c r="T16" s="152"/>
      <c r="U16" s="152"/>
      <c r="V16" s="152"/>
      <c r="W16" s="152"/>
      <c r="X16" s="152"/>
      <c r="Y16" s="152"/>
      <c r="Z16" s="152"/>
      <c r="AA16" s="152"/>
    </row>
    <row r="17" spans="1:27" s="150" customFormat="1" ht="63.6" customHeight="1" x14ac:dyDescent="0.3">
      <c r="A17" s="28">
        <f t="shared" ca="1" si="0"/>
        <v>46246</v>
      </c>
      <c r="B17" s="139" t="s">
        <v>420</v>
      </c>
      <c r="C17" s="51" t="s">
        <v>59</v>
      </c>
      <c r="D17" s="38" t="s">
        <v>423</v>
      </c>
      <c r="E17" s="150" t="s">
        <v>422</v>
      </c>
      <c r="F17" s="29" t="s">
        <v>77</v>
      </c>
      <c r="G17" s="29" t="s">
        <v>22</v>
      </c>
      <c r="H17" s="29" t="s">
        <v>36</v>
      </c>
      <c r="I17" s="151" t="s">
        <v>342</v>
      </c>
      <c r="J17" s="29" t="s">
        <v>430</v>
      </c>
      <c r="K17" s="99">
        <v>30</v>
      </c>
      <c r="L17" s="99">
        <v>360</v>
      </c>
      <c r="M17" s="99">
        <v>0.65610000000000002</v>
      </c>
      <c r="N17" s="140"/>
      <c r="O17" s="152"/>
      <c r="P17" s="152"/>
      <c r="Q17" s="152"/>
      <c r="R17" s="152"/>
      <c r="S17" s="152"/>
      <c r="T17" s="152"/>
      <c r="U17" s="152"/>
      <c r="V17" s="152"/>
      <c r="W17" s="152"/>
      <c r="X17" s="152"/>
      <c r="Y17" s="152"/>
      <c r="Z17" s="152"/>
      <c r="AA17" s="152"/>
    </row>
    <row r="18" spans="1:27" s="150" customFormat="1" ht="63.6" customHeight="1" x14ac:dyDescent="0.3">
      <c r="A18" s="28">
        <f t="shared" ca="1" si="0"/>
        <v>46246</v>
      </c>
      <c r="B18" s="139" t="s">
        <v>421</v>
      </c>
      <c r="C18" s="51" t="s">
        <v>59</v>
      </c>
      <c r="D18" s="38" t="s">
        <v>423</v>
      </c>
      <c r="E18" s="150" t="s">
        <v>422</v>
      </c>
      <c r="F18" s="29" t="s">
        <v>77</v>
      </c>
      <c r="G18" s="29" t="s">
        <v>22</v>
      </c>
      <c r="H18" s="29" t="s">
        <v>36</v>
      </c>
      <c r="I18" s="151" t="s">
        <v>342</v>
      </c>
      <c r="J18" s="29" t="s">
        <v>431</v>
      </c>
      <c r="K18" s="99">
        <v>40</v>
      </c>
      <c r="L18" s="99">
        <v>480</v>
      </c>
      <c r="M18" s="99">
        <v>0.87480000000000002</v>
      </c>
      <c r="N18" s="140"/>
      <c r="O18" s="152"/>
      <c r="P18" s="152"/>
      <c r="Q18" s="152"/>
      <c r="R18" s="152"/>
      <c r="S18" s="152"/>
      <c r="T18" s="152"/>
      <c r="U18" s="152"/>
      <c r="V18" s="152"/>
      <c r="W18" s="152"/>
      <c r="X18" s="152"/>
      <c r="Y18" s="152"/>
      <c r="Z18" s="152"/>
      <c r="AA18" s="152"/>
    </row>
    <row r="19" spans="1:27" s="150" customFormat="1" ht="63.6" customHeight="1" x14ac:dyDescent="0.3">
      <c r="A19" s="28">
        <f t="shared" ca="1" si="0"/>
        <v>46246</v>
      </c>
      <c r="B19" s="139" t="s">
        <v>424</v>
      </c>
      <c r="C19" s="51" t="s">
        <v>59</v>
      </c>
      <c r="D19" s="38" t="s">
        <v>425</v>
      </c>
      <c r="E19" s="150" t="s">
        <v>426</v>
      </c>
      <c r="F19" s="29" t="s">
        <v>39</v>
      </c>
      <c r="G19" s="29" t="s">
        <v>22</v>
      </c>
      <c r="H19" s="29" t="s">
        <v>36</v>
      </c>
      <c r="I19" s="29" t="s">
        <v>29</v>
      </c>
      <c r="J19" s="29" t="s">
        <v>37</v>
      </c>
      <c r="K19" s="99"/>
      <c r="L19" s="99">
        <v>539</v>
      </c>
      <c r="M19" s="99">
        <v>4.5999999999999996</v>
      </c>
      <c r="N19" s="140"/>
      <c r="O19" s="152"/>
      <c r="P19" s="152"/>
      <c r="Q19" s="152"/>
      <c r="R19" s="152"/>
      <c r="S19" s="152"/>
      <c r="T19" s="152"/>
      <c r="U19" s="152"/>
      <c r="V19" s="152"/>
      <c r="W19" s="152"/>
      <c r="X19" s="152"/>
      <c r="Y19" s="152"/>
      <c r="Z19" s="152"/>
      <c r="AA19" s="152"/>
    </row>
    <row r="20" spans="1:27" s="150" customFormat="1" ht="63.6" customHeight="1" x14ac:dyDescent="0.3">
      <c r="A20" s="28">
        <f t="shared" ca="1" si="0"/>
        <v>46246</v>
      </c>
      <c r="B20" s="139" t="s">
        <v>432</v>
      </c>
      <c r="C20" s="51" t="s">
        <v>59</v>
      </c>
      <c r="D20" s="38" t="s">
        <v>434</v>
      </c>
      <c r="E20" s="150" t="s">
        <v>433</v>
      </c>
      <c r="F20" s="29" t="s">
        <v>39</v>
      </c>
      <c r="G20" s="29" t="s">
        <v>22</v>
      </c>
      <c r="H20" s="29" t="s">
        <v>36</v>
      </c>
      <c r="I20" s="29" t="s">
        <v>29</v>
      </c>
      <c r="J20" s="29" t="s">
        <v>56</v>
      </c>
      <c r="K20" s="99">
        <v>4</v>
      </c>
      <c r="L20" s="99">
        <v>40</v>
      </c>
      <c r="M20" s="99">
        <v>0.4</v>
      </c>
      <c r="N20" s="140"/>
      <c r="O20" s="152"/>
      <c r="P20" s="152"/>
      <c r="Q20" s="152"/>
      <c r="R20" s="152"/>
      <c r="S20" s="152"/>
      <c r="T20" s="152"/>
      <c r="U20" s="152"/>
      <c r="V20" s="152"/>
      <c r="W20" s="152"/>
      <c r="X20" s="152"/>
      <c r="Y20" s="152"/>
      <c r="Z20" s="152"/>
      <c r="AA20" s="152"/>
    </row>
    <row r="21" spans="1:27" s="30" customFormat="1" ht="39" customHeight="1" x14ac:dyDescent="0.3">
      <c r="A21" s="22"/>
      <c r="B21" s="91"/>
      <c r="C21" s="22"/>
      <c r="D21" s="22"/>
      <c r="E21" s="22"/>
      <c r="F21" s="22"/>
      <c r="G21" s="22"/>
      <c r="H21" s="22"/>
      <c r="I21" s="22"/>
      <c r="J21" s="22"/>
      <c r="K21" s="106"/>
      <c r="L21" s="106"/>
      <c r="M21" s="106"/>
    </row>
    <row r="22" spans="1:27" s="30" customFormat="1" ht="39" customHeight="1" x14ac:dyDescent="0.3">
      <c r="A22" s="22"/>
      <c r="B22" s="91"/>
      <c r="C22" s="22"/>
      <c r="D22" s="22"/>
      <c r="E22" s="22"/>
      <c r="F22" s="22"/>
      <c r="G22" s="22"/>
      <c r="H22" s="22"/>
      <c r="I22" s="22"/>
      <c r="J22" s="22"/>
      <c r="K22" s="106"/>
      <c r="L22" s="106"/>
      <c r="M22" s="106"/>
    </row>
  </sheetData>
  <autoFilter ref="A12:N13" xr:uid="{1F25BDA7-727E-4AD9-8529-5B2547CA47ED}"/>
  <mergeCells count="17">
    <mergeCell ref="A12:A13"/>
    <mergeCell ref="B12:B13"/>
    <mergeCell ref="C12:C13"/>
    <mergeCell ref="D12:D13"/>
    <mergeCell ref="E12:E13"/>
    <mergeCell ref="L12:L13"/>
    <mergeCell ref="M12:M13"/>
    <mergeCell ref="B9:N9"/>
    <mergeCell ref="H10:I10"/>
    <mergeCell ref="K11:M11"/>
    <mergeCell ref="F12:F13"/>
    <mergeCell ref="G12:G13"/>
    <mergeCell ref="H12:H13"/>
    <mergeCell ref="I12:I13"/>
    <mergeCell ref="J12:J13"/>
    <mergeCell ref="K12:K13"/>
    <mergeCell ref="N12:N13"/>
  </mergeCells>
  <conditionalFormatting sqref="B14:B20">
    <cfRule type="duplicateValues" dxfId="68" priority="2"/>
  </conditionalFormatting>
  <hyperlinks>
    <hyperlink ref="D7" r:id="rId1" display="mailto:hung.michael@spiderexpress.net" xr:uid="{D5BF1871-7D0B-41CE-8CA3-11DAA3E5F302}"/>
  </hyperlinks>
  <pageMargins left="0.7" right="0.7" top="0.75" bottom="0.75" header="0" footer="0"/>
  <pageSetup scale="42" fitToHeight="0" orientation="landscape" r:id="rId2"/>
  <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AAF1-162A-4712-AA73-4CB56A760A73}">
  <sheetPr filterMode="1">
    <pageSetUpPr fitToPage="1"/>
  </sheetPr>
  <dimension ref="A1:AA851"/>
  <sheetViews>
    <sheetView showGridLines="0" zoomScale="55" zoomScaleNormal="55" workbookViewId="0">
      <selection activeCell="I22" sqref="I22"/>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hidden="1" customWidth="1"/>
    <col min="5" max="5" width="29.5546875" style="2" hidden="1"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hidden="1" customHeight="1" x14ac:dyDescent="0.3">
      <c r="A13" s="212"/>
      <c r="B13" s="222"/>
      <c r="C13" s="212"/>
      <c r="D13" s="212"/>
      <c r="E13" s="212"/>
      <c r="F13" s="212"/>
      <c r="G13" s="212"/>
      <c r="H13" s="212"/>
      <c r="I13" s="213"/>
      <c r="J13" s="214"/>
      <c r="K13" s="216"/>
      <c r="L13" s="216"/>
      <c r="M13" s="216"/>
      <c r="N13" s="212"/>
    </row>
    <row r="14" spans="1:27" s="49" customFormat="1" ht="63.6" hidden="1" customHeight="1" x14ac:dyDescent="0.3">
      <c r="A14" s="28">
        <f t="shared" ref="A14:A22" ca="1" si="0">TODAY()</f>
        <v>46246</v>
      </c>
      <c r="B14" s="139" t="s">
        <v>404</v>
      </c>
      <c r="C14" s="51" t="s">
        <v>59</v>
      </c>
      <c r="D14" s="38" t="s">
        <v>409</v>
      </c>
      <c r="E14" s="29" t="s">
        <v>408</v>
      </c>
      <c r="F14" s="29" t="s">
        <v>39</v>
      </c>
      <c r="G14" s="29" t="s">
        <v>22</v>
      </c>
      <c r="H14" s="29" t="s">
        <v>36</v>
      </c>
      <c r="I14" s="29" t="s">
        <v>29</v>
      </c>
      <c r="J14" s="25" t="s">
        <v>265</v>
      </c>
      <c r="K14" s="43"/>
      <c r="L14" s="113">
        <v>30</v>
      </c>
      <c r="M14" s="125">
        <v>0.27</v>
      </c>
      <c r="N14" s="140"/>
      <c r="O14" s="22"/>
      <c r="P14" s="22"/>
      <c r="Q14" s="22"/>
      <c r="R14" s="22"/>
      <c r="S14" s="22"/>
      <c r="T14" s="22"/>
      <c r="U14" s="22"/>
      <c r="V14" s="22"/>
      <c r="W14" s="22"/>
      <c r="X14" s="22"/>
      <c r="Y14" s="22"/>
      <c r="Z14" s="22"/>
      <c r="AA14" s="22"/>
    </row>
    <row r="15" spans="1:27" s="49" customFormat="1" ht="63.6" hidden="1" customHeight="1" x14ac:dyDescent="0.3">
      <c r="A15" s="28">
        <f t="shared" ca="1" si="0"/>
        <v>46246</v>
      </c>
      <c r="B15" s="139" t="s">
        <v>405</v>
      </c>
      <c r="C15" s="51" t="s">
        <v>59</v>
      </c>
      <c r="D15" s="38" t="s">
        <v>409</v>
      </c>
      <c r="E15" s="29" t="s">
        <v>408</v>
      </c>
      <c r="F15" s="29" t="s">
        <v>39</v>
      </c>
      <c r="G15" s="29" t="s">
        <v>22</v>
      </c>
      <c r="H15" s="29" t="s">
        <v>36</v>
      </c>
      <c r="I15" s="29" t="s">
        <v>29</v>
      </c>
      <c r="J15" s="25" t="s">
        <v>81</v>
      </c>
      <c r="K15" s="43"/>
      <c r="L15" s="113">
        <v>228.92</v>
      </c>
      <c r="M15" s="125">
        <v>2.2999999999999998</v>
      </c>
      <c r="N15" s="140"/>
      <c r="O15" s="22"/>
      <c r="P15" s="22"/>
      <c r="Q15" s="22"/>
      <c r="R15" s="22"/>
      <c r="S15" s="22"/>
      <c r="T15" s="22"/>
      <c r="U15" s="22"/>
      <c r="V15" s="22"/>
      <c r="W15" s="22"/>
      <c r="X15" s="22"/>
      <c r="Y15" s="22"/>
      <c r="Z15" s="22"/>
      <c r="AA15" s="22"/>
    </row>
    <row r="16" spans="1:27" s="49" customFormat="1" ht="63.6" hidden="1" customHeight="1" x14ac:dyDescent="0.3">
      <c r="A16" s="28">
        <f t="shared" ca="1" si="0"/>
        <v>46246</v>
      </c>
      <c r="B16" s="139" t="s">
        <v>406</v>
      </c>
      <c r="C16" s="51" t="s">
        <v>59</v>
      </c>
      <c r="D16" s="38" t="s">
        <v>409</v>
      </c>
      <c r="E16" s="29" t="s">
        <v>408</v>
      </c>
      <c r="F16" s="29" t="s">
        <v>39</v>
      </c>
      <c r="G16" s="29" t="s">
        <v>22</v>
      </c>
      <c r="H16" s="29" t="s">
        <v>36</v>
      </c>
      <c r="I16" s="29" t="s">
        <v>29</v>
      </c>
      <c r="J16" s="25" t="s">
        <v>83</v>
      </c>
      <c r="K16" s="43"/>
      <c r="L16" s="113">
        <v>121.68</v>
      </c>
      <c r="M16" s="125">
        <v>0.98</v>
      </c>
      <c r="N16" s="140"/>
      <c r="O16" s="22"/>
      <c r="P16" s="22"/>
      <c r="Q16" s="22"/>
      <c r="R16" s="22"/>
      <c r="S16" s="22"/>
      <c r="T16" s="22"/>
      <c r="U16" s="22"/>
      <c r="V16" s="22"/>
      <c r="W16" s="22"/>
      <c r="X16" s="22"/>
      <c r="Y16" s="22"/>
      <c r="Z16" s="22"/>
      <c r="AA16" s="22"/>
    </row>
    <row r="17" spans="1:27" s="49" customFormat="1" ht="63.6" hidden="1" customHeight="1" x14ac:dyDescent="0.3">
      <c r="A17" s="28">
        <f t="shared" ca="1" si="0"/>
        <v>46246</v>
      </c>
      <c r="B17" s="139" t="s">
        <v>407</v>
      </c>
      <c r="C17" s="51" t="s">
        <v>59</v>
      </c>
      <c r="D17" s="38" t="s">
        <v>409</v>
      </c>
      <c r="E17" s="29" t="s">
        <v>408</v>
      </c>
      <c r="F17" s="29" t="s">
        <v>39</v>
      </c>
      <c r="G17" s="29" t="s">
        <v>22</v>
      </c>
      <c r="H17" s="29" t="s">
        <v>36</v>
      </c>
      <c r="I17" s="29" t="s">
        <v>29</v>
      </c>
      <c r="J17" s="25" t="s">
        <v>87</v>
      </c>
      <c r="K17" s="43"/>
      <c r="L17" s="113">
        <v>132.19999999999999</v>
      </c>
      <c r="M17" s="125">
        <v>1.05</v>
      </c>
      <c r="N17" s="140"/>
      <c r="O17" s="22"/>
      <c r="P17" s="22"/>
      <c r="Q17" s="22"/>
      <c r="R17" s="22"/>
      <c r="S17" s="22"/>
      <c r="T17" s="22"/>
      <c r="U17" s="22"/>
      <c r="V17" s="22"/>
      <c r="W17" s="22"/>
      <c r="X17" s="22"/>
      <c r="Y17" s="22"/>
      <c r="Z17" s="22"/>
      <c r="AA17" s="22"/>
    </row>
    <row r="18" spans="1:27" s="49" customFormat="1" ht="63.6" customHeight="1" x14ac:dyDescent="0.3">
      <c r="A18" s="28">
        <f t="shared" ca="1" si="0"/>
        <v>46246</v>
      </c>
      <c r="B18" s="139" t="s">
        <v>410</v>
      </c>
      <c r="C18" s="51" t="s">
        <v>59</v>
      </c>
      <c r="D18" s="38" t="s">
        <v>409</v>
      </c>
      <c r="E18" s="29" t="s">
        <v>408</v>
      </c>
      <c r="F18" s="29" t="s">
        <v>39</v>
      </c>
      <c r="G18" s="29" t="s">
        <v>22</v>
      </c>
      <c r="H18" s="29" t="s">
        <v>36</v>
      </c>
      <c r="I18" s="29" t="s">
        <v>29</v>
      </c>
      <c r="J18" s="98" t="s">
        <v>238</v>
      </c>
      <c r="K18" s="43"/>
      <c r="L18" s="113">
        <v>421.3</v>
      </c>
      <c r="M18" s="125">
        <v>3.71</v>
      </c>
      <c r="N18" s="140" t="s">
        <v>416</v>
      </c>
      <c r="O18" s="22"/>
      <c r="P18" s="22"/>
      <c r="Q18" s="22"/>
      <c r="R18" s="22"/>
      <c r="S18" s="22"/>
      <c r="T18" s="22"/>
      <c r="U18" s="22"/>
      <c r="V18" s="22"/>
      <c r="W18" s="22"/>
      <c r="X18" s="22"/>
      <c r="Y18" s="22"/>
      <c r="Z18" s="22"/>
      <c r="AA18" s="22"/>
    </row>
    <row r="19" spans="1:27" s="49" customFormat="1" ht="63.6" customHeight="1" x14ac:dyDescent="0.3">
      <c r="A19" s="28">
        <f t="shared" ca="1" si="0"/>
        <v>46246</v>
      </c>
      <c r="B19" s="139" t="s">
        <v>411</v>
      </c>
      <c r="C19" s="51" t="s">
        <v>59</v>
      </c>
      <c r="D19" s="38" t="s">
        <v>409</v>
      </c>
      <c r="E19" s="29" t="s">
        <v>408</v>
      </c>
      <c r="F19" s="29" t="s">
        <v>148</v>
      </c>
      <c r="G19" s="29" t="s">
        <v>22</v>
      </c>
      <c r="H19" s="29" t="s">
        <v>36</v>
      </c>
      <c r="I19" s="29" t="s">
        <v>29</v>
      </c>
      <c r="J19" s="98" t="s">
        <v>241</v>
      </c>
      <c r="K19" s="43"/>
      <c r="L19" s="113">
        <v>548.48</v>
      </c>
      <c r="M19" s="125">
        <v>4.66</v>
      </c>
      <c r="N19" s="140" t="s">
        <v>416</v>
      </c>
      <c r="O19" s="22"/>
      <c r="P19" s="22"/>
      <c r="Q19" s="22"/>
      <c r="R19" s="22"/>
      <c r="S19" s="22"/>
      <c r="T19" s="22"/>
      <c r="U19" s="22"/>
      <c r="V19" s="22"/>
      <c r="W19" s="22"/>
      <c r="X19" s="22"/>
      <c r="Y19" s="22"/>
      <c r="Z19" s="22"/>
      <c r="AA19" s="22"/>
    </row>
    <row r="20" spans="1:27" s="49" customFormat="1" ht="63.6" customHeight="1" x14ac:dyDescent="0.3">
      <c r="A20" s="28">
        <f t="shared" ca="1" si="0"/>
        <v>46246</v>
      </c>
      <c r="B20" s="139" t="s">
        <v>412</v>
      </c>
      <c r="C20" s="51" t="s">
        <v>59</v>
      </c>
      <c r="D20" s="38" t="s">
        <v>409</v>
      </c>
      <c r="E20" s="29" t="s">
        <v>408</v>
      </c>
      <c r="F20" s="29" t="s">
        <v>39</v>
      </c>
      <c r="G20" s="29" t="s">
        <v>22</v>
      </c>
      <c r="H20" s="29" t="s">
        <v>36</v>
      </c>
      <c r="I20" s="29" t="s">
        <v>29</v>
      </c>
      <c r="J20" s="98" t="s">
        <v>242</v>
      </c>
      <c r="K20" s="43"/>
      <c r="L20" s="113">
        <v>603.58000000000004</v>
      </c>
      <c r="M20" s="125">
        <v>5.45</v>
      </c>
      <c r="N20" s="140" t="s">
        <v>416</v>
      </c>
      <c r="O20" s="22"/>
      <c r="P20" s="22"/>
      <c r="Q20" s="22"/>
      <c r="R20" s="22"/>
      <c r="S20" s="22"/>
      <c r="T20" s="22"/>
      <c r="U20" s="22"/>
      <c r="V20" s="22"/>
      <c r="W20" s="22"/>
      <c r="X20" s="22"/>
      <c r="Y20" s="22"/>
      <c r="Z20" s="22"/>
      <c r="AA20" s="22"/>
    </row>
    <row r="21" spans="1:27" s="49" customFormat="1" ht="63.6" customHeight="1" x14ac:dyDescent="0.3">
      <c r="A21" s="28">
        <f t="shared" ca="1" si="0"/>
        <v>46246</v>
      </c>
      <c r="B21" s="139" t="s">
        <v>413</v>
      </c>
      <c r="C21" s="51" t="s">
        <v>59</v>
      </c>
      <c r="D21" s="38" t="s">
        <v>409</v>
      </c>
      <c r="E21" s="29" t="s">
        <v>408</v>
      </c>
      <c r="F21" s="29" t="s">
        <v>148</v>
      </c>
      <c r="G21" s="29" t="s">
        <v>22</v>
      </c>
      <c r="H21" s="29" t="s">
        <v>36</v>
      </c>
      <c r="I21" s="29" t="s">
        <v>29</v>
      </c>
      <c r="J21" s="98" t="s">
        <v>141</v>
      </c>
      <c r="K21" s="43"/>
      <c r="L21" s="113">
        <v>103.59</v>
      </c>
      <c r="M21" s="125">
        <v>0.88</v>
      </c>
      <c r="N21" s="140" t="s">
        <v>416</v>
      </c>
      <c r="O21" s="22"/>
      <c r="P21" s="22"/>
      <c r="Q21" s="22"/>
      <c r="R21" s="22"/>
      <c r="S21" s="22"/>
      <c r="T21" s="22"/>
      <c r="U21" s="22"/>
      <c r="V21" s="22"/>
      <c r="W21" s="22"/>
      <c r="X21" s="22"/>
      <c r="Y21" s="22"/>
      <c r="Z21" s="22"/>
      <c r="AA21" s="22"/>
    </row>
    <row r="22" spans="1:27" s="49" customFormat="1" ht="63.6" customHeight="1" x14ac:dyDescent="0.3">
      <c r="A22" s="28">
        <f t="shared" ca="1" si="0"/>
        <v>46246</v>
      </c>
      <c r="B22" s="139" t="s">
        <v>414</v>
      </c>
      <c r="C22" s="51" t="s">
        <v>59</v>
      </c>
      <c r="D22" s="38" t="s">
        <v>409</v>
      </c>
      <c r="E22" s="29" t="s">
        <v>408</v>
      </c>
      <c r="F22" s="29" t="s">
        <v>124</v>
      </c>
      <c r="G22" s="29" t="s">
        <v>22</v>
      </c>
      <c r="H22" s="29" t="s">
        <v>36</v>
      </c>
      <c r="I22" s="29" t="s">
        <v>29</v>
      </c>
      <c r="J22" s="25" t="s">
        <v>415</v>
      </c>
      <c r="K22" s="43">
        <v>504</v>
      </c>
      <c r="L22" s="113">
        <v>30</v>
      </c>
      <c r="M22" s="125">
        <v>0.5</v>
      </c>
      <c r="N22" s="140" t="s">
        <v>416</v>
      </c>
      <c r="O22" s="22"/>
      <c r="P22" s="22"/>
      <c r="Q22" s="22"/>
      <c r="R22" s="22"/>
      <c r="S22" s="22"/>
      <c r="T22" s="22"/>
      <c r="U22" s="22"/>
      <c r="V22" s="22"/>
      <c r="W22" s="22"/>
      <c r="X22" s="22"/>
      <c r="Y22" s="22"/>
      <c r="Z22" s="22"/>
      <c r="AA22" s="22"/>
    </row>
    <row r="23" spans="1:27" s="49" customFormat="1" ht="63.6" customHeight="1" x14ac:dyDescent="0.3">
      <c r="A23" s="28"/>
      <c r="B23" s="139"/>
      <c r="C23" s="51"/>
      <c r="D23" s="38"/>
      <c r="E23" s="29"/>
      <c r="F23" s="29"/>
      <c r="G23" s="29"/>
      <c r="H23" s="29"/>
      <c r="I23" s="29"/>
      <c r="J23" s="25"/>
      <c r="K23" s="43"/>
      <c r="L23" s="113"/>
      <c r="M23" s="125"/>
      <c r="N23" s="140"/>
      <c r="O23" s="22"/>
      <c r="P23" s="22"/>
      <c r="Q23" s="22"/>
      <c r="R23" s="22"/>
      <c r="S23" s="22"/>
      <c r="T23" s="22"/>
      <c r="U23" s="22"/>
      <c r="V23" s="22"/>
      <c r="W23" s="22"/>
      <c r="X23" s="22"/>
      <c r="Y23" s="22"/>
      <c r="Z23" s="22"/>
      <c r="AA23" s="22"/>
    </row>
    <row r="24" spans="1:27" s="49" customFormat="1" ht="63.6" customHeight="1" x14ac:dyDescent="0.3">
      <c r="A24" s="28"/>
      <c r="B24" s="139"/>
      <c r="C24" s="51"/>
      <c r="D24" s="38"/>
      <c r="E24" s="29"/>
      <c r="F24" s="29"/>
      <c r="G24" s="29"/>
      <c r="H24" s="29"/>
      <c r="I24" s="29"/>
      <c r="J24" s="25"/>
      <c r="K24" s="43"/>
      <c r="L24" s="113"/>
      <c r="M24" s="125"/>
      <c r="N24" s="140"/>
      <c r="O24" s="22"/>
      <c r="P24" s="22"/>
      <c r="Q24" s="22"/>
      <c r="R24" s="22"/>
      <c r="S24" s="22"/>
      <c r="T24" s="22"/>
      <c r="U24" s="22"/>
      <c r="V24" s="22"/>
      <c r="W24" s="22"/>
      <c r="X24" s="22"/>
      <c r="Y24" s="22"/>
      <c r="Z24" s="22"/>
      <c r="AA24" s="22"/>
    </row>
    <row r="25" spans="1:27" s="49" customFormat="1" ht="63.6" customHeight="1" x14ac:dyDescent="0.3">
      <c r="A25" s="28"/>
      <c r="B25" s="139"/>
      <c r="C25" s="51"/>
      <c r="D25" s="38"/>
      <c r="E25" s="29"/>
      <c r="F25" s="29"/>
      <c r="G25" s="29"/>
      <c r="H25" s="29"/>
      <c r="I25" s="29"/>
      <c r="J25" s="25"/>
      <c r="K25" s="43"/>
      <c r="L25" s="113"/>
      <c r="M25" s="125"/>
      <c r="N25" s="140"/>
      <c r="O25" s="22"/>
      <c r="P25" s="22"/>
      <c r="Q25" s="22"/>
      <c r="R25" s="22"/>
      <c r="S25" s="22"/>
      <c r="T25" s="22"/>
      <c r="U25" s="22"/>
      <c r="V25" s="22"/>
      <c r="W25" s="22"/>
      <c r="X25" s="22"/>
      <c r="Y25" s="22"/>
      <c r="Z25" s="22"/>
      <c r="AA25" s="22"/>
    </row>
    <row r="26" spans="1:27" s="49" customFormat="1" ht="63.6" customHeight="1" x14ac:dyDescent="0.3">
      <c r="A26" s="28"/>
      <c r="B26" s="139"/>
      <c r="C26" s="51"/>
      <c r="D26" s="38"/>
      <c r="E26" s="29"/>
      <c r="F26" s="29"/>
      <c r="G26" s="29"/>
      <c r="H26" s="29"/>
      <c r="I26" s="29"/>
      <c r="J26" s="25"/>
      <c r="K26" s="43"/>
      <c r="L26" s="113"/>
      <c r="M26" s="125"/>
      <c r="N26" s="140"/>
      <c r="O26" s="22"/>
      <c r="P26" s="22"/>
      <c r="Q26" s="22"/>
      <c r="R26" s="22"/>
      <c r="S26" s="22"/>
      <c r="T26" s="22"/>
      <c r="U26" s="22"/>
      <c r="V26" s="22"/>
      <c r="W26" s="22"/>
      <c r="X26" s="22"/>
      <c r="Y26" s="22"/>
      <c r="Z26" s="22"/>
      <c r="AA26" s="22"/>
    </row>
    <row r="27" spans="1:27" s="49" customFormat="1" ht="63.6" customHeight="1" x14ac:dyDescent="0.3">
      <c r="A27" s="28"/>
      <c r="B27" s="139"/>
      <c r="C27" s="51"/>
      <c r="D27" s="38"/>
      <c r="E27" s="29"/>
      <c r="F27" s="29"/>
      <c r="G27" s="29"/>
      <c r="H27" s="29"/>
      <c r="I27" s="29"/>
      <c r="J27" s="25"/>
      <c r="K27" s="43"/>
      <c r="L27" s="113"/>
      <c r="M27" s="125"/>
      <c r="N27" s="140"/>
      <c r="O27" s="22"/>
      <c r="P27" s="22"/>
      <c r="Q27" s="22"/>
      <c r="R27" s="22"/>
      <c r="S27" s="22"/>
      <c r="T27" s="22"/>
      <c r="U27" s="22"/>
      <c r="V27" s="22"/>
      <c r="W27" s="22"/>
      <c r="X27" s="22"/>
      <c r="Y27" s="22"/>
      <c r="Z27" s="22"/>
      <c r="AA27" s="22"/>
    </row>
    <row r="28" spans="1:27" s="49" customFormat="1" ht="63.6" customHeight="1" x14ac:dyDescent="0.3">
      <c r="A28" s="28"/>
      <c r="B28" s="139"/>
      <c r="C28" s="51"/>
      <c r="D28" s="38"/>
      <c r="E28" s="29"/>
      <c r="F28" s="29"/>
      <c r="G28" s="29"/>
      <c r="H28" s="29"/>
      <c r="I28" s="29"/>
      <c r="J28" s="25"/>
      <c r="K28" s="43"/>
      <c r="L28" s="113"/>
      <c r="M28" s="125"/>
      <c r="N28" s="140"/>
      <c r="O28" s="22"/>
      <c r="P28" s="22"/>
      <c r="Q28" s="22"/>
      <c r="R28" s="22"/>
      <c r="S28" s="22"/>
      <c r="T28" s="22"/>
      <c r="U28" s="22"/>
      <c r="V28" s="22"/>
      <c r="W28" s="22"/>
      <c r="X28" s="22"/>
      <c r="Y28" s="22"/>
      <c r="Z28" s="22"/>
      <c r="AA28" s="22"/>
    </row>
    <row r="29" spans="1:27" s="49" customFormat="1" ht="63.6" customHeight="1" x14ac:dyDescent="0.3">
      <c r="A29" s="28"/>
      <c r="B29" s="139"/>
      <c r="C29" s="51"/>
      <c r="D29" s="38"/>
      <c r="E29" s="29"/>
      <c r="F29" s="29"/>
      <c r="G29" s="29"/>
      <c r="H29" s="29"/>
      <c r="I29" s="29"/>
      <c r="J29" s="25"/>
      <c r="K29" s="43"/>
      <c r="L29" s="113"/>
      <c r="M29" s="125"/>
      <c r="N29" s="140"/>
      <c r="O29" s="22"/>
      <c r="P29" s="22"/>
      <c r="Q29" s="22"/>
      <c r="R29" s="22"/>
      <c r="S29" s="22"/>
      <c r="T29" s="22"/>
      <c r="U29" s="22"/>
      <c r="V29" s="22"/>
      <c r="W29" s="22"/>
      <c r="X29" s="22"/>
      <c r="Y29" s="22"/>
      <c r="Z29" s="22"/>
      <c r="AA29" s="22"/>
    </row>
    <row r="30" spans="1:27" ht="19.5" customHeight="1" x14ac:dyDescent="0.3">
      <c r="C30" s="9"/>
      <c r="D30" s="9"/>
      <c r="E30" s="9"/>
      <c r="F30" s="10"/>
      <c r="G30" s="9"/>
      <c r="H30" s="9"/>
      <c r="J30" s="11"/>
      <c r="K30" s="102"/>
      <c r="L30" s="102"/>
      <c r="M30" s="102"/>
    </row>
    <row r="31" spans="1:27" ht="19.5" customHeight="1" x14ac:dyDescent="0.3">
      <c r="C31" s="9"/>
      <c r="D31" s="9"/>
      <c r="E31" s="9"/>
      <c r="F31" s="10"/>
      <c r="G31" s="9"/>
      <c r="H31" s="9"/>
      <c r="J31" s="11"/>
      <c r="K31" s="102"/>
      <c r="L31" s="102"/>
      <c r="M31" s="102"/>
    </row>
    <row r="32" spans="1:27" ht="19.5" customHeight="1" x14ac:dyDescent="0.3">
      <c r="C32" s="9"/>
      <c r="D32" s="9"/>
      <c r="E32" s="9"/>
      <c r="F32" s="10"/>
      <c r="G32" s="9"/>
      <c r="H32" s="9"/>
      <c r="J32" s="11"/>
      <c r="K32" s="102"/>
      <c r="L32" s="102"/>
      <c r="M32" s="102"/>
    </row>
    <row r="33" spans="3:13" ht="19.5" customHeight="1" x14ac:dyDescent="0.3">
      <c r="C33" s="9"/>
      <c r="D33" s="9"/>
      <c r="E33" s="9"/>
      <c r="F33" s="10"/>
      <c r="G33" s="9"/>
      <c r="H33" s="9"/>
      <c r="J33" s="11"/>
      <c r="K33" s="102"/>
      <c r="L33" s="102"/>
      <c r="M33" s="102"/>
    </row>
    <row r="34" spans="3:13" ht="19.5" customHeight="1" x14ac:dyDescent="0.3">
      <c r="C34" s="9"/>
      <c r="D34" s="9"/>
      <c r="E34" s="9"/>
      <c r="F34" s="10"/>
      <c r="G34" s="9"/>
      <c r="H34" s="9"/>
      <c r="J34" s="11"/>
      <c r="K34" s="102"/>
      <c r="L34" s="102"/>
      <c r="M34" s="102"/>
    </row>
    <row r="35" spans="3:13" ht="19.5" customHeight="1" x14ac:dyDescent="0.3">
      <c r="C35" s="9"/>
      <c r="D35" s="9"/>
      <c r="E35" s="9"/>
      <c r="F35" s="10"/>
      <c r="G35" s="9"/>
      <c r="H35" s="9"/>
      <c r="J35" s="11"/>
      <c r="K35" s="102"/>
      <c r="L35" s="102"/>
      <c r="M35" s="102"/>
    </row>
    <row r="36" spans="3:13" ht="19.5" customHeight="1" x14ac:dyDescent="0.3">
      <c r="C36" s="9"/>
      <c r="D36" s="9"/>
      <c r="E36" s="9"/>
      <c r="F36" s="10"/>
      <c r="G36" s="9"/>
      <c r="H36" s="9"/>
      <c r="J36" s="11"/>
      <c r="K36" s="102"/>
      <c r="L36" s="102"/>
      <c r="M36" s="102"/>
    </row>
    <row r="37" spans="3:13" ht="19.5" customHeight="1" x14ac:dyDescent="0.3">
      <c r="C37" s="9"/>
      <c r="D37" s="9"/>
      <c r="E37" s="9"/>
      <c r="F37" s="10"/>
      <c r="G37" s="9"/>
      <c r="H37" s="9"/>
      <c r="J37" s="11"/>
      <c r="K37" s="102"/>
      <c r="L37" s="102"/>
      <c r="M37" s="102"/>
    </row>
    <row r="38" spans="3:13" ht="19.5" customHeight="1" x14ac:dyDescent="0.3">
      <c r="C38" s="9"/>
      <c r="D38" s="9"/>
      <c r="E38" s="9"/>
      <c r="F38" s="10"/>
      <c r="G38" s="9"/>
      <c r="H38" s="9"/>
      <c r="J38" s="11"/>
      <c r="K38" s="102"/>
      <c r="L38" s="102"/>
      <c r="M38" s="102"/>
    </row>
    <row r="39" spans="3:13" ht="19.5" customHeight="1" x14ac:dyDescent="0.3">
      <c r="C39" s="9"/>
      <c r="D39" s="9"/>
      <c r="E39" s="9"/>
      <c r="F39" s="10"/>
      <c r="G39" s="9"/>
      <c r="H39" s="9"/>
      <c r="J39" s="11"/>
      <c r="K39" s="102"/>
      <c r="L39" s="102"/>
      <c r="M39" s="102"/>
    </row>
    <row r="40" spans="3:13" ht="19.5" customHeight="1" x14ac:dyDescent="0.3">
      <c r="C40" s="9"/>
      <c r="D40" s="9"/>
      <c r="E40" s="9"/>
      <c r="F40" s="10"/>
      <c r="G40" s="9"/>
      <c r="H40" s="9"/>
      <c r="J40" s="11"/>
      <c r="K40" s="102"/>
      <c r="L40" s="102"/>
      <c r="M40" s="102"/>
    </row>
    <row r="41" spans="3:13" ht="19.5" customHeight="1" x14ac:dyDescent="0.3">
      <c r="C41" s="9"/>
      <c r="D41" s="9"/>
      <c r="E41" s="9"/>
      <c r="F41" s="10"/>
      <c r="G41" s="9"/>
      <c r="H41" s="9"/>
      <c r="J41" s="11"/>
      <c r="K41" s="102"/>
      <c r="L41" s="102"/>
      <c r="M41" s="102"/>
    </row>
    <row r="42" spans="3:13" ht="19.5" customHeight="1" x14ac:dyDescent="0.3">
      <c r="C42" s="9"/>
      <c r="D42" s="9"/>
      <c r="E42" s="9"/>
      <c r="F42" s="10"/>
      <c r="G42" s="9"/>
      <c r="H42" s="9"/>
      <c r="J42" s="11"/>
      <c r="K42" s="102"/>
      <c r="L42" s="102"/>
      <c r="M42" s="102"/>
    </row>
    <row r="43" spans="3:13" ht="19.5" customHeight="1" x14ac:dyDescent="0.3">
      <c r="C43" s="9"/>
      <c r="D43" s="9"/>
      <c r="E43" s="9"/>
      <c r="F43" s="10"/>
      <c r="G43" s="9"/>
      <c r="H43" s="9"/>
      <c r="J43" s="11"/>
      <c r="K43" s="102"/>
      <c r="L43" s="102"/>
      <c r="M43" s="102"/>
    </row>
    <row r="44" spans="3:13" ht="19.5" customHeight="1" x14ac:dyDescent="0.3">
      <c r="C44" s="9"/>
      <c r="D44" s="9"/>
      <c r="E44" s="9"/>
      <c r="F44" s="10"/>
      <c r="G44" s="9"/>
      <c r="H44" s="9"/>
      <c r="J44" s="11"/>
      <c r="K44" s="102"/>
      <c r="L44" s="102"/>
      <c r="M44" s="102"/>
    </row>
    <row r="45" spans="3:13" ht="19.5" customHeight="1" x14ac:dyDescent="0.3">
      <c r="C45" s="9"/>
      <c r="D45" s="9"/>
      <c r="E45" s="9"/>
      <c r="F45" s="10"/>
      <c r="G45" s="9"/>
      <c r="H45" s="9"/>
      <c r="J45" s="11"/>
      <c r="K45" s="102"/>
      <c r="L45" s="102"/>
      <c r="M45" s="102"/>
    </row>
    <row r="46" spans="3:13" ht="19.5" customHeight="1" x14ac:dyDescent="0.3">
      <c r="C46" s="9"/>
      <c r="D46" s="9"/>
      <c r="E46" s="9"/>
      <c r="F46" s="10"/>
      <c r="G46" s="9"/>
      <c r="H46" s="9"/>
      <c r="J46" s="11"/>
      <c r="K46" s="102"/>
      <c r="L46" s="102"/>
      <c r="M46" s="102"/>
    </row>
    <row r="47" spans="3:13" ht="19.5" customHeight="1" x14ac:dyDescent="0.3">
      <c r="C47" s="9"/>
      <c r="D47" s="9"/>
      <c r="E47" s="9"/>
      <c r="F47" s="10"/>
      <c r="G47" s="9"/>
      <c r="H47" s="9"/>
      <c r="J47" s="11"/>
      <c r="K47" s="102"/>
      <c r="L47" s="102"/>
      <c r="M47" s="102"/>
    </row>
    <row r="48" spans="3:13" ht="19.5" customHeight="1" x14ac:dyDescent="0.3">
      <c r="C48" s="9"/>
      <c r="D48" s="9"/>
      <c r="E48" s="9"/>
      <c r="F48" s="10"/>
      <c r="G48" s="9"/>
      <c r="H48" s="9"/>
      <c r="J48" s="11"/>
      <c r="K48" s="102"/>
      <c r="L48" s="102"/>
      <c r="M48" s="102"/>
    </row>
    <row r="49" spans="3:13" ht="19.5" customHeight="1" x14ac:dyDescent="0.3">
      <c r="C49" s="9"/>
      <c r="D49" s="9"/>
      <c r="E49" s="9"/>
      <c r="F49" s="10"/>
      <c r="G49" s="9"/>
      <c r="H49" s="9"/>
      <c r="J49" s="11"/>
      <c r="K49" s="102"/>
      <c r="L49" s="102"/>
      <c r="M49" s="102"/>
    </row>
    <row r="50" spans="3:13" ht="19.5" customHeight="1" x14ac:dyDescent="0.3">
      <c r="C50" s="9"/>
      <c r="D50" s="9"/>
      <c r="E50" s="9"/>
      <c r="F50" s="10"/>
      <c r="G50" s="9"/>
      <c r="H50" s="9"/>
      <c r="J50" s="11"/>
      <c r="K50" s="102"/>
      <c r="L50" s="102"/>
      <c r="M50" s="102"/>
    </row>
    <row r="51" spans="3:13" ht="19.5" customHeight="1" x14ac:dyDescent="0.3">
      <c r="C51" s="9"/>
      <c r="D51" s="9"/>
      <c r="E51" s="9"/>
      <c r="F51" s="10"/>
      <c r="G51" s="9"/>
      <c r="H51" s="9"/>
      <c r="J51" s="11"/>
      <c r="K51" s="102"/>
      <c r="L51" s="102"/>
      <c r="M51" s="102"/>
    </row>
    <row r="52" spans="3:13" ht="19.5" customHeight="1" x14ac:dyDescent="0.3">
      <c r="C52" s="9"/>
      <c r="D52" s="9"/>
      <c r="E52" s="9"/>
      <c r="F52" s="10"/>
      <c r="G52" s="9"/>
      <c r="H52" s="9"/>
      <c r="J52" s="11"/>
      <c r="K52" s="102"/>
      <c r="L52" s="102"/>
      <c r="M52" s="102"/>
    </row>
    <row r="53" spans="3:13" ht="19.5" customHeight="1" x14ac:dyDescent="0.3">
      <c r="C53" s="9"/>
      <c r="D53" s="9"/>
      <c r="E53" s="9"/>
      <c r="F53" s="10"/>
      <c r="G53" s="9"/>
      <c r="H53" s="9"/>
      <c r="J53" s="11"/>
      <c r="K53" s="102"/>
      <c r="L53" s="102"/>
      <c r="M53" s="102"/>
    </row>
    <row r="54" spans="3:13" ht="19.5" customHeight="1" x14ac:dyDescent="0.3">
      <c r="C54" s="9"/>
      <c r="D54" s="9"/>
      <c r="E54" s="9"/>
      <c r="F54" s="10"/>
      <c r="G54" s="9"/>
      <c r="H54" s="9"/>
      <c r="J54" s="11"/>
      <c r="K54" s="102"/>
      <c r="L54" s="102"/>
      <c r="M54" s="102"/>
    </row>
    <row r="55" spans="3:13" ht="19.5" customHeight="1" x14ac:dyDescent="0.3">
      <c r="C55" s="9"/>
      <c r="D55" s="9"/>
      <c r="E55" s="9"/>
      <c r="F55" s="10"/>
      <c r="G55" s="9"/>
      <c r="H55" s="9"/>
      <c r="J55" s="11"/>
      <c r="K55" s="102"/>
      <c r="L55" s="102"/>
      <c r="M55" s="102"/>
    </row>
    <row r="56" spans="3:13" ht="19.5" customHeight="1" x14ac:dyDescent="0.3">
      <c r="C56" s="9"/>
      <c r="D56" s="9"/>
      <c r="E56" s="9"/>
      <c r="F56" s="10"/>
      <c r="G56" s="9"/>
      <c r="H56" s="9"/>
      <c r="J56" s="11"/>
      <c r="K56" s="102"/>
      <c r="L56" s="102"/>
      <c r="M56" s="102"/>
    </row>
    <row r="57" spans="3:13" ht="19.5" customHeight="1" x14ac:dyDescent="0.3">
      <c r="C57" s="9"/>
      <c r="D57" s="9"/>
      <c r="E57" s="9"/>
      <c r="F57" s="10"/>
      <c r="G57" s="9"/>
      <c r="H57" s="9"/>
      <c r="J57" s="11"/>
      <c r="K57" s="102"/>
      <c r="L57" s="102"/>
      <c r="M57" s="102"/>
    </row>
    <row r="58" spans="3:13" ht="19.5" customHeight="1" x14ac:dyDescent="0.3">
      <c r="C58" s="9"/>
      <c r="D58" s="9"/>
      <c r="E58" s="9"/>
      <c r="F58" s="10"/>
      <c r="G58" s="9"/>
      <c r="H58" s="9"/>
      <c r="J58" s="11"/>
      <c r="K58" s="102"/>
      <c r="L58" s="102"/>
      <c r="M58" s="102"/>
    </row>
    <row r="59" spans="3:13" ht="19.5" customHeight="1" x14ac:dyDescent="0.3">
      <c r="C59" s="9"/>
      <c r="D59" s="9"/>
      <c r="E59" s="9"/>
      <c r="F59" s="10"/>
      <c r="G59" s="9"/>
      <c r="H59" s="9"/>
      <c r="J59" s="11"/>
      <c r="K59" s="102"/>
      <c r="L59" s="102"/>
      <c r="M59" s="102"/>
    </row>
    <row r="60" spans="3:13" ht="19.5" customHeight="1" x14ac:dyDescent="0.3">
      <c r="C60" s="9"/>
      <c r="D60" s="9"/>
      <c r="E60" s="9"/>
      <c r="F60" s="10"/>
      <c r="G60" s="9"/>
      <c r="H60" s="9"/>
      <c r="J60" s="11"/>
      <c r="K60" s="102"/>
      <c r="L60" s="102"/>
      <c r="M60" s="102"/>
    </row>
    <row r="61" spans="3:13" ht="19.5" customHeight="1" x14ac:dyDescent="0.3">
      <c r="C61" s="9"/>
      <c r="D61" s="9"/>
      <c r="E61" s="9"/>
      <c r="F61" s="10"/>
      <c r="G61" s="9"/>
      <c r="H61" s="9"/>
      <c r="J61" s="11"/>
      <c r="K61" s="102"/>
      <c r="L61" s="102"/>
      <c r="M61" s="102"/>
    </row>
    <row r="62" spans="3:13" ht="19.5" customHeight="1" x14ac:dyDescent="0.3">
      <c r="C62" s="9"/>
      <c r="D62" s="9"/>
      <c r="E62" s="9"/>
      <c r="F62" s="10"/>
      <c r="G62" s="9"/>
      <c r="H62" s="9"/>
      <c r="J62" s="11"/>
      <c r="K62" s="102"/>
      <c r="L62" s="102"/>
      <c r="M62" s="102"/>
    </row>
    <row r="63" spans="3:13" ht="19.5" customHeight="1" x14ac:dyDescent="0.3">
      <c r="C63" s="9"/>
      <c r="D63" s="9"/>
      <c r="E63" s="9"/>
      <c r="F63" s="10"/>
      <c r="G63" s="9"/>
      <c r="H63" s="9"/>
      <c r="J63" s="11"/>
      <c r="K63" s="102"/>
      <c r="L63" s="102"/>
      <c r="M63" s="102"/>
    </row>
    <row r="64" spans="3:13" ht="19.5" customHeight="1" x14ac:dyDescent="0.3">
      <c r="C64" s="9"/>
      <c r="D64" s="9"/>
      <c r="E64" s="9"/>
      <c r="F64" s="10"/>
      <c r="G64" s="9"/>
      <c r="H64" s="9"/>
      <c r="J64" s="11"/>
      <c r="K64" s="102"/>
      <c r="L64" s="102"/>
      <c r="M64" s="102"/>
    </row>
    <row r="65" spans="3:13" ht="19.5" customHeight="1" x14ac:dyDescent="0.3">
      <c r="C65" s="9"/>
      <c r="D65" s="9"/>
      <c r="E65" s="9"/>
      <c r="F65" s="10"/>
      <c r="G65" s="9"/>
      <c r="H65" s="9"/>
      <c r="J65" s="11"/>
      <c r="K65" s="102"/>
      <c r="L65" s="102"/>
      <c r="M65" s="102"/>
    </row>
    <row r="66" spans="3:13" ht="19.5" customHeight="1" x14ac:dyDescent="0.3">
      <c r="C66" s="9"/>
      <c r="D66" s="9"/>
      <c r="E66" s="9"/>
      <c r="F66" s="10"/>
      <c r="G66" s="9"/>
      <c r="H66" s="9"/>
      <c r="J66" s="11"/>
      <c r="K66" s="102"/>
      <c r="L66" s="102"/>
      <c r="M66" s="102"/>
    </row>
    <row r="67" spans="3:13" ht="19.5" customHeight="1" x14ac:dyDescent="0.3">
      <c r="C67" s="9"/>
      <c r="D67" s="9"/>
      <c r="E67" s="9"/>
      <c r="F67" s="10"/>
      <c r="G67" s="9"/>
      <c r="H67" s="9"/>
      <c r="J67" s="11"/>
      <c r="K67" s="102"/>
      <c r="L67" s="102"/>
      <c r="M67" s="102"/>
    </row>
    <row r="68" spans="3:13" ht="19.5" customHeight="1" x14ac:dyDescent="0.3">
      <c r="C68" s="9"/>
      <c r="D68" s="9"/>
      <c r="E68" s="9"/>
      <c r="F68" s="10"/>
      <c r="G68" s="9"/>
      <c r="H68" s="9"/>
      <c r="J68" s="11"/>
      <c r="K68" s="102"/>
      <c r="L68" s="102"/>
      <c r="M68" s="102"/>
    </row>
    <row r="69" spans="3:13" ht="19.5" customHeight="1" x14ac:dyDescent="0.3">
      <c r="C69" s="9"/>
      <c r="D69" s="9"/>
      <c r="E69" s="9"/>
      <c r="F69" s="10"/>
      <c r="G69" s="9"/>
      <c r="H69" s="9"/>
      <c r="J69" s="11"/>
      <c r="K69" s="102"/>
      <c r="L69" s="102"/>
      <c r="M69" s="102"/>
    </row>
    <row r="70" spans="3:13" ht="19.5" customHeight="1" x14ac:dyDescent="0.3">
      <c r="C70" s="9"/>
      <c r="D70" s="9"/>
      <c r="E70" s="9"/>
      <c r="F70" s="10"/>
      <c r="G70" s="9"/>
      <c r="H70" s="9"/>
      <c r="J70" s="11"/>
      <c r="K70" s="102"/>
      <c r="L70" s="102"/>
      <c r="M70" s="102"/>
    </row>
    <row r="71" spans="3:13" ht="19.5" customHeight="1" x14ac:dyDescent="0.3">
      <c r="C71" s="9"/>
      <c r="D71" s="9"/>
      <c r="E71" s="9"/>
      <c r="F71" s="10"/>
      <c r="G71" s="9"/>
      <c r="H71" s="9"/>
      <c r="J71" s="11"/>
      <c r="K71" s="102"/>
      <c r="L71" s="102"/>
      <c r="M71" s="102"/>
    </row>
    <row r="72" spans="3:13" ht="19.5" customHeight="1" x14ac:dyDescent="0.3">
      <c r="C72" s="9"/>
      <c r="D72" s="9"/>
      <c r="E72" s="9"/>
      <c r="F72" s="10"/>
      <c r="G72" s="9"/>
      <c r="H72" s="9"/>
      <c r="J72" s="11"/>
      <c r="K72" s="102"/>
      <c r="L72" s="102"/>
      <c r="M72" s="102"/>
    </row>
    <row r="73" spans="3:13" ht="19.5" customHeight="1" x14ac:dyDescent="0.3">
      <c r="C73" s="9"/>
      <c r="D73" s="9"/>
      <c r="E73" s="9"/>
      <c r="F73" s="10"/>
      <c r="G73" s="9"/>
      <c r="H73" s="9"/>
      <c r="J73" s="11"/>
      <c r="K73" s="102"/>
      <c r="L73" s="102"/>
      <c r="M73" s="102"/>
    </row>
    <row r="74" spans="3:13" ht="19.5" customHeight="1" x14ac:dyDescent="0.3">
      <c r="C74" s="9"/>
      <c r="D74" s="9"/>
      <c r="E74" s="9"/>
      <c r="F74" s="10"/>
      <c r="G74" s="9"/>
      <c r="H74" s="9"/>
      <c r="J74" s="11"/>
      <c r="K74" s="102"/>
      <c r="L74" s="102"/>
      <c r="M74" s="102"/>
    </row>
    <row r="75" spans="3:13" ht="19.5" customHeight="1" x14ac:dyDescent="0.3">
      <c r="C75" s="9"/>
      <c r="D75" s="9"/>
      <c r="E75" s="9"/>
      <c r="F75" s="10"/>
      <c r="G75" s="9"/>
      <c r="H75" s="9"/>
      <c r="J75" s="11"/>
      <c r="K75" s="102"/>
      <c r="L75" s="102"/>
      <c r="M75" s="102"/>
    </row>
    <row r="76" spans="3:13" ht="19.5" customHeight="1" x14ac:dyDescent="0.3">
      <c r="C76" s="9"/>
      <c r="D76" s="9"/>
      <c r="E76" s="9"/>
      <c r="F76" s="10"/>
      <c r="G76" s="9"/>
      <c r="H76" s="9"/>
      <c r="J76" s="11"/>
      <c r="K76" s="102"/>
      <c r="L76" s="102"/>
      <c r="M76" s="102"/>
    </row>
    <row r="77" spans="3:13" ht="19.5" customHeight="1" x14ac:dyDescent="0.3">
      <c r="C77" s="9"/>
      <c r="D77" s="9"/>
      <c r="E77" s="9"/>
      <c r="F77" s="10"/>
      <c r="G77" s="9"/>
      <c r="H77" s="9"/>
      <c r="J77" s="11"/>
      <c r="K77" s="102"/>
      <c r="L77" s="102"/>
      <c r="M77" s="102"/>
    </row>
    <row r="78" spans="3:13" ht="19.5" customHeight="1" x14ac:dyDescent="0.3">
      <c r="C78" s="9"/>
      <c r="D78" s="9"/>
      <c r="E78" s="9"/>
      <c r="F78" s="10"/>
      <c r="G78" s="9"/>
      <c r="H78" s="9"/>
      <c r="J78" s="11"/>
      <c r="K78" s="102"/>
      <c r="L78" s="102"/>
      <c r="M78" s="102"/>
    </row>
    <row r="79" spans="3:13" ht="19.5" customHeight="1" x14ac:dyDescent="0.3">
      <c r="C79" s="9"/>
      <c r="D79" s="9"/>
      <c r="E79" s="9"/>
      <c r="F79" s="10"/>
      <c r="G79" s="9"/>
      <c r="H79" s="9"/>
      <c r="J79" s="11"/>
      <c r="K79" s="102"/>
      <c r="L79" s="102"/>
      <c r="M79" s="102"/>
    </row>
    <row r="80" spans="3:13"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sheetData>
  <autoFilter ref="A12:N22" xr:uid="{1F25BDA7-727E-4AD9-8529-5B2547CA47ED}">
    <filterColumn colId="13">
      <customFilters>
        <customFilter operator="notEqual" val=" "/>
      </customFilters>
    </filterColumn>
  </autoFilter>
  <mergeCells count="17">
    <mergeCell ref="A12:A13"/>
    <mergeCell ref="B12:B13"/>
    <mergeCell ref="C12:C13"/>
    <mergeCell ref="D12:D13"/>
    <mergeCell ref="E12:E13"/>
    <mergeCell ref="L12:L13"/>
    <mergeCell ref="M12:M13"/>
    <mergeCell ref="B9:N9"/>
    <mergeCell ref="H10:I10"/>
    <mergeCell ref="K11:M11"/>
    <mergeCell ref="F12:F13"/>
    <mergeCell ref="G12:G13"/>
    <mergeCell ref="N12:N13"/>
    <mergeCell ref="H12:H13"/>
    <mergeCell ref="I12:I13"/>
    <mergeCell ref="J12:J13"/>
    <mergeCell ref="K12:K13"/>
  </mergeCells>
  <conditionalFormatting sqref="B14:B20 B22:B29">
    <cfRule type="duplicateValues" dxfId="67" priority="261"/>
  </conditionalFormatting>
  <hyperlinks>
    <hyperlink ref="D7" r:id="rId1" display="mailto:hung.michael@spiderexpress.net" xr:uid="{7B0F2318-F8FB-4994-B2C6-63DCE7363660}"/>
  </hyperlinks>
  <pageMargins left="0.7" right="0.7" top="0.75" bottom="0.75" header="0" footer="0"/>
  <pageSetup scale="42" fitToHeight="0" orientation="landscape" r:id="rId2"/>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470F6-0D47-46B2-AC36-C35D780472A5}">
  <sheetPr>
    <pageSetUpPr fitToPage="1"/>
  </sheetPr>
  <dimension ref="A1:AA1040"/>
  <sheetViews>
    <sheetView showGridLines="0" zoomScale="70" zoomScaleNormal="70" workbookViewId="0">
      <selection activeCell="I17" sqref="I17"/>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395</v>
      </c>
      <c r="C14" s="37" t="s">
        <v>59</v>
      </c>
      <c r="D14" s="38" t="s">
        <v>398</v>
      </c>
      <c r="E14" s="29" t="s">
        <v>399</v>
      </c>
      <c r="F14" s="29" t="s">
        <v>334</v>
      </c>
      <c r="G14" s="29" t="s">
        <v>22</v>
      </c>
      <c r="H14" s="29" t="s">
        <v>36</v>
      </c>
      <c r="I14" s="40" t="s">
        <v>321</v>
      </c>
      <c r="J14" s="25" t="s">
        <v>400</v>
      </c>
      <c r="K14" s="43"/>
      <c r="L14" s="99">
        <v>1686</v>
      </c>
      <c r="M14" s="100">
        <v>7.5869999999999997</v>
      </c>
      <c r="N14" s="97"/>
      <c r="O14" s="22"/>
      <c r="P14" s="22"/>
      <c r="Q14" s="22"/>
      <c r="R14" s="22"/>
      <c r="S14" s="22"/>
      <c r="T14" s="22"/>
      <c r="U14" s="22"/>
      <c r="V14" s="22"/>
      <c r="W14" s="22"/>
      <c r="X14" s="22"/>
      <c r="Y14" s="22"/>
      <c r="Z14" s="22"/>
      <c r="AA14" s="22"/>
    </row>
    <row r="15" spans="1:27" s="49" customFormat="1" ht="63.6" customHeight="1" x14ac:dyDescent="0.3">
      <c r="A15" s="28">
        <f t="shared" ref="A15:A17" ca="1" si="0">TODAY()</f>
        <v>46246</v>
      </c>
      <c r="B15" s="139" t="s">
        <v>396</v>
      </c>
      <c r="C15" s="37" t="s">
        <v>59</v>
      </c>
      <c r="D15" s="38" t="s">
        <v>398</v>
      </c>
      <c r="E15" s="29" t="s">
        <v>399</v>
      </c>
      <c r="F15" s="29" t="s">
        <v>334</v>
      </c>
      <c r="G15" s="29" t="s">
        <v>22</v>
      </c>
      <c r="H15" s="29" t="s">
        <v>36</v>
      </c>
      <c r="I15" s="40" t="s">
        <v>321</v>
      </c>
      <c r="J15" s="25" t="s">
        <v>401</v>
      </c>
      <c r="K15" s="43"/>
      <c r="L15" s="99">
        <v>1532</v>
      </c>
      <c r="M15" s="100">
        <v>6.8940000000000001</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397</v>
      </c>
      <c r="C16" s="37" t="s">
        <v>59</v>
      </c>
      <c r="D16" s="38" t="s">
        <v>398</v>
      </c>
      <c r="E16" s="29" t="s">
        <v>399</v>
      </c>
      <c r="F16" s="29" t="s">
        <v>334</v>
      </c>
      <c r="G16" s="29" t="s">
        <v>22</v>
      </c>
      <c r="H16" s="29" t="s">
        <v>36</v>
      </c>
      <c r="I16" s="40" t="s">
        <v>321</v>
      </c>
      <c r="J16" s="25" t="s">
        <v>402</v>
      </c>
      <c r="K16" s="43"/>
      <c r="L16" s="99">
        <v>5789</v>
      </c>
      <c r="M16" s="100">
        <v>26.0505</v>
      </c>
      <c r="N16" s="97"/>
      <c r="O16" s="22"/>
      <c r="P16" s="22"/>
      <c r="Q16" s="22"/>
      <c r="R16" s="22"/>
      <c r="S16" s="22"/>
      <c r="T16" s="22"/>
      <c r="U16" s="22"/>
      <c r="V16" s="22"/>
      <c r="W16" s="22"/>
      <c r="X16" s="22"/>
      <c r="Y16" s="22"/>
      <c r="Z16" s="22"/>
      <c r="AA16" s="22"/>
    </row>
    <row r="17" spans="1:27" s="71" customFormat="1" ht="63.6" customHeight="1" x14ac:dyDescent="0.3">
      <c r="A17" s="65">
        <f t="shared" ca="1" si="0"/>
        <v>46246</v>
      </c>
      <c r="B17" s="141" t="s">
        <v>403</v>
      </c>
      <c r="C17" s="66" t="s">
        <v>59</v>
      </c>
      <c r="D17" s="67" t="s">
        <v>348</v>
      </c>
      <c r="E17" s="61" t="s">
        <v>64</v>
      </c>
      <c r="F17" s="61" t="s">
        <v>39</v>
      </c>
      <c r="G17" s="61" t="s">
        <v>22</v>
      </c>
      <c r="H17" s="61" t="s">
        <v>36</v>
      </c>
      <c r="I17" s="61" t="s">
        <v>29</v>
      </c>
      <c r="J17" s="62" t="s">
        <v>112</v>
      </c>
      <c r="K17" s="122"/>
      <c r="L17" s="148">
        <v>643</v>
      </c>
      <c r="M17" s="149">
        <v>5.7</v>
      </c>
      <c r="N17" s="137"/>
      <c r="O17" s="70"/>
      <c r="P17" s="70"/>
      <c r="Q17" s="70"/>
      <c r="R17" s="70"/>
      <c r="S17" s="70"/>
      <c r="T17" s="70"/>
      <c r="U17" s="70"/>
      <c r="V17" s="70"/>
      <c r="W17" s="70"/>
      <c r="X17" s="70"/>
      <c r="Y17" s="70"/>
      <c r="Z17" s="70"/>
      <c r="AA17" s="70"/>
    </row>
    <row r="18" spans="1:27" s="30" customFormat="1" ht="39" customHeight="1" x14ac:dyDescent="0.3">
      <c r="A18" s="22"/>
      <c r="B18" s="91"/>
      <c r="C18" s="22"/>
      <c r="D18" s="22"/>
      <c r="E18" s="22"/>
      <c r="F18" s="22"/>
      <c r="G18" s="22"/>
      <c r="H18" s="22"/>
      <c r="I18" s="22"/>
      <c r="J18" s="22"/>
      <c r="K18" s="106"/>
      <c r="L18" s="106"/>
      <c r="M18" s="106"/>
    </row>
    <row r="19" spans="1:27" s="30" customFormat="1" ht="39" customHeight="1" x14ac:dyDescent="0.3">
      <c r="A19" s="22"/>
      <c r="B19" s="91"/>
      <c r="C19" s="22"/>
      <c r="D19" s="22"/>
      <c r="E19" s="22"/>
      <c r="F19" s="22"/>
      <c r="G19" s="22"/>
      <c r="H19" s="22"/>
      <c r="I19" s="22"/>
      <c r="J19" s="22"/>
      <c r="K19" s="106"/>
      <c r="L19" s="106"/>
      <c r="M19" s="106"/>
    </row>
    <row r="20" spans="1:27" s="30" customFormat="1" ht="39" customHeight="1" x14ac:dyDescent="0.3">
      <c r="A20" s="22"/>
      <c r="B20" s="91"/>
      <c r="C20" s="22"/>
      <c r="D20" s="22"/>
      <c r="E20" s="22"/>
      <c r="F20" s="22"/>
      <c r="G20" s="22"/>
      <c r="H20" s="22"/>
      <c r="I20" s="22"/>
      <c r="J20" s="22"/>
      <c r="K20" s="106"/>
      <c r="L20" s="106"/>
      <c r="M20" s="106"/>
    </row>
    <row r="21" spans="1:27" s="30" customFormat="1" ht="39" customHeight="1" x14ac:dyDescent="0.3">
      <c r="A21" s="22"/>
      <c r="B21" s="91"/>
      <c r="C21" s="22"/>
      <c r="D21" s="22"/>
      <c r="E21" s="22"/>
      <c r="F21" s="22"/>
      <c r="G21" s="22"/>
      <c r="H21" s="22"/>
      <c r="I21" s="22"/>
      <c r="J21" s="22"/>
      <c r="K21" s="106"/>
      <c r="L21" s="106"/>
      <c r="M21" s="106"/>
    </row>
    <row r="22" spans="1:27" s="30" customFormat="1" ht="39" customHeight="1" x14ac:dyDescent="0.3">
      <c r="A22" s="22"/>
      <c r="B22" s="91"/>
      <c r="C22" s="22"/>
      <c r="D22" s="22"/>
      <c r="E22" s="22"/>
      <c r="F22" s="22"/>
      <c r="G22" s="22"/>
      <c r="H22" s="22"/>
      <c r="I22" s="22"/>
      <c r="J22" s="22"/>
      <c r="K22" s="106"/>
      <c r="L22" s="106"/>
      <c r="M22" s="106"/>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8"/>
      <c r="B30" s="53"/>
      <c r="C30" s="29"/>
      <c r="D30" s="38"/>
      <c r="E30" s="29"/>
      <c r="F30" s="144"/>
      <c r="G30" s="29"/>
      <c r="H30" s="29"/>
      <c r="I30" s="29"/>
      <c r="J30" s="29"/>
      <c r="K30" s="112"/>
      <c r="L30" s="145"/>
      <c r="M30" s="107"/>
      <c r="N30" s="17"/>
      <c r="O30" s="22"/>
      <c r="P30" s="22"/>
      <c r="Q30" s="22"/>
      <c r="R30" s="22"/>
      <c r="S30" s="22"/>
      <c r="T30" s="22"/>
      <c r="U30" s="22"/>
      <c r="V30" s="22"/>
      <c r="W30" s="22"/>
      <c r="X30" s="22"/>
      <c r="Y30" s="22"/>
      <c r="Z30" s="22"/>
      <c r="AA30" s="22"/>
    </row>
    <row r="31" spans="1:27" s="30" customFormat="1" ht="39" customHeight="1" x14ac:dyDescent="0.3">
      <c r="A31" s="28"/>
      <c r="B31" s="53"/>
      <c r="C31" s="29"/>
      <c r="D31" s="38"/>
      <c r="E31" s="29"/>
      <c r="F31" s="144"/>
      <c r="G31" s="29"/>
      <c r="H31" s="29"/>
      <c r="I31" s="29"/>
      <c r="J31" s="29"/>
      <c r="K31" s="112"/>
      <c r="L31" s="145"/>
      <c r="M31" s="107"/>
      <c r="N31" s="17"/>
      <c r="O31" s="22"/>
      <c r="P31" s="22"/>
      <c r="Q31" s="22"/>
      <c r="R31" s="22"/>
      <c r="S31" s="22"/>
      <c r="T31" s="22"/>
      <c r="U31" s="22"/>
      <c r="V31" s="22"/>
      <c r="W31" s="22"/>
      <c r="X31" s="22"/>
      <c r="Y31" s="22"/>
      <c r="Z31" s="22"/>
      <c r="AA31" s="22"/>
    </row>
    <row r="32" spans="1:27" s="30" customFormat="1" ht="39" customHeight="1" x14ac:dyDescent="0.3">
      <c r="A32" s="28"/>
      <c r="B32" s="53"/>
      <c r="C32" s="29"/>
      <c r="D32" s="38"/>
      <c r="E32" s="29"/>
      <c r="F32" s="144"/>
      <c r="G32" s="29"/>
      <c r="H32" s="29"/>
      <c r="I32" s="29"/>
      <c r="J32" s="29"/>
      <c r="K32" s="112"/>
      <c r="L32" s="145"/>
      <c r="M32" s="107"/>
      <c r="N32" s="17"/>
      <c r="O32" s="22"/>
      <c r="P32" s="22"/>
      <c r="Q32" s="22"/>
      <c r="R32" s="22"/>
      <c r="S32" s="22"/>
      <c r="T32" s="22"/>
      <c r="U32" s="22"/>
      <c r="V32" s="22"/>
      <c r="W32" s="22"/>
      <c r="X32" s="22"/>
      <c r="Y32" s="22"/>
      <c r="Z32" s="22"/>
      <c r="AA32" s="22"/>
    </row>
    <row r="33" spans="1:27" s="30" customFormat="1" ht="39" customHeight="1" x14ac:dyDescent="0.3">
      <c r="A33" s="28"/>
      <c r="B33" s="53"/>
      <c r="C33" s="29"/>
      <c r="D33" s="38"/>
      <c r="E33" s="29"/>
      <c r="F33" s="144"/>
      <c r="G33" s="29"/>
      <c r="H33" s="29"/>
      <c r="I33" s="29"/>
      <c r="J33" s="29"/>
      <c r="K33" s="112"/>
      <c r="L33" s="145"/>
      <c r="M33" s="107"/>
      <c r="N33" s="17"/>
      <c r="O33" s="22"/>
      <c r="P33" s="22"/>
      <c r="Q33" s="22"/>
      <c r="R33" s="22"/>
      <c r="S33" s="22"/>
      <c r="T33" s="22"/>
      <c r="U33" s="22"/>
      <c r="V33" s="22"/>
      <c r="W33" s="22"/>
      <c r="X33" s="22"/>
      <c r="Y33" s="22"/>
      <c r="Z33" s="22"/>
      <c r="AA33" s="22"/>
    </row>
    <row r="34" spans="1:27" s="30" customFormat="1" ht="39" customHeight="1" x14ac:dyDescent="0.3">
      <c r="A34" s="28"/>
      <c r="B34" s="53"/>
      <c r="C34" s="29"/>
      <c r="D34" s="38"/>
      <c r="E34" s="29"/>
      <c r="F34" s="144"/>
      <c r="G34" s="29"/>
      <c r="H34" s="29"/>
      <c r="I34" s="29"/>
      <c r="J34" s="29"/>
      <c r="K34" s="112"/>
      <c r="L34" s="145"/>
      <c r="M34" s="107"/>
      <c r="N34" s="17"/>
      <c r="O34" s="22"/>
      <c r="P34" s="22"/>
      <c r="Q34" s="22"/>
      <c r="R34" s="22"/>
      <c r="S34" s="22"/>
      <c r="T34" s="22"/>
      <c r="U34" s="22"/>
      <c r="V34" s="22"/>
      <c r="W34" s="22"/>
      <c r="X34" s="22"/>
      <c r="Y34" s="22"/>
      <c r="Z34" s="22"/>
      <c r="AA34" s="22"/>
    </row>
    <row r="35" spans="1:27" s="30" customFormat="1" ht="39" customHeight="1" x14ac:dyDescent="0.3">
      <c r="A35" s="28"/>
      <c r="B35" s="53"/>
      <c r="C35" s="29"/>
      <c r="D35" s="38"/>
      <c r="E35" s="29"/>
      <c r="F35" s="144"/>
      <c r="G35" s="29"/>
      <c r="H35" s="29"/>
      <c r="I35" s="29"/>
      <c r="J35" s="29"/>
      <c r="K35" s="112"/>
      <c r="L35" s="145"/>
      <c r="M35" s="107"/>
      <c r="N35" s="17"/>
      <c r="O35" s="22"/>
      <c r="P35" s="22"/>
      <c r="Q35" s="22"/>
      <c r="R35" s="22"/>
      <c r="S35" s="22"/>
      <c r="T35" s="22"/>
      <c r="U35" s="22"/>
      <c r="V35" s="22"/>
      <c r="W35" s="22"/>
      <c r="X35" s="22"/>
      <c r="Y35" s="22"/>
      <c r="Z35" s="22"/>
      <c r="AA35" s="22"/>
    </row>
    <row r="36" spans="1:27" s="30" customFormat="1" ht="39" customHeight="1" x14ac:dyDescent="0.3">
      <c r="A36" s="28"/>
      <c r="B36" s="53"/>
      <c r="C36" s="29"/>
      <c r="D36" s="38"/>
      <c r="E36" s="29"/>
      <c r="F36" s="144"/>
      <c r="G36" s="29"/>
      <c r="H36" s="29"/>
      <c r="I36" s="29"/>
      <c r="J36" s="29"/>
      <c r="K36" s="112"/>
      <c r="L36" s="145"/>
      <c r="M36" s="107"/>
      <c r="N36" s="17"/>
      <c r="O36" s="22"/>
      <c r="P36" s="22"/>
      <c r="Q36" s="22"/>
      <c r="R36" s="22"/>
      <c r="S36" s="22"/>
      <c r="T36" s="22"/>
      <c r="U36" s="22"/>
      <c r="V36" s="22"/>
      <c r="W36" s="22"/>
      <c r="X36" s="22"/>
      <c r="Y36" s="22"/>
      <c r="Z36" s="22"/>
      <c r="AA36" s="22"/>
    </row>
    <row r="37" spans="1:27" s="30" customFormat="1" ht="39" customHeight="1" x14ac:dyDescent="0.3">
      <c r="A37" s="28"/>
      <c r="B37" s="53"/>
      <c r="C37" s="29"/>
      <c r="D37" s="38"/>
      <c r="E37" s="29"/>
      <c r="F37" s="144"/>
      <c r="G37" s="29"/>
      <c r="H37" s="29"/>
      <c r="I37" s="29"/>
      <c r="J37" s="29"/>
      <c r="K37" s="112"/>
      <c r="L37" s="145"/>
      <c r="M37" s="107"/>
      <c r="N37" s="17"/>
      <c r="O37" s="22"/>
      <c r="P37" s="22"/>
      <c r="Q37" s="22"/>
      <c r="R37" s="22"/>
      <c r="S37" s="22"/>
      <c r="T37" s="22"/>
      <c r="U37" s="22"/>
      <c r="V37" s="22"/>
      <c r="W37" s="22"/>
      <c r="X37" s="22"/>
      <c r="Y37" s="22"/>
      <c r="Z37" s="22"/>
      <c r="AA37" s="22"/>
    </row>
    <row r="38" spans="1:27" s="30" customFormat="1" ht="39" customHeight="1" x14ac:dyDescent="0.3">
      <c r="A38" s="28"/>
      <c r="B38" s="53"/>
      <c r="C38" s="29"/>
      <c r="D38" s="38"/>
      <c r="E38" s="29"/>
      <c r="F38" s="144"/>
      <c r="G38" s="29"/>
      <c r="H38" s="29"/>
      <c r="I38" s="29"/>
      <c r="J38" s="29"/>
      <c r="K38" s="112"/>
      <c r="L38" s="145"/>
      <c r="M38" s="107"/>
      <c r="N38" s="17"/>
      <c r="O38" s="22"/>
      <c r="P38" s="22"/>
      <c r="Q38" s="22"/>
      <c r="R38" s="22"/>
      <c r="S38" s="22"/>
      <c r="T38" s="22"/>
      <c r="U38" s="22"/>
      <c r="V38" s="22"/>
      <c r="W38" s="22"/>
      <c r="X38" s="22"/>
      <c r="Y38" s="22"/>
      <c r="Z38" s="22"/>
      <c r="AA38" s="22"/>
    </row>
    <row r="39" spans="1:27" s="30" customFormat="1" ht="39" customHeight="1" x14ac:dyDescent="0.3">
      <c r="A39" s="28"/>
      <c r="B39" s="53"/>
      <c r="C39" s="29"/>
      <c r="D39" s="38"/>
      <c r="E39" s="29"/>
      <c r="F39" s="144"/>
      <c r="G39" s="29"/>
      <c r="H39" s="29"/>
      <c r="I39" s="29"/>
      <c r="J39" s="29"/>
      <c r="K39" s="112"/>
      <c r="L39" s="145"/>
      <c r="M39" s="107"/>
      <c r="N39" s="17"/>
      <c r="O39" s="22"/>
      <c r="P39" s="22"/>
      <c r="Q39" s="22"/>
      <c r="R39" s="22"/>
      <c r="S39" s="22"/>
      <c r="T39" s="22"/>
      <c r="U39" s="22"/>
      <c r="V39" s="22"/>
      <c r="W39" s="22"/>
      <c r="X39" s="22"/>
      <c r="Y39" s="22"/>
      <c r="Z39" s="22"/>
      <c r="AA39" s="22"/>
    </row>
    <row r="40" spans="1:27" s="30" customFormat="1" ht="39" customHeight="1" x14ac:dyDescent="0.3">
      <c r="A40" s="28"/>
      <c r="B40" s="53"/>
      <c r="C40" s="29"/>
      <c r="D40" s="38"/>
      <c r="E40" s="29"/>
      <c r="F40" s="144"/>
      <c r="G40" s="29"/>
      <c r="H40" s="29"/>
      <c r="I40" s="29"/>
      <c r="J40" s="29"/>
      <c r="K40" s="112"/>
      <c r="L40" s="145"/>
      <c r="M40" s="107"/>
      <c r="N40" s="17"/>
      <c r="O40" s="22"/>
      <c r="P40" s="22"/>
      <c r="Q40" s="22"/>
      <c r="R40" s="22"/>
      <c r="S40" s="22"/>
      <c r="T40" s="22"/>
      <c r="U40" s="22"/>
      <c r="V40" s="22"/>
      <c r="W40" s="22"/>
      <c r="X40" s="22"/>
      <c r="Y40" s="22"/>
      <c r="Z40" s="22"/>
      <c r="AA40" s="22"/>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49" spans="1:27" s="30" customFormat="1" ht="39" customHeight="1" x14ac:dyDescent="0.3">
      <c r="A49" s="28"/>
      <c r="B49" s="53"/>
      <c r="C49" s="29"/>
      <c r="D49" s="38"/>
      <c r="E49" s="29"/>
      <c r="F49" s="144"/>
      <c r="G49" s="29"/>
      <c r="H49" s="29"/>
      <c r="I49" s="29"/>
      <c r="J49" s="29"/>
      <c r="K49" s="112"/>
      <c r="L49" s="145"/>
      <c r="M49" s="107"/>
      <c r="N49" s="17"/>
      <c r="O49" s="22"/>
      <c r="P49" s="22"/>
      <c r="Q49" s="22"/>
      <c r="R49" s="22"/>
      <c r="S49" s="22"/>
      <c r="T49" s="22"/>
      <c r="U49" s="22"/>
      <c r="V49" s="22"/>
      <c r="W49" s="22"/>
      <c r="X49" s="22"/>
      <c r="Y49" s="22"/>
      <c r="Z49" s="22"/>
      <c r="AA49" s="22"/>
    </row>
    <row r="50" spans="1:27" s="30" customFormat="1" ht="39" customHeight="1" x14ac:dyDescent="0.3">
      <c r="A50" s="28"/>
      <c r="B50" s="53"/>
      <c r="C50" s="29"/>
      <c r="D50" s="38"/>
      <c r="E50" s="29"/>
      <c r="F50" s="144"/>
      <c r="G50" s="29"/>
      <c r="H50" s="29"/>
      <c r="I50" s="29"/>
      <c r="J50" s="29"/>
      <c r="K50" s="112"/>
      <c r="L50" s="145"/>
      <c r="M50" s="107"/>
      <c r="N50" s="17"/>
      <c r="O50" s="22"/>
      <c r="P50" s="22"/>
      <c r="Q50" s="22"/>
      <c r="R50" s="22"/>
      <c r="S50" s="22"/>
      <c r="T50" s="22"/>
      <c r="U50" s="22"/>
      <c r="V50" s="22"/>
      <c r="W50" s="22"/>
      <c r="X50" s="22"/>
      <c r="Y50" s="22"/>
      <c r="Z50" s="22"/>
      <c r="AA50" s="22"/>
    </row>
    <row r="52" spans="1:27" s="20" customFormat="1" ht="36.75" customHeight="1" x14ac:dyDescent="0.3">
      <c r="B52" s="93"/>
      <c r="C52" s="19"/>
      <c r="D52" s="21"/>
      <c r="E52" s="19"/>
      <c r="F52" s="228"/>
      <c r="G52" s="229"/>
      <c r="H52" s="229"/>
      <c r="I52" s="229"/>
      <c r="J52" s="230"/>
      <c r="K52" s="106"/>
      <c r="L52" s="111"/>
      <c r="M52" s="108"/>
      <c r="N52" s="19"/>
      <c r="O52" s="19"/>
      <c r="P52" s="19"/>
      <c r="Q52" s="19"/>
      <c r="R52" s="19"/>
      <c r="S52" s="19"/>
      <c r="T52" s="19"/>
      <c r="U52" s="19"/>
      <c r="V52" s="19"/>
      <c r="W52" s="19"/>
      <c r="X52" s="19"/>
      <c r="Y52" s="19"/>
      <c r="Z52" s="19"/>
      <c r="AA52" s="19"/>
    </row>
    <row r="53" spans="1:27" s="20" customFormat="1" ht="27" customHeight="1" x14ac:dyDescent="0.3">
      <c r="B53" s="93"/>
      <c r="C53" s="19"/>
      <c r="D53" s="21"/>
      <c r="E53" s="19"/>
      <c r="F53" s="225"/>
      <c r="G53" s="226"/>
      <c r="H53" s="226"/>
      <c r="I53" s="226"/>
      <c r="J53" s="227"/>
      <c r="K53" s="106"/>
      <c r="L53" s="111"/>
      <c r="M53" s="108"/>
      <c r="N53" s="19"/>
      <c r="O53" s="19"/>
      <c r="P53" s="19"/>
      <c r="Q53" s="19"/>
      <c r="R53" s="19"/>
      <c r="S53" s="19"/>
      <c r="T53" s="19"/>
      <c r="U53" s="19"/>
      <c r="V53" s="19"/>
      <c r="W53" s="19"/>
      <c r="X53" s="19"/>
      <c r="Y53" s="19"/>
      <c r="Z53" s="19"/>
      <c r="AA53" s="19"/>
    </row>
    <row r="54" spans="1:27" s="20" customFormat="1" ht="27" customHeight="1" x14ac:dyDescent="0.3">
      <c r="B54" s="93"/>
      <c r="C54" s="19"/>
      <c r="D54" s="21"/>
      <c r="E54" s="19"/>
      <c r="F54" s="225"/>
      <c r="G54" s="226"/>
      <c r="H54" s="226"/>
      <c r="I54" s="226"/>
      <c r="J54" s="227"/>
      <c r="K54" s="106"/>
      <c r="L54" s="111"/>
      <c r="M54" s="108"/>
      <c r="N54" s="19"/>
      <c r="O54" s="19"/>
      <c r="P54" s="19"/>
      <c r="Q54" s="19"/>
      <c r="R54" s="19"/>
      <c r="S54" s="19"/>
      <c r="T54" s="19"/>
      <c r="U54" s="19"/>
      <c r="V54" s="19"/>
      <c r="W54" s="19"/>
      <c r="X54" s="19"/>
      <c r="Y54" s="19"/>
      <c r="Z54" s="19"/>
      <c r="AA54" s="19"/>
    </row>
    <row r="55" spans="1:27" s="20" customFormat="1" ht="46.35" customHeight="1" x14ac:dyDescent="0.3">
      <c r="B55" s="93"/>
      <c r="C55" s="19"/>
      <c r="D55" s="21"/>
      <c r="E55" s="19"/>
      <c r="F55" s="231"/>
      <c r="G55" s="232"/>
      <c r="H55" s="232"/>
      <c r="I55" s="232"/>
      <c r="J55" s="233"/>
      <c r="K55" s="106"/>
      <c r="L55" s="111"/>
      <c r="M55" s="108"/>
      <c r="N55" s="19"/>
      <c r="O55" s="19"/>
      <c r="P55" s="19"/>
      <c r="Q55" s="19"/>
      <c r="R55" s="19"/>
      <c r="S55" s="19"/>
      <c r="T55" s="19"/>
      <c r="U55" s="19"/>
      <c r="V55" s="19"/>
      <c r="W55" s="19"/>
      <c r="X55" s="19"/>
      <c r="Y55" s="19"/>
      <c r="Z55" s="19"/>
      <c r="AA55" s="19"/>
    </row>
    <row r="56" spans="1:27" s="20" customFormat="1" ht="27" customHeight="1" x14ac:dyDescent="0.3">
      <c r="B56" s="93"/>
      <c r="C56" s="19"/>
      <c r="D56" s="21"/>
      <c r="E56" s="19"/>
      <c r="F56" s="225"/>
      <c r="G56" s="226"/>
      <c r="H56" s="226"/>
      <c r="I56" s="226"/>
      <c r="J56" s="227"/>
      <c r="K56" s="106"/>
      <c r="L56" s="111"/>
      <c r="M56" s="108"/>
      <c r="N56" s="19"/>
      <c r="O56" s="19"/>
      <c r="P56" s="19"/>
      <c r="Q56" s="19"/>
      <c r="R56" s="19"/>
      <c r="S56" s="19"/>
      <c r="T56" s="19"/>
      <c r="U56" s="19"/>
      <c r="V56" s="19"/>
      <c r="W56" s="19"/>
      <c r="X56" s="19"/>
      <c r="Y56" s="19"/>
      <c r="Z56" s="19"/>
      <c r="AA56" s="19"/>
    </row>
    <row r="57" spans="1:27" s="20" customFormat="1" ht="69.75" customHeight="1" x14ac:dyDescent="0.3">
      <c r="B57" s="94"/>
      <c r="C57" s="19"/>
      <c r="D57" s="21"/>
      <c r="E57" s="19"/>
      <c r="F57" s="22"/>
      <c r="G57" s="19"/>
      <c r="H57" s="19"/>
      <c r="I57" s="1"/>
      <c r="J57" s="22"/>
      <c r="K57" s="106"/>
      <c r="L57" s="111"/>
      <c r="M57" s="108"/>
      <c r="N57" s="19"/>
      <c r="O57" s="19"/>
      <c r="P57" s="19"/>
      <c r="Q57" s="19"/>
      <c r="R57" s="19"/>
      <c r="S57" s="19"/>
      <c r="T57" s="19"/>
      <c r="U57" s="19"/>
      <c r="V57" s="19"/>
      <c r="W57" s="19"/>
      <c r="X57" s="19"/>
      <c r="Y57" s="19"/>
      <c r="Z57" s="19"/>
      <c r="AA57" s="19"/>
    </row>
    <row r="58" spans="1:27" s="20" customFormat="1" ht="69.75" customHeight="1" x14ac:dyDescent="0.3">
      <c r="B58" s="94"/>
      <c r="C58" s="19"/>
      <c r="D58" s="21"/>
      <c r="E58" s="19"/>
      <c r="F58" s="22"/>
      <c r="G58" s="19"/>
      <c r="H58" s="19"/>
      <c r="I58" s="1"/>
      <c r="J58" s="22"/>
      <c r="K58" s="106"/>
      <c r="L58" s="111"/>
      <c r="M58" s="108"/>
      <c r="N58" s="19"/>
      <c r="O58" s="19"/>
      <c r="P58" s="19"/>
      <c r="Q58" s="19"/>
      <c r="R58" s="19"/>
      <c r="S58" s="19"/>
      <c r="T58" s="19"/>
      <c r="U58" s="19"/>
      <c r="V58" s="19"/>
      <c r="W58" s="19"/>
      <c r="X58" s="19"/>
      <c r="Y58" s="19"/>
      <c r="Z58" s="19"/>
      <c r="AA58" s="19"/>
    </row>
    <row r="59" spans="1:27" s="20" customFormat="1" ht="69.75" customHeight="1" x14ac:dyDescent="0.3">
      <c r="B59" s="94"/>
      <c r="C59" s="19"/>
      <c r="D59" s="21"/>
      <c r="E59" s="19"/>
      <c r="F59" s="22"/>
      <c r="G59" s="19"/>
      <c r="H59" s="19"/>
      <c r="I59" s="1"/>
      <c r="J59" s="22"/>
      <c r="K59" s="106"/>
      <c r="L59" s="111"/>
      <c r="M59" s="108"/>
      <c r="N59" s="19"/>
      <c r="O59" s="19"/>
      <c r="P59" s="19"/>
      <c r="Q59" s="19"/>
      <c r="R59" s="19"/>
      <c r="S59" s="19"/>
      <c r="T59" s="19"/>
      <c r="U59" s="19"/>
      <c r="V59" s="19"/>
      <c r="W59" s="19"/>
      <c r="X59" s="19"/>
      <c r="Y59" s="19"/>
      <c r="Z59" s="19"/>
      <c r="AA59" s="19"/>
    </row>
    <row r="60" spans="1:27" s="20" customFormat="1" ht="69.75" customHeight="1" x14ac:dyDescent="0.3">
      <c r="B60" s="94"/>
      <c r="C60" s="19"/>
      <c r="D60" s="21"/>
      <c r="E60" s="19"/>
      <c r="F60" s="22"/>
      <c r="G60" s="19"/>
      <c r="H60" s="19"/>
      <c r="I60" s="1"/>
      <c r="J60" s="22"/>
      <c r="K60" s="106"/>
      <c r="L60" s="111"/>
      <c r="M60" s="108"/>
      <c r="N60" s="19"/>
      <c r="O60" s="19"/>
      <c r="P60" s="19"/>
      <c r="Q60" s="19"/>
      <c r="R60" s="19"/>
      <c r="S60" s="19"/>
      <c r="T60" s="19"/>
      <c r="U60" s="19"/>
      <c r="V60" s="19"/>
      <c r="W60" s="19"/>
      <c r="X60" s="19"/>
      <c r="Y60" s="19"/>
      <c r="Z60" s="19"/>
      <c r="AA60" s="19"/>
    </row>
    <row r="61" spans="1:27" s="20" customFormat="1" ht="69.75" customHeight="1" x14ac:dyDescent="0.3">
      <c r="B61" s="94"/>
      <c r="C61" s="19"/>
      <c r="D61" s="21"/>
      <c r="E61" s="19"/>
      <c r="F61" s="22"/>
      <c r="G61" s="19"/>
      <c r="H61" s="19"/>
      <c r="I61" s="1"/>
      <c r="J61" s="22"/>
      <c r="K61" s="106"/>
      <c r="L61" s="111"/>
      <c r="M61" s="108"/>
      <c r="N61" s="19"/>
      <c r="O61" s="19"/>
      <c r="P61" s="19"/>
      <c r="Q61" s="19"/>
      <c r="R61" s="19"/>
      <c r="S61" s="19"/>
      <c r="T61" s="19"/>
      <c r="U61" s="19"/>
      <c r="V61" s="19"/>
      <c r="W61" s="19"/>
      <c r="X61" s="19"/>
      <c r="Y61" s="19"/>
      <c r="Z61" s="19"/>
      <c r="AA61" s="19"/>
    </row>
    <row r="62" spans="1:27" s="20" customFormat="1" ht="69.75" customHeight="1" x14ac:dyDescent="0.3">
      <c r="B62" s="94"/>
      <c r="C62" s="19"/>
      <c r="D62" s="21"/>
      <c r="E62" s="19"/>
      <c r="F62" s="22"/>
      <c r="G62" s="19"/>
      <c r="H62" s="19"/>
      <c r="I62" s="1"/>
      <c r="J62" s="22"/>
      <c r="K62" s="106"/>
      <c r="L62" s="111"/>
      <c r="M62" s="108"/>
      <c r="N62" s="19"/>
      <c r="O62" s="19"/>
      <c r="P62" s="19"/>
      <c r="Q62" s="19"/>
      <c r="R62" s="19"/>
      <c r="S62" s="19"/>
      <c r="T62" s="19"/>
      <c r="U62" s="19"/>
      <c r="V62" s="19"/>
      <c r="W62" s="19"/>
      <c r="X62" s="19"/>
      <c r="Y62" s="19"/>
      <c r="Z62" s="19"/>
      <c r="AA62" s="19"/>
    </row>
    <row r="63" spans="1:27" s="20" customFormat="1" ht="69.75" customHeight="1" x14ac:dyDescent="0.3">
      <c r="B63" s="94"/>
      <c r="C63" s="19"/>
      <c r="D63" s="21"/>
      <c r="E63" s="19"/>
      <c r="F63" s="22"/>
      <c r="G63" s="19"/>
      <c r="H63" s="19"/>
      <c r="I63" s="1"/>
      <c r="J63" s="22"/>
      <c r="K63" s="106"/>
      <c r="L63" s="111"/>
      <c r="M63" s="108"/>
      <c r="N63" s="19"/>
      <c r="O63" s="19"/>
      <c r="P63" s="19"/>
      <c r="Q63" s="19"/>
      <c r="R63" s="19"/>
      <c r="S63" s="19"/>
      <c r="T63" s="19"/>
      <c r="U63" s="19"/>
      <c r="V63" s="19"/>
      <c r="W63" s="19"/>
      <c r="X63" s="19"/>
      <c r="Y63" s="19"/>
      <c r="Z63" s="19"/>
      <c r="AA63" s="19"/>
    </row>
    <row r="64" spans="1:27" s="20" customFormat="1" ht="69.75" customHeight="1" x14ac:dyDescent="0.3">
      <c r="B64" s="94"/>
      <c r="C64" s="19"/>
      <c r="D64" s="21"/>
      <c r="E64" s="19"/>
      <c r="F64" s="22"/>
      <c r="G64" s="19"/>
      <c r="H64" s="19"/>
      <c r="I64" s="1"/>
      <c r="J64" s="22"/>
      <c r="K64" s="106"/>
      <c r="L64" s="111"/>
      <c r="M64" s="108"/>
      <c r="N64" s="19"/>
      <c r="O64" s="19"/>
      <c r="P64" s="19"/>
      <c r="Q64" s="19"/>
      <c r="R64" s="19"/>
      <c r="S64" s="19"/>
      <c r="T64" s="19"/>
      <c r="U64" s="19"/>
      <c r="V64" s="19"/>
      <c r="W64" s="19"/>
      <c r="X64" s="19"/>
      <c r="Y64" s="19"/>
      <c r="Z64" s="19"/>
      <c r="AA64" s="19"/>
    </row>
    <row r="65" spans="2:27" s="20" customFormat="1" ht="69.75" customHeight="1" x14ac:dyDescent="0.3">
      <c r="B65" s="94"/>
      <c r="C65" s="19"/>
      <c r="D65" s="21"/>
      <c r="E65" s="19"/>
      <c r="F65" s="22"/>
      <c r="G65" s="19"/>
      <c r="H65" s="19"/>
      <c r="I65" s="1"/>
      <c r="J65" s="22"/>
      <c r="K65" s="106"/>
      <c r="L65" s="111"/>
      <c r="M65" s="108"/>
      <c r="N65" s="19"/>
      <c r="O65" s="19"/>
      <c r="P65" s="19"/>
      <c r="Q65" s="19"/>
      <c r="R65" s="19"/>
      <c r="S65" s="19"/>
      <c r="T65" s="19"/>
      <c r="U65" s="19"/>
      <c r="V65" s="19"/>
      <c r="W65" s="19"/>
      <c r="X65" s="19"/>
      <c r="Y65" s="19"/>
      <c r="Z65" s="19"/>
      <c r="AA65" s="19"/>
    </row>
    <row r="66" spans="2:27" s="20" customFormat="1" ht="69.75" customHeight="1" x14ac:dyDescent="0.3">
      <c r="B66" s="94"/>
      <c r="C66" s="19"/>
      <c r="D66" s="21"/>
      <c r="E66" s="19"/>
      <c r="F66" s="22"/>
      <c r="G66" s="19"/>
      <c r="H66" s="19"/>
      <c r="I66" s="1"/>
      <c r="J66" s="22"/>
      <c r="K66" s="106"/>
      <c r="L66" s="111"/>
      <c r="M66" s="108"/>
      <c r="N66" s="19"/>
      <c r="O66" s="19"/>
      <c r="P66" s="19"/>
      <c r="Q66" s="19"/>
      <c r="R66" s="19"/>
      <c r="S66" s="19"/>
      <c r="T66" s="19"/>
      <c r="U66" s="19"/>
      <c r="V66" s="19"/>
      <c r="W66" s="19"/>
      <c r="X66" s="19"/>
      <c r="Y66" s="19"/>
      <c r="Z66" s="19"/>
      <c r="AA66" s="19"/>
    </row>
    <row r="67" spans="2:27" s="20" customFormat="1" ht="69.75" customHeight="1" x14ac:dyDescent="0.3">
      <c r="B67" s="94"/>
      <c r="C67" s="19"/>
      <c r="D67" s="21"/>
      <c r="E67" s="19"/>
      <c r="F67" s="22"/>
      <c r="G67" s="19"/>
      <c r="H67" s="19"/>
      <c r="I67" s="1"/>
      <c r="J67" s="22"/>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s="20" customFormat="1" ht="69.75" customHeight="1" x14ac:dyDescent="0.3">
      <c r="B71" s="94"/>
      <c r="C71" s="19"/>
      <c r="D71" s="21"/>
      <c r="E71" s="19"/>
      <c r="F71" s="22"/>
      <c r="G71" s="19"/>
      <c r="H71" s="19"/>
      <c r="I71" s="1"/>
      <c r="J71" s="22"/>
      <c r="K71" s="106"/>
      <c r="L71" s="111"/>
      <c r="M71" s="108"/>
      <c r="N71" s="19"/>
      <c r="O71" s="19"/>
      <c r="P71" s="19"/>
      <c r="Q71" s="19"/>
      <c r="R71" s="19"/>
      <c r="S71" s="19"/>
      <c r="T71" s="19"/>
      <c r="U71" s="19"/>
      <c r="V71" s="19"/>
      <c r="W71" s="19"/>
      <c r="X71" s="19"/>
      <c r="Y71" s="19"/>
      <c r="Z71" s="19"/>
      <c r="AA71" s="19"/>
    </row>
    <row r="72" spans="2:27" s="20" customFormat="1" ht="69.75" customHeight="1" x14ac:dyDescent="0.3">
      <c r="B72" s="94"/>
      <c r="C72" s="19"/>
      <c r="D72" s="21"/>
      <c r="E72" s="19"/>
      <c r="F72" s="22"/>
      <c r="G72" s="19"/>
      <c r="H72" s="19"/>
      <c r="I72" s="1"/>
      <c r="J72" s="22"/>
      <c r="K72" s="106"/>
      <c r="L72" s="111"/>
      <c r="M72" s="108"/>
      <c r="N72" s="19"/>
      <c r="O72" s="19"/>
      <c r="P72" s="19"/>
      <c r="Q72" s="19"/>
      <c r="R72" s="19"/>
      <c r="S72" s="19"/>
      <c r="T72" s="19"/>
      <c r="U72" s="19"/>
      <c r="V72" s="19"/>
      <c r="W72" s="19"/>
      <c r="X72" s="19"/>
      <c r="Y72" s="19"/>
      <c r="Z72" s="19"/>
      <c r="AA72" s="19"/>
    </row>
    <row r="73" spans="2:27" ht="19.5" customHeight="1" x14ac:dyDescent="0.3">
      <c r="C73" s="9"/>
      <c r="D73" s="9"/>
      <c r="E73" s="9"/>
      <c r="F73" s="10"/>
      <c r="G73" s="9"/>
      <c r="H73" s="9"/>
      <c r="J73" s="11"/>
      <c r="K73" s="102"/>
      <c r="L73" s="102"/>
      <c r="M73" s="102"/>
    </row>
    <row r="74" spans="2:27" ht="19.5" customHeight="1" x14ac:dyDescent="0.3">
      <c r="C74" s="9"/>
      <c r="D74" s="9"/>
      <c r="E74" s="9"/>
      <c r="F74" s="10"/>
      <c r="G74" s="9"/>
      <c r="H74" s="9"/>
      <c r="J74" s="11"/>
      <c r="K74" s="102"/>
      <c r="L74" s="102"/>
      <c r="M74" s="102"/>
    </row>
    <row r="75" spans="2:27" ht="19.5" customHeight="1" x14ac:dyDescent="0.3">
      <c r="C75" s="9"/>
      <c r="D75" s="9"/>
      <c r="E75" s="9"/>
      <c r="F75" s="10"/>
      <c r="G75" s="9"/>
      <c r="H75" s="9"/>
      <c r="J75" s="11"/>
      <c r="K75" s="102"/>
      <c r="L75" s="102"/>
      <c r="M75" s="102"/>
    </row>
    <row r="76" spans="2:27" ht="19.5" customHeight="1" x14ac:dyDescent="0.3">
      <c r="C76" s="9"/>
      <c r="D76" s="9"/>
      <c r="E76" s="9"/>
      <c r="F76" s="10"/>
      <c r="G76" s="9"/>
      <c r="H76" s="9"/>
      <c r="J76" s="11"/>
      <c r="K76" s="102"/>
      <c r="L76" s="102"/>
      <c r="M76" s="102"/>
    </row>
    <row r="77" spans="2:27" ht="19.5" customHeight="1" x14ac:dyDescent="0.3">
      <c r="C77" s="9"/>
      <c r="D77" s="9"/>
      <c r="E77" s="9"/>
      <c r="F77" s="10"/>
      <c r="G77" s="9"/>
      <c r="H77" s="9"/>
      <c r="J77" s="11"/>
      <c r="K77" s="102"/>
      <c r="L77" s="102"/>
      <c r="M77" s="102"/>
    </row>
    <row r="78" spans="2:27" ht="19.5" customHeight="1" x14ac:dyDescent="0.3">
      <c r="C78" s="9"/>
      <c r="D78" s="9"/>
      <c r="E78" s="9"/>
      <c r="F78" s="10"/>
      <c r="G78" s="9"/>
      <c r="H78" s="9"/>
      <c r="J78" s="11"/>
      <c r="K78" s="102"/>
      <c r="L78" s="102"/>
      <c r="M78" s="102"/>
    </row>
    <row r="79" spans="2:27" ht="19.5" customHeight="1" x14ac:dyDescent="0.3">
      <c r="C79" s="9"/>
      <c r="D79" s="9"/>
      <c r="E79" s="9"/>
      <c r="F79" s="10"/>
      <c r="G79" s="9"/>
      <c r="H79" s="9"/>
      <c r="J79" s="11"/>
      <c r="K79" s="102"/>
      <c r="L79" s="102"/>
      <c r="M79" s="102"/>
    </row>
    <row r="80" spans="2:27"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56:J56"/>
    <mergeCell ref="H12:H13"/>
    <mergeCell ref="I12:I13"/>
    <mergeCell ref="J12:J13"/>
    <mergeCell ref="K12:K13"/>
    <mergeCell ref="F52:J52"/>
    <mergeCell ref="F53:J53"/>
    <mergeCell ref="F54:J54"/>
    <mergeCell ref="F55:J55"/>
  </mergeCells>
  <phoneticPr fontId="25" type="noConversion"/>
  <conditionalFormatting sqref="B14:B17">
    <cfRule type="duplicateValues" dxfId="66" priority="260"/>
  </conditionalFormatting>
  <conditionalFormatting sqref="B30:B41">
    <cfRule type="duplicateValues" dxfId="65" priority="3"/>
  </conditionalFormatting>
  <conditionalFormatting sqref="B42:B50">
    <cfRule type="duplicateValues" dxfId="64" priority="2"/>
  </conditionalFormatting>
  <hyperlinks>
    <hyperlink ref="D7" r:id="rId1" display="mailto:hung.michael@spiderexpress.net" xr:uid="{557F9B35-8649-44FE-A542-A9A7D12866D1}"/>
  </hyperlinks>
  <pageMargins left="0.7" right="0.7" top="0.75" bottom="0.75" header="0" footer="0"/>
  <pageSetup scale="42" fitToHeight="0" orientation="landscape" r:id="rId2"/>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FDA9-C755-4829-B3DE-926EBFF2DE97}">
  <sheetPr codeName="Sheet19">
    <pageSetUpPr fitToPage="1"/>
  </sheetPr>
  <dimension ref="A1:AA1046"/>
  <sheetViews>
    <sheetView showGridLines="0" topLeftCell="A10" zoomScale="70" zoomScaleNormal="70" workbookViewId="0">
      <selection activeCell="A15" sqref="A15:XFD15"/>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386</v>
      </c>
      <c r="C14" s="37" t="s">
        <v>59</v>
      </c>
      <c r="D14" s="38"/>
      <c r="E14" s="29"/>
      <c r="F14" s="29" t="s">
        <v>39</v>
      </c>
      <c r="G14" s="29" t="s">
        <v>22</v>
      </c>
      <c r="H14" s="29" t="s">
        <v>36</v>
      </c>
      <c r="I14" s="40" t="s">
        <v>29</v>
      </c>
      <c r="J14" s="147" t="s">
        <v>189</v>
      </c>
      <c r="K14" s="43"/>
      <c r="L14" s="99">
        <v>917.79</v>
      </c>
      <c r="M14" s="100">
        <v>8.5239999999999991</v>
      </c>
      <c r="N14" s="97"/>
      <c r="O14" s="22"/>
      <c r="P14" s="22"/>
      <c r="Q14" s="22"/>
      <c r="R14" s="22"/>
      <c r="S14" s="22"/>
      <c r="T14" s="22"/>
      <c r="U14" s="22"/>
      <c r="V14" s="22"/>
      <c r="W14" s="22"/>
      <c r="X14" s="22"/>
      <c r="Y14" s="22"/>
      <c r="Z14" s="22"/>
      <c r="AA14" s="22"/>
    </row>
    <row r="15" spans="1:27" s="49" customFormat="1" ht="63.6" customHeight="1" x14ac:dyDescent="0.3">
      <c r="A15" s="28">
        <f t="shared" ref="A15:A22" ca="1" si="0">TODAY()</f>
        <v>46246</v>
      </c>
      <c r="B15" s="139" t="s">
        <v>387</v>
      </c>
      <c r="C15" s="37" t="s">
        <v>59</v>
      </c>
      <c r="D15" s="38"/>
      <c r="E15" s="29"/>
      <c r="F15" s="29" t="s">
        <v>39</v>
      </c>
      <c r="G15" s="29" t="s">
        <v>22</v>
      </c>
      <c r="H15" s="29" t="s">
        <v>36</v>
      </c>
      <c r="I15" s="40" t="s">
        <v>29</v>
      </c>
      <c r="J15" s="147" t="s">
        <v>190</v>
      </c>
      <c r="K15" s="43"/>
      <c r="L15" s="99">
        <v>769.06799999999998</v>
      </c>
      <c r="M15" s="100">
        <v>6.7859999999999996</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388</v>
      </c>
      <c r="C16" s="37" t="s">
        <v>59</v>
      </c>
      <c r="D16" s="38"/>
      <c r="E16" s="29"/>
      <c r="F16" s="29" t="s">
        <v>39</v>
      </c>
      <c r="G16" s="29" t="s">
        <v>22</v>
      </c>
      <c r="H16" s="29" t="s">
        <v>36</v>
      </c>
      <c r="I16" s="40" t="s">
        <v>29</v>
      </c>
      <c r="J16" s="147" t="s">
        <v>82</v>
      </c>
      <c r="K16" s="43"/>
      <c r="L16" s="99">
        <v>264.88099999999997</v>
      </c>
      <c r="M16" s="100">
        <v>2.4</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389</v>
      </c>
      <c r="C17" s="37" t="s">
        <v>59</v>
      </c>
      <c r="D17" s="38"/>
      <c r="E17" s="29"/>
      <c r="F17" s="29" t="s">
        <v>39</v>
      </c>
      <c r="G17" s="29" t="s">
        <v>22</v>
      </c>
      <c r="H17" s="29" t="s">
        <v>36</v>
      </c>
      <c r="I17" s="40" t="s">
        <v>29</v>
      </c>
      <c r="J17" s="147" t="s">
        <v>85</v>
      </c>
      <c r="K17" s="43"/>
      <c r="L17" s="99">
        <v>2776.93</v>
      </c>
      <c r="M17" s="100">
        <v>19.376999999999999</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39" t="s">
        <v>390</v>
      </c>
      <c r="C18" s="37" t="s">
        <v>59</v>
      </c>
      <c r="D18" s="38"/>
      <c r="E18" s="29"/>
      <c r="F18" s="29" t="s">
        <v>39</v>
      </c>
      <c r="G18" s="29" t="s">
        <v>22</v>
      </c>
      <c r="H18" s="29" t="s">
        <v>36</v>
      </c>
      <c r="I18" s="40" t="s">
        <v>29</v>
      </c>
      <c r="J18" s="147" t="s">
        <v>151</v>
      </c>
      <c r="K18" s="43"/>
      <c r="L18" s="99">
        <v>639.23</v>
      </c>
      <c r="M18" s="100">
        <v>5.6479999999999997</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39" t="s">
        <v>391</v>
      </c>
      <c r="C19" s="51" t="s">
        <v>59</v>
      </c>
      <c r="D19" s="38"/>
      <c r="E19" s="29"/>
      <c r="F19" s="29" t="s">
        <v>39</v>
      </c>
      <c r="G19" s="29" t="s">
        <v>22</v>
      </c>
      <c r="H19" s="29" t="s">
        <v>36</v>
      </c>
      <c r="I19" s="29" t="s">
        <v>29</v>
      </c>
      <c r="J19" s="147" t="s">
        <v>280</v>
      </c>
      <c r="K19" s="43"/>
      <c r="L19" s="99">
        <v>459.34800000000001</v>
      </c>
      <c r="M19" s="100">
        <v>4.085</v>
      </c>
      <c r="N19" s="140"/>
      <c r="O19" s="22"/>
      <c r="P19" s="22"/>
      <c r="Q19" s="22"/>
      <c r="R19" s="22"/>
      <c r="S19" s="22"/>
      <c r="T19" s="22"/>
      <c r="U19" s="22"/>
      <c r="V19" s="22"/>
      <c r="W19" s="22"/>
      <c r="X19" s="22"/>
      <c r="Y19" s="22"/>
      <c r="Z19" s="22"/>
      <c r="AA19" s="22"/>
    </row>
    <row r="20" spans="1:27" s="49" customFormat="1" ht="63.6" customHeight="1" x14ac:dyDescent="0.3">
      <c r="A20" s="28">
        <f t="shared" ca="1" si="0"/>
        <v>46246</v>
      </c>
      <c r="B20" s="139" t="s">
        <v>392</v>
      </c>
      <c r="C20" s="51" t="s">
        <v>59</v>
      </c>
      <c r="D20" s="38"/>
      <c r="E20" s="29"/>
      <c r="F20" s="29" t="s">
        <v>39</v>
      </c>
      <c r="G20" s="29" t="s">
        <v>22</v>
      </c>
      <c r="H20" s="29" t="s">
        <v>36</v>
      </c>
      <c r="I20" s="29" t="s">
        <v>29</v>
      </c>
      <c r="J20" s="147" t="s">
        <v>87</v>
      </c>
      <c r="K20" s="43"/>
      <c r="L20" s="99">
        <v>492.99700000000001</v>
      </c>
      <c r="M20" s="100">
        <v>4.3419999999999996</v>
      </c>
      <c r="N20" s="140"/>
      <c r="O20" s="22"/>
      <c r="P20" s="22"/>
      <c r="Q20" s="22"/>
      <c r="R20" s="22"/>
      <c r="S20" s="22"/>
      <c r="T20" s="22"/>
      <c r="U20" s="22"/>
      <c r="V20" s="22"/>
      <c r="W20" s="22"/>
      <c r="X20" s="22"/>
      <c r="Y20" s="22"/>
      <c r="Z20" s="22"/>
      <c r="AA20" s="22"/>
    </row>
    <row r="21" spans="1:27" s="49" customFormat="1" ht="63.6" customHeight="1" x14ac:dyDescent="0.3">
      <c r="A21" s="28">
        <f t="shared" ca="1" si="0"/>
        <v>46246</v>
      </c>
      <c r="B21" s="139" t="s">
        <v>393</v>
      </c>
      <c r="C21" s="51" t="s">
        <v>59</v>
      </c>
      <c r="D21" s="38"/>
      <c r="E21" s="29"/>
      <c r="F21" s="29" t="s">
        <v>39</v>
      </c>
      <c r="G21" s="29" t="s">
        <v>22</v>
      </c>
      <c r="H21" s="29" t="s">
        <v>36</v>
      </c>
      <c r="I21" s="29" t="s">
        <v>29</v>
      </c>
      <c r="J21" s="25" t="s">
        <v>284</v>
      </c>
      <c r="K21" s="99"/>
      <c r="L21" s="99">
        <v>1118.5999999999999</v>
      </c>
      <c r="M21" s="99">
        <v>9.9969999999999999</v>
      </c>
      <c r="N21" s="140"/>
      <c r="O21" s="22"/>
      <c r="P21" s="22"/>
      <c r="Q21" s="22"/>
      <c r="R21" s="22"/>
      <c r="S21" s="22"/>
      <c r="T21" s="22"/>
      <c r="U21" s="22"/>
      <c r="V21" s="22"/>
      <c r="W21" s="22"/>
      <c r="X21" s="22"/>
      <c r="Y21" s="22"/>
      <c r="Z21" s="22"/>
      <c r="AA21" s="22"/>
    </row>
    <row r="22" spans="1:27" s="49" customFormat="1" ht="63.6" customHeight="1" x14ac:dyDescent="0.3">
      <c r="A22" s="28">
        <f t="shared" ca="1" si="0"/>
        <v>46246</v>
      </c>
      <c r="B22" s="139" t="s">
        <v>394</v>
      </c>
      <c r="C22" s="51" t="s">
        <v>59</v>
      </c>
      <c r="D22" s="38"/>
      <c r="E22" s="29"/>
      <c r="F22" s="29" t="s">
        <v>39</v>
      </c>
      <c r="G22" s="29" t="s">
        <v>22</v>
      </c>
      <c r="H22" s="29" t="s">
        <v>36</v>
      </c>
      <c r="I22" s="29" t="s">
        <v>29</v>
      </c>
      <c r="J22" s="29" t="s">
        <v>285</v>
      </c>
      <c r="K22" s="99"/>
      <c r="L22" s="99">
        <v>788.69</v>
      </c>
      <c r="M22" s="99">
        <v>7.3550000000000004</v>
      </c>
      <c r="N22" s="140"/>
      <c r="O22" s="22"/>
      <c r="P22" s="22"/>
      <c r="Q22" s="22"/>
      <c r="R22" s="22"/>
      <c r="S22" s="22"/>
      <c r="T22" s="22"/>
      <c r="U22" s="22"/>
      <c r="V22" s="22"/>
      <c r="W22" s="22"/>
      <c r="X22" s="22"/>
      <c r="Y22" s="22"/>
      <c r="Z22" s="22"/>
      <c r="AA22" s="22"/>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27" s="30" customFormat="1" ht="39" customHeight="1" x14ac:dyDescent="0.3">
      <c r="A33" s="22"/>
      <c r="B33" s="91"/>
      <c r="C33" s="22"/>
      <c r="D33" s="22"/>
      <c r="E33" s="22"/>
      <c r="F33" s="22"/>
      <c r="G33" s="22"/>
      <c r="H33" s="22"/>
      <c r="I33" s="22"/>
      <c r="J33" s="22"/>
      <c r="K33" s="106"/>
      <c r="L33" s="106"/>
      <c r="M33" s="106"/>
    </row>
    <row r="34" spans="1:27" s="30" customFormat="1" ht="39" customHeight="1" x14ac:dyDescent="0.3">
      <c r="A34" s="22"/>
      <c r="B34" s="91"/>
      <c r="C34" s="22"/>
      <c r="D34" s="22"/>
      <c r="E34" s="22"/>
      <c r="F34" s="22"/>
      <c r="G34" s="22"/>
      <c r="H34" s="22"/>
      <c r="I34" s="22"/>
      <c r="J34" s="22"/>
      <c r="K34" s="106"/>
      <c r="L34" s="106"/>
      <c r="M34" s="106"/>
    </row>
    <row r="35" spans="1:27" s="30" customFormat="1" ht="39" customHeight="1" x14ac:dyDescent="0.3">
      <c r="A35" s="22"/>
      <c r="B35" s="91"/>
      <c r="C35" s="22"/>
      <c r="D35" s="22"/>
      <c r="E35" s="22"/>
      <c r="F35" s="22"/>
      <c r="G35" s="22"/>
      <c r="H35" s="22"/>
      <c r="I35" s="22"/>
      <c r="J35" s="22"/>
      <c r="K35" s="106"/>
      <c r="L35" s="106"/>
      <c r="M35" s="106"/>
    </row>
    <row r="36" spans="1:27" s="30" customFormat="1" ht="39" customHeight="1" x14ac:dyDescent="0.3">
      <c r="A36" s="28"/>
      <c r="B36" s="53"/>
      <c r="C36" s="29"/>
      <c r="D36" s="38"/>
      <c r="E36" s="29"/>
      <c r="F36" s="144"/>
      <c r="G36" s="29"/>
      <c r="H36" s="29"/>
      <c r="I36" s="29"/>
      <c r="J36" s="29"/>
      <c r="K36" s="112"/>
      <c r="L36" s="145"/>
      <c r="M36" s="107"/>
      <c r="N36" s="17"/>
      <c r="O36" s="22"/>
      <c r="P36" s="22"/>
      <c r="Q36" s="22"/>
      <c r="R36" s="22"/>
      <c r="S36" s="22"/>
      <c r="T36" s="22"/>
      <c r="U36" s="22"/>
      <c r="V36" s="22"/>
      <c r="W36" s="22"/>
      <c r="X36" s="22"/>
      <c r="Y36" s="22"/>
      <c r="Z36" s="22"/>
      <c r="AA36" s="22"/>
    </row>
    <row r="37" spans="1:27" s="30" customFormat="1" ht="39" customHeight="1" x14ac:dyDescent="0.3">
      <c r="A37" s="28"/>
      <c r="B37" s="53"/>
      <c r="C37" s="29"/>
      <c r="D37" s="38"/>
      <c r="E37" s="29"/>
      <c r="F37" s="144"/>
      <c r="G37" s="29"/>
      <c r="H37" s="29"/>
      <c r="I37" s="29"/>
      <c r="J37" s="29"/>
      <c r="K37" s="112"/>
      <c r="L37" s="145"/>
      <c r="M37" s="107"/>
      <c r="N37" s="17"/>
      <c r="O37" s="22"/>
      <c r="P37" s="22"/>
      <c r="Q37" s="22"/>
      <c r="R37" s="22"/>
      <c r="S37" s="22"/>
      <c r="T37" s="22"/>
      <c r="U37" s="22"/>
      <c r="V37" s="22"/>
      <c r="W37" s="22"/>
      <c r="X37" s="22"/>
      <c r="Y37" s="22"/>
      <c r="Z37" s="22"/>
      <c r="AA37" s="22"/>
    </row>
    <row r="38" spans="1:27" s="30" customFormat="1" ht="39" customHeight="1" x14ac:dyDescent="0.3">
      <c r="A38" s="28"/>
      <c r="B38" s="53"/>
      <c r="C38" s="29"/>
      <c r="D38" s="38"/>
      <c r="E38" s="29"/>
      <c r="F38" s="144"/>
      <c r="G38" s="29"/>
      <c r="H38" s="29"/>
      <c r="I38" s="29"/>
      <c r="J38" s="29"/>
      <c r="K38" s="112"/>
      <c r="L38" s="145"/>
      <c r="M38" s="107"/>
      <c r="N38" s="17"/>
      <c r="O38" s="22"/>
      <c r="P38" s="22"/>
      <c r="Q38" s="22"/>
      <c r="R38" s="22"/>
      <c r="S38" s="22"/>
      <c r="T38" s="22"/>
      <c r="U38" s="22"/>
      <c r="V38" s="22"/>
      <c r="W38" s="22"/>
      <c r="X38" s="22"/>
      <c r="Y38" s="22"/>
      <c r="Z38" s="22"/>
      <c r="AA38" s="22"/>
    </row>
    <row r="39" spans="1:27" s="30" customFormat="1" ht="39" customHeight="1" x14ac:dyDescent="0.3">
      <c r="A39" s="28"/>
      <c r="B39" s="53"/>
      <c r="C39" s="29"/>
      <c r="D39" s="38"/>
      <c r="E39" s="29"/>
      <c r="F39" s="144"/>
      <c r="G39" s="29"/>
      <c r="H39" s="29"/>
      <c r="I39" s="29"/>
      <c r="J39" s="29"/>
      <c r="K39" s="112"/>
      <c r="L39" s="145"/>
      <c r="M39" s="107"/>
      <c r="N39" s="17"/>
      <c r="O39" s="22"/>
      <c r="P39" s="22"/>
      <c r="Q39" s="22"/>
      <c r="R39" s="22"/>
      <c r="S39" s="22"/>
      <c r="T39" s="22"/>
      <c r="U39" s="22"/>
      <c r="V39" s="22"/>
      <c r="W39" s="22"/>
      <c r="X39" s="22"/>
      <c r="Y39" s="22"/>
      <c r="Z39" s="22"/>
      <c r="AA39" s="22"/>
    </row>
    <row r="40" spans="1:27" s="30" customFormat="1" ht="39" customHeight="1" x14ac:dyDescent="0.3">
      <c r="A40" s="28"/>
      <c r="B40" s="53"/>
      <c r="C40" s="29"/>
      <c r="D40" s="38"/>
      <c r="E40" s="29"/>
      <c r="F40" s="144"/>
      <c r="G40" s="29"/>
      <c r="H40" s="29"/>
      <c r="I40" s="29"/>
      <c r="J40" s="29"/>
      <c r="K40" s="112"/>
      <c r="L40" s="145"/>
      <c r="M40" s="107"/>
      <c r="N40" s="17"/>
      <c r="O40" s="22"/>
      <c r="P40" s="22"/>
      <c r="Q40" s="22"/>
      <c r="R40" s="22"/>
      <c r="S40" s="22"/>
      <c r="T40" s="22"/>
      <c r="U40" s="22"/>
      <c r="V40" s="22"/>
      <c r="W40" s="22"/>
      <c r="X40" s="22"/>
      <c r="Y40" s="22"/>
      <c r="Z40" s="22"/>
      <c r="AA40" s="22"/>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49" spans="1:27" s="30" customFormat="1" ht="39" customHeight="1" x14ac:dyDescent="0.3">
      <c r="A49" s="28"/>
      <c r="B49" s="53"/>
      <c r="C49" s="29"/>
      <c r="D49" s="38"/>
      <c r="E49" s="29"/>
      <c r="F49" s="144"/>
      <c r="G49" s="29"/>
      <c r="H49" s="29"/>
      <c r="I49" s="29"/>
      <c r="J49" s="29"/>
      <c r="K49" s="112"/>
      <c r="L49" s="145"/>
      <c r="M49" s="107"/>
      <c r="N49" s="17"/>
      <c r="O49" s="22"/>
      <c r="P49" s="22"/>
      <c r="Q49" s="22"/>
      <c r="R49" s="22"/>
      <c r="S49" s="22"/>
      <c r="T49" s="22"/>
      <c r="U49" s="22"/>
      <c r="V49" s="22"/>
      <c r="W49" s="22"/>
      <c r="X49" s="22"/>
      <c r="Y49" s="22"/>
      <c r="Z49" s="22"/>
      <c r="AA49" s="22"/>
    </row>
    <row r="50" spans="1:27" s="30" customFormat="1" ht="39" customHeight="1" x14ac:dyDescent="0.3">
      <c r="A50" s="28"/>
      <c r="B50" s="53"/>
      <c r="C50" s="29"/>
      <c r="D50" s="38"/>
      <c r="E50" s="29"/>
      <c r="F50" s="144"/>
      <c r="G50" s="29"/>
      <c r="H50" s="29"/>
      <c r="I50" s="29"/>
      <c r="J50" s="29"/>
      <c r="K50" s="112"/>
      <c r="L50" s="145"/>
      <c r="M50" s="107"/>
      <c r="N50" s="17"/>
      <c r="O50" s="22"/>
      <c r="P50" s="22"/>
      <c r="Q50" s="22"/>
      <c r="R50" s="22"/>
      <c r="S50" s="22"/>
      <c r="T50" s="22"/>
      <c r="U50" s="22"/>
      <c r="V50" s="22"/>
      <c r="W50" s="22"/>
      <c r="X50" s="22"/>
      <c r="Y50" s="22"/>
      <c r="Z50" s="22"/>
      <c r="AA50" s="22"/>
    </row>
    <row r="51" spans="1:27" s="30" customFormat="1" ht="39" customHeight="1" x14ac:dyDescent="0.3">
      <c r="A51" s="28"/>
      <c r="B51" s="53"/>
      <c r="C51" s="29"/>
      <c r="D51" s="38"/>
      <c r="E51" s="29"/>
      <c r="F51" s="144"/>
      <c r="G51" s="29"/>
      <c r="H51" s="29"/>
      <c r="I51" s="29"/>
      <c r="J51" s="29"/>
      <c r="K51" s="112"/>
      <c r="L51" s="145"/>
      <c r="M51" s="107"/>
      <c r="N51" s="17"/>
      <c r="O51" s="22"/>
      <c r="P51" s="22"/>
      <c r="Q51" s="22"/>
      <c r="R51" s="22"/>
      <c r="S51" s="22"/>
      <c r="T51" s="22"/>
      <c r="U51" s="22"/>
      <c r="V51" s="22"/>
      <c r="W51" s="22"/>
      <c r="X51" s="22"/>
      <c r="Y51" s="22"/>
      <c r="Z51" s="22"/>
      <c r="AA51" s="22"/>
    </row>
    <row r="52" spans="1:27" s="30" customFormat="1" ht="39" customHeight="1" x14ac:dyDescent="0.3">
      <c r="A52" s="28"/>
      <c r="B52" s="53"/>
      <c r="C52" s="29"/>
      <c r="D52" s="38"/>
      <c r="E52" s="29"/>
      <c r="F52" s="144"/>
      <c r="G52" s="29"/>
      <c r="H52" s="29"/>
      <c r="I52" s="29"/>
      <c r="J52" s="29"/>
      <c r="K52" s="112"/>
      <c r="L52" s="145"/>
      <c r="M52" s="107"/>
      <c r="N52" s="17"/>
      <c r="O52" s="22"/>
      <c r="P52" s="22"/>
      <c r="Q52" s="22"/>
      <c r="R52" s="22"/>
      <c r="S52" s="22"/>
      <c r="T52" s="22"/>
      <c r="U52" s="22"/>
      <c r="V52" s="22"/>
      <c r="W52" s="22"/>
      <c r="X52" s="22"/>
      <c r="Y52" s="22"/>
      <c r="Z52" s="22"/>
      <c r="AA52" s="22"/>
    </row>
    <row r="53" spans="1:27" s="30" customFormat="1" ht="39" customHeight="1" x14ac:dyDescent="0.3">
      <c r="A53" s="28"/>
      <c r="B53" s="53"/>
      <c r="C53" s="29"/>
      <c r="D53" s="38"/>
      <c r="E53" s="29"/>
      <c r="F53" s="144"/>
      <c r="G53" s="29"/>
      <c r="H53" s="29"/>
      <c r="I53" s="29"/>
      <c r="J53" s="29"/>
      <c r="K53" s="112"/>
      <c r="L53" s="145"/>
      <c r="M53" s="107"/>
      <c r="N53" s="17"/>
      <c r="O53" s="22"/>
      <c r="P53" s="22"/>
      <c r="Q53" s="22"/>
      <c r="R53" s="22"/>
      <c r="S53" s="22"/>
      <c r="T53" s="22"/>
      <c r="U53" s="22"/>
      <c r="V53" s="22"/>
      <c r="W53" s="22"/>
      <c r="X53" s="22"/>
      <c r="Y53" s="22"/>
      <c r="Z53" s="22"/>
      <c r="AA53" s="22"/>
    </row>
    <row r="54" spans="1:27" s="30" customFormat="1" ht="39" customHeight="1" x14ac:dyDescent="0.3">
      <c r="A54" s="28"/>
      <c r="B54" s="53"/>
      <c r="C54" s="29"/>
      <c r="D54" s="38"/>
      <c r="E54" s="29"/>
      <c r="F54" s="144"/>
      <c r="G54" s="29"/>
      <c r="H54" s="29"/>
      <c r="I54" s="29"/>
      <c r="J54" s="29"/>
      <c r="K54" s="112"/>
      <c r="L54" s="145"/>
      <c r="M54" s="107"/>
      <c r="N54" s="17"/>
      <c r="O54" s="22"/>
      <c r="P54" s="22"/>
      <c r="Q54" s="22"/>
      <c r="R54" s="22"/>
      <c r="S54" s="22"/>
      <c r="T54" s="22"/>
      <c r="U54" s="22"/>
      <c r="V54" s="22"/>
      <c r="W54" s="22"/>
      <c r="X54" s="22"/>
      <c r="Y54" s="22"/>
      <c r="Z54" s="22"/>
      <c r="AA54" s="22"/>
    </row>
    <row r="55" spans="1:27" s="30" customFormat="1" ht="39" customHeight="1" x14ac:dyDescent="0.3">
      <c r="A55" s="28"/>
      <c r="B55" s="53"/>
      <c r="C55" s="29"/>
      <c r="D55" s="38"/>
      <c r="E55" s="29"/>
      <c r="F55" s="144"/>
      <c r="G55" s="29"/>
      <c r="H55" s="29"/>
      <c r="I55" s="29"/>
      <c r="J55" s="29"/>
      <c r="K55" s="112"/>
      <c r="L55" s="145"/>
      <c r="M55" s="107"/>
      <c r="N55" s="17"/>
      <c r="O55" s="22"/>
      <c r="P55" s="22"/>
      <c r="Q55" s="22"/>
      <c r="R55" s="22"/>
      <c r="S55" s="22"/>
      <c r="T55" s="22"/>
      <c r="U55" s="22"/>
      <c r="V55" s="22"/>
      <c r="W55" s="22"/>
      <c r="X55" s="22"/>
      <c r="Y55" s="22"/>
      <c r="Z55" s="22"/>
      <c r="AA55" s="22"/>
    </row>
    <row r="56" spans="1:27" s="30" customFormat="1" ht="39" customHeight="1" x14ac:dyDescent="0.3">
      <c r="A56" s="28"/>
      <c r="B56" s="53"/>
      <c r="C56" s="29"/>
      <c r="D56" s="38"/>
      <c r="E56" s="29"/>
      <c r="F56" s="144"/>
      <c r="G56" s="29"/>
      <c r="H56" s="29"/>
      <c r="I56" s="29"/>
      <c r="J56" s="29"/>
      <c r="K56" s="112"/>
      <c r="L56" s="145"/>
      <c r="M56" s="107"/>
      <c r="N56" s="17"/>
      <c r="O56" s="22"/>
      <c r="P56" s="22"/>
      <c r="Q56" s="22"/>
      <c r="R56" s="22"/>
      <c r="S56" s="22"/>
      <c r="T56" s="22"/>
      <c r="U56" s="22"/>
      <c r="V56" s="22"/>
      <c r="W56" s="22"/>
      <c r="X56" s="22"/>
      <c r="Y56" s="22"/>
      <c r="Z56" s="22"/>
      <c r="AA56" s="22"/>
    </row>
    <row r="58" spans="1:27" s="20" customFormat="1" ht="36.75" customHeight="1" x14ac:dyDescent="0.3">
      <c r="B58" s="93"/>
      <c r="C58" s="19"/>
      <c r="D58" s="21"/>
      <c r="E58" s="19"/>
      <c r="F58" s="228"/>
      <c r="G58" s="229"/>
      <c r="H58" s="229"/>
      <c r="I58" s="229"/>
      <c r="J58" s="230"/>
      <c r="K58" s="106"/>
      <c r="L58" s="111"/>
      <c r="M58" s="108"/>
      <c r="N58" s="19"/>
      <c r="O58" s="19"/>
      <c r="P58" s="19"/>
      <c r="Q58" s="19"/>
      <c r="R58" s="19"/>
      <c r="S58" s="19"/>
      <c r="T58" s="19"/>
      <c r="U58" s="19"/>
      <c r="V58" s="19"/>
      <c r="W58" s="19"/>
      <c r="X58" s="19"/>
      <c r="Y58" s="19"/>
      <c r="Z58" s="19"/>
      <c r="AA58" s="19"/>
    </row>
    <row r="59" spans="1:27" s="20" customFormat="1" ht="27" customHeight="1" x14ac:dyDescent="0.3">
      <c r="B59" s="93"/>
      <c r="C59" s="19"/>
      <c r="D59" s="21"/>
      <c r="E59" s="19"/>
      <c r="F59" s="225"/>
      <c r="G59" s="226"/>
      <c r="H59" s="226"/>
      <c r="I59" s="226"/>
      <c r="J59" s="227"/>
      <c r="K59" s="106"/>
      <c r="L59" s="111"/>
      <c r="M59" s="108"/>
      <c r="N59" s="19"/>
      <c r="O59" s="19"/>
      <c r="P59" s="19"/>
      <c r="Q59" s="19"/>
      <c r="R59" s="19"/>
      <c r="S59" s="19"/>
      <c r="T59" s="19"/>
      <c r="U59" s="19"/>
      <c r="V59" s="19"/>
      <c r="W59" s="19"/>
      <c r="X59" s="19"/>
      <c r="Y59" s="19"/>
      <c r="Z59" s="19"/>
      <c r="AA59" s="19"/>
    </row>
    <row r="60" spans="1:27" s="20" customFormat="1" ht="27" customHeight="1" x14ac:dyDescent="0.3">
      <c r="B60" s="93"/>
      <c r="C60" s="19"/>
      <c r="D60" s="21"/>
      <c r="E60" s="19"/>
      <c r="F60" s="225"/>
      <c r="G60" s="226"/>
      <c r="H60" s="226"/>
      <c r="I60" s="226"/>
      <c r="J60" s="227"/>
      <c r="K60" s="106"/>
      <c r="L60" s="111"/>
      <c r="M60" s="108"/>
      <c r="N60" s="19"/>
      <c r="O60" s="19"/>
      <c r="P60" s="19"/>
      <c r="Q60" s="19"/>
      <c r="R60" s="19"/>
      <c r="S60" s="19"/>
      <c r="T60" s="19"/>
      <c r="U60" s="19"/>
      <c r="V60" s="19"/>
      <c r="W60" s="19"/>
      <c r="X60" s="19"/>
      <c r="Y60" s="19"/>
      <c r="Z60" s="19"/>
      <c r="AA60" s="19"/>
    </row>
    <row r="61" spans="1:27" s="20" customFormat="1" ht="46.35" customHeight="1" x14ac:dyDescent="0.3">
      <c r="B61" s="93"/>
      <c r="C61" s="19"/>
      <c r="D61" s="21"/>
      <c r="E61" s="19"/>
      <c r="F61" s="231"/>
      <c r="G61" s="232"/>
      <c r="H61" s="232"/>
      <c r="I61" s="232"/>
      <c r="J61" s="233"/>
      <c r="K61" s="106"/>
      <c r="L61" s="111"/>
      <c r="M61" s="108"/>
      <c r="N61" s="19"/>
      <c r="O61" s="19"/>
      <c r="P61" s="19"/>
      <c r="Q61" s="19"/>
      <c r="R61" s="19"/>
      <c r="S61" s="19"/>
      <c r="T61" s="19"/>
      <c r="U61" s="19"/>
      <c r="V61" s="19"/>
      <c r="W61" s="19"/>
      <c r="X61" s="19"/>
      <c r="Y61" s="19"/>
      <c r="Z61" s="19"/>
      <c r="AA61" s="19"/>
    </row>
    <row r="62" spans="1:27" s="20" customFormat="1" ht="27" customHeight="1" x14ac:dyDescent="0.3">
      <c r="B62" s="93"/>
      <c r="C62" s="19"/>
      <c r="D62" s="21"/>
      <c r="E62" s="19"/>
      <c r="F62" s="225"/>
      <c r="G62" s="226"/>
      <c r="H62" s="226"/>
      <c r="I62" s="226"/>
      <c r="J62" s="227"/>
      <c r="K62" s="106"/>
      <c r="L62" s="111"/>
      <c r="M62" s="108"/>
      <c r="N62" s="19"/>
      <c r="O62" s="19"/>
      <c r="P62" s="19"/>
      <c r="Q62" s="19"/>
      <c r="R62" s="19"/>
      <c r="S62" s="19"/>
      <c r="T62" s="19"/>
      <c r="U62" s="19"/>
      <c r="V62" s="19"/>
      <c r="W62" s="19"/>
      <c r="X62" s="19"/>
      <c r="Y62" s="19"/>
      <c r="Z62" s="19"/>
      <c r="AA62" s="19"/>
    </row>
    <row r="63" spans="1:27" s="20" customFormat="1" ht="69.75" customHeight="1" x14ac:dyDescent="0.3">
      <c r="B63" s="94"/>
      <c r="C63" s="19"/>
      <c r="D63" s="21"/>
      <c r="E63" s="19"/>
      <c r="F63" s="22"/>
      <c r="G63" s="19"/>
      <c r="H63" s="19"/>
      <c r="I63" s="1"/>
      <c r="J63" s="22"/>
      <c r="K63" s="106"/>
      <c r="L63" s="111"/>
      <c r="M63" s="108"/>
      <c r="N63" s="19"/>
      <c r="O63" s="19"/>
      <c r="P63" s="19"/>
      <c r="Q63" s="19"/>
      <c r="R63" s="19"/>
      <c r="S63" s="19"/>
      <c r="T63" s="19"/>
      <c r="U63" s="19"/>
      <c r="V63" s="19"/>
      <c r="W63" s="19"/>
      <c r="X63" s="19"/>
      <c r="Y63" s="19"/>
      <c r="Z63" s="19"/>
      <c r="AA63" s="19"/>
    </row>
    <row r="64" spans="1:27" s="20" customFormat="1" ht="69.75" customHeight="1" x14ac:dyDescent="0.3">
      <c r="B64" s="94"/>
      <c r="C64" s="19"/>
      <c r="D64" s="21"/>
      <c r="E64" s="19"/>
      <c r="F64" s="22"/>
      <c r="G64" s="19"/>
      <c r="H64" s="19"/>
      <c r="I64" s="1"/>
      <c r="J64" s="22"/>
      <c r="K64" s="106"/>
      <c r="L64" s="111"/>
      <c r="M64" s="108"/>
      <c r="N64" s="19"/>
      <c r="O64" s="19"/>
      <c r="P64" s="19"/>
      <c r="Q64" s="19"/>
      <c r="R64" s="19"/>
      <c r="S64" s="19"/>
      <c r="T64" s="19"/>
      <c r="U64" s="19"/>
      <c r="V64" s="19"/>
      <c r="W64" s="19"/>
      <c r="X64" s="19"/>
      <c r="Y64" s="19"/>
      <c r="Z64" s="19"/>
      <c r="AA64" s="19"/>
    </row>
    <row r="65" spans="2:27" s="20" customFormat="1" ht="69.75" customHeight="1" x14ac:dyDescent="0.3">
      <c r="B65" s="94"/>
      <c r="C65" s="19"/>
      <c r="D65" s="21"/>
      <c r="E65" s="19"/>
      <c r="F65" s="22"/>
      <c r="G65" s="19"/>
      <c r="H65" s="19"/>
      <c r="I65" s="1"/>
      <c r="J65" s="22"/>
      <c r="K65" s="106"/>
      <c r="L65" s="111"/>
      <c r="M65" s="108"/>
      <c r="N65" s="19"/>
      <c r="O65" s="19"/>
      <c r="P65" s="19"/>
      <c r="Q65" s="19"/>
      <c r="R65" s="19"/>
      <c r="S65" s="19"/>
      <c r="T65" s="19"/>
      <c r="U65" s="19"/>
      <c r="V65" s="19"/>
      <c r="W65" s="19"/>
      <c r="X65" s="19"/>
      <c r="Y65" s="19"/>
      <c r="Z65" s="19"/>
      <c r="AA65" s="19"/>
    </row>
    <row r="66" spans="2:27" s="20" customFormat="1" ht="69.75" customHeight="1" x14ac:dyDescent="0.3">
      <c r="B66" s="94"/>
      <c r="C66" s="19"/>
      <c r="D66" s="21"/>
      <c r="E66" s="19"/>
      <c r="F66" s="22"/>
      <c r="G66" s="19"/>
      <c r="H66" s="19"/>
      <c r="I66" s="1"/>
      <c r="J66" s="22"/>
      <c r="K66" s="106"/>
      <c r="L66" s="111"/>
      <c r="M66" s="108"/>
      <c r="N66" s="19"/>
      <c r="O66" s="19"/>
      <c r="P66" s="19"/>
      <c r="Q66" s="19"/>
      <c r="R66" s="19"/>
      <c r="S66" s="19"/>
      <c r="T66" s="19"/>
      <c r="U66" s="19"/>
      <c r="V66" s="19"/>
      <c r="W66" s="19"/>
      <c r="X66" s="19"/>
      <c r="Y66" s="19"/>
      <c r="Z66" s="19"/>
      <c r="AA66" s="19"/>
    </row>
    <row r="67" spans="2:27" s="20" customFormat="1" ht="69.75" customHeight="1" x14ac:dyDescent="0.3">
      <c r="B67" s="94"/>
      <c r="C67" s="19"/>
      <c r="D67" s="21"/>
      <c r="E67" s="19"/>
      <c r="F67" s="22"/>
      <c r="G67" s="19"/>
      <c r="H67" s="19"/>
      <c r="I67" s="1"/>
      <c r="J67" s="22"/>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s="20" customFormat="1" ht="69.75" customHeight="1" x14ac:dyDescent="0.3">
      <c r="B71" s="94"/>
      <c r="C71" s="19"/>
      <c r="D71" s="21"/>
      <c r="E71" s="19"/>
      <c r="F71" s="22"/>
      <c r="G71" s="19"/>
      <c r="H71" s="19"/>
      <c r="I71" s="1"/>
      <c r="J71" s="22"/>
      <c r="K71" s="106"/>
      <c r="L71" s="111"/>
      <c r="M71" s="108"/>
      <c r="N71" s="19"/>
      <c r="O71" s="19"/>
      <c r="P71" s="19"/>
      <c r="Q71" s="19"/>
      <c r="R71" s="19"/>
      <c r="S71" s="19"/>
      <c r="T71" s="19"/>
      <c r="U71" s="19"/>
      <c r="V71" s="19"/>
      <c r="W71" s="19"/>
      <c r="X71" s="19"/>
      <c r="Y71" s="19"/>
      <c r="Z71" s="19"/>
      <c r="AA71" s="19"/>
    </row>
    <row r="72" spans="2:27" s="20" customFormat="1" ht="69.75" customHeight="1" x14ac:dyDescent="0.3">
      <c r="B72" s="94"/>
      <c r="C72" s="19"/>
      <c r="D72" s="21"/>
      <c r="E72" s="19"/>
      <c r="F72" s="22"/>
      <c r="G72" s="19"/>
      <c r="H72" s="19"/>
      <c r="I72" s="1"/>
      <c r="J72" s="22"/>
      <c r="K72" s="106"/>
      <c r="L72" s="111"/>
      <c r="M72" s="108"/>
      <c r="N72" s="19"/>
      <c r="O72" s="19"/>
      <c r="P72" s="19"/>
      <c r="Q72" s="19"/>
      <c r="R72" s="19"/>
      <c r="S72" s="19"/>
      <c r="T72" s="19"/>
      <c r="U72" s="19"/>
      <c r="V72" s="19"/>
      <c r="W72" s="19"/>
      <c r="X72" s="19"/>
      <c r="Y72" s="19"/>
      <c r="Z72" s="19"/>
      <c r="AA72" s="19"/>
    </row>
    <row r="73" spans="2:27" s="20" customFormat="1" ht="69.75" customHeight="1" x14ac:dyDescent="0.3">
      <c r="B73" s="94"/>
      <c r="C73" s="19"/>
      <c r="D73" s="21"/>
      <c r="E73" s="19"/>
      <c r="F73" s="22"/>
      <c r="G73" s="19"/>
      <c r="H73" s="19"/>
      <c r="I73" s="1"/>
      <c r="J73" s="22"/>
      <c r="K73" s="106"/>
      <c r="L73" s="111"/>
      <c r="M73" s="108"/>
      <c r="N73" s="19"/>
      <c r="O73" s="19"/>
      <c r="P73" s="19"/>
      <c r="Q73" s="19"/>
      <c r="R73" s="19"/>
      <c r="S73" s="19"/>
      <c r="T73" s="19"/>
      <c r="U73" s="19"/>
      <c r="V73" s="19"/>
      <c r="W73" s="19"/>
      <c r="X73" s="19"/>
      <c r="Y73" s="19"/>
      <c r="Z73" s="19"/>
      <c r="AA73" s="19"/>
    </row>
    <row r="74" spans="2:27" s="20" customFormat="1" ht="69.75" customHeight="1" x14ac:dyDescent="0.3">
      <c r="B74" s="94"/>
      <c r="C74" s="19"/>
      <c r="D74" s="21"/>
      <c r="E74" s="19"/>
      <c r="F74" s="22"/>
      <c r="G74" s="19"/>
      <c r="H74" s="19"/>
      <c r="I74" s="1"/>
      <c r="J74" s="22"/>
      <c r="K74" s="106"/>
      <c r="L74" s="111"/>
      <c r="M74" s="108"/>
      <c r="N74" s="19"/>
      <c r="O74" s="19"/>
      <c r="P74" s="19"/>
      <c r="Q74" s="19"/>
      <c r="R74" s="19"/>
      <c r="S74" s="19"/>
      <c r="T74" s="19"/>
      <c r="U74" s="19"/>
      <c r="V74" s="19"/>
      <c r="W74" s="19"/>
      <c r="X74" s="19"/>
      <c r="Y74" s="19"/>
      <c r="Z74" s="19"/>
      <c r="AA74" s="19"/>
    </row>
    <row r="75" spans="2:27" s="20" customFormat="1" ht="69.75" customHeight="1" x14ac:dyDescent="0.3">
      <c r="B75" s="94"/>
      <c r="C75" s="19"/>
      <c r="D75" s="21"/>
      <c r="E75" s="19"/>
      <c r="F75" s="22"/>
      <c r="G75" s="19"/>
      <c r="H75" s="19"/>
      <c r="I75" s="1"/>
      <c r="J75" s="22"/>
      <c r="K75" s="106"/>
      <c r="L75" s="111"/>
      <c r="M75" s="108"/>
      <c r="N75" s="19"/>
      <c r="O75" s="19"/>
      <c r="P75" s="19"/>
      <c r="Q75" s="19"/>
      <c r="R75" s="19"/>
      <c r="S75" s="19"/>
      <c r="T75" s="19"/>
      <c r="U75" s="19"/>
      <c r="V75" s="19"/>
      <c r="W75" s="19"/>
      <c r="X75" s="19"/>
      <c r="Y75" s="19"/>
      <c r="Z75" s="19"/>
      <c r="AA75" s="19"/>
    </row>
    <row r="76" spans="2:27" s="20" customFormat="1" ht="69.75" customHeight="1" x14ac:dyDescent="0.3">
      <c r="B76" s="94"/>
      <c r="C76" s="19"/>
      <c r="D76" s="21"/>
      <c r="E76" s="19"/>
      <c r="F76" s="22"/>
      <c r="G76" s="19"/>
      <c r="H76" s="19"/>
      <c r="I76" s="1"/>
      <c r="J76" s="22"/>
      <c r="K76" s="106"/>
      <c r="L76" s="111"/>
      <c r="M76" s="108"/>
      <c r="N76" s="19"/>
      <c r="O76" s="19"/>
      <c r="P76" s="19"/>
      <c r="Q76" s="19"/>
      <c r="R76" s="19"/>
      <c r="S76" s="19"/>
      <c r="T76" s="19"/>
      <c r="U76" s="19"/>
      <c r="V76" s="19"/>
      <c r="W76" s="19"/>
      <c r="X76" s="19"/>
      <c r="Y76" s="19"/>
      <c r="Z76" s="19"/>
      <c r="AA76" s="19"/>
    </row>
    <row r="77" spans="2:27" s="20" customFormat="1" ht="69.75" customHeight="1" x14ac:dyDescent="0.3">
      <c r="B77" s="94"/>
      <c r="C77" s="19"/>
      <c r="D77" s="21"/>
      <c r="E77" s="19"/>
      <c r="F77" s="22"/>
      <c r="G77" s="19"/>
      <c r="H77" s="19"/>
      <c r="I77" s="1"/>
      <c r="J77" s="22"/>
      <c r="K77" s="106"/>
      <c r="L77" s="111"/>
      <c r="M77" s="108"/>
      <c r="N77" s="19"/>
      <c r="O77" s="19"/>
      <c r="P77" s="19"/>
      <c r="Q77" s="19"/>
      <c r="R77" s="19"/>
      <c r="S77" s="19"/>
      <c r="T77" s="19"/>
      <c r="U77" s="19"/>
      <c r="V77" s="19"/>
      <c r="W77" s="19"/>
      <c r="X77" s="19"/>
      <c r="Y77" s="19"/>
      <c r="Z77" s="19"/>
      <c r="AA77" s="19"/>
    </row>
    <row r="78" spans="2:27" s="20" customFormat="1" ht="69.75" customHeight="1" x14ac:dyDescent="0.3">
      <c r="B78" s="94"/>
      <c r="C78" s="19"/>
      <c r="D78" s="21"/>
      <c r="E78" s="19"/>
      <c r="F78" s="22"/>
      <c r="G78" s="19"/>
      <c r="H78" s="19"/>
      <c r="I78" s="1"/>
      <c r="J78" s="22"/>
      <c r="K78" s="106"/>
      <c r="L78" s="111"/>
      <c r="M78" s="108"/>
      <c r="N78" s="19"/>
      <c r="O78" s="19"/>
      <c r="P78" s="19"/>
      <c r="Q78" s="19"/>
      <c r="R78" s="19"/>
      <c r="S78" s="19"/>
      <c r="T78" s="19"/>
      <c r="U78" s="19"/>
      <c r="V78" s="19"/>
      <c r="W78" s="19"/>
      <c r="X78" s="19"/>
      <c r="Y78" s="19"/>
      <c r="Z78" s="19"/>
      <c r="AA78" s="19"/>
    </row>
    <row r="79" spans="2:27" ht="19.5" customHeight="1" x14ac:dyDescent="0.3">
      <c r="C79" s="9"/>
      <c r="D79" s="9"/>
      <c r="E79" s="9"/>
      <c r="F79" s="10"/>
      <c r="G79" s="9"/>
      <c r="H79" s="9"/>
      <c r="J79" s="11"/>
      <c r="K79" s="102"/>
      <c r="L79" s="102"/>
      <c r="M79" s="102"/>
    </row>
    <row r="80" spans="2:27"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62:J62"/>
    <mergeCell ref="H12:H13"/>
    <mergeCell ref="I12:I13"/>
    <mergeCell ref="J12:J13"/>
    <mergeCell ref="K12:K13"/>
    <mergeCell ref="F58:J58"/>
    <mergeCell ref="F59:J59"/>
    <mergeCell ref="F60:J60"/>
    <mergeCell ref="F61:J61"/>
  </mergeCells>
  <conditionalFormatting sqref="B14:B21">
    <cfRule type="duplicateValues" dxfId="63" priority="5"/>
  </conditionalFormatting>
  <conditionalFormatting sqref="B22">
    <cfRule type="duplicateValues" dxfId="62" priority="2"/>
  </conditionalFormatting>
  <conditionalFormatting sqref="B36:B47">
    <cfRule type="duplicateValues" dxfId="61" priority="4"/>
  </conditionalFormatting>
  <conditionalFormatting sqref="B48:B56">
    <cfRule type="duplicateValues" dxfId="60" priority="3"/>
  </conditionalFormatting>
  <hyperlinks>
    <hyperlink ref="D7" r:id="rId1" display="mailto:hung.michael@spiderexpress.net" xr:uid="{68B14B2F-0CEF-4DA7-9651-394FD2AAA63A}"/>
  </hyperlinks>
  <pageMargins left="0.7" right="0.7" top="0.75" bottom="0.75" header="0" footer="0"/>
  <pageSetup scale="42" fitToHeight="0" orientation="landscape" r:id="rId2"/>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68CD0-B30D-4A09-B806-E2CA61E137AD}">
  <sheetPr codeName="Sheet1">
    <pageSetUpPr fitToPage="1"/>
  </sheetPr>
  <dimension ref="A1:AA1047"/>
  <sheetViews>
    <sheetView showGridLines="0" topLeftCell="A14" zoomScale="70" zoomScaleNormal="70" workbookViewId="0">
      <selection activeCell="C24" sqref="C2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367</v>
      </c>
      <c r="C14" s="37" t="s">
        <v>59</v>
      </c>
      <c r="D14" s="38" t="s">
        <v>373</v>
      </c>
      <c r="E14" s="29" t="s">
        <v>379</v>
      </c>
      <c r="F14" s="29" t="s">
        <v>39</v>
      </c>
      <c r="G14" s="29" t="s">
        <v>22</v>
      </c>
      <c r="H14" s="29" t="s">
        <v>36</v>
      </c>
      <c r="I14" s="40" t="s">
        <v>29</v>
      </c>
      <c r="J14" s="147" t="s">
        <v>265</v>
      </c>
      <c r="K14" s="43"/>
      <c r="L14" s="99">
        <v>13.92</v>
      </c>
      <c r="M14" s="100">
        <v>0.112</v>
      </c>
      <c r="N14" s="97"/>
      <c r="O14" s="22"/>
      <c r="P14" s="22"/>
      <c r="Q14" s="22"/>
      <c r="R14" s="22"/>
      <c r="S14" s="22"/>
      <c r="T14" s="22"/>
      <c r="U14" s="22"/>
      <c r="V14" s="22"/>
      <c r="W14" s="22"/>
      <c r="X14" s="22"/>
      <c r="Y14" s="22"/>
      <c r="Z14" s="22"/>
      <c r="AA14" s="22"/>
    </row>
    <row r="15" spans="1:27" s="49" customFormat="1" ht="63.6" customHeight="1" x14ac:dyDescent="0.3">
      <c r="A15" s="28">
        <f t="shared" ref="A15:A23" ca="1" si="0">TODAY()</f>
        <v>46246</v>
      </c>
      <c r="B15" s="139" t="s">
        <v>368</v>
      </c>
      <c r="C15" s="37" t="s">
        <v>59</v>
      </c>
      <c r="D15" s="38" t="s">
        <v>373</v>
      </c>
      <c r="E15" s="29" t="s">
        <v>379</v>
      </c>
      <c r="F15" s="29" t="s">
        <v>39</v>
      </c>
      <c r="G15" s="29" t="s">
        <v>22</v>
      </c>
      <c r="H15" s="29" t="s">
        <v>36</v>
      </c>
      <c r="I15" s="40" t="s">
        <v>29</v>
      </c>
      <c r="J15" s="147" t="s">
        <v>37</v>
      </c>
      <c r="K15" s="43"/>
      <c r="L15" s="99">
        <v>654.01800000000003</v>
      </c>
      <c r="M15" s="100">
        <v>5.5890000000000004</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369</v>
      </c>
      <c r="C16" s="37" t="s">
        <v>59</v>
      </c>
      <c r="D16" s="38" t="s">
        <v>373</v>
      </c>
      <c r="E16" s="29" t="s">
        <v>379</v>
      </c>
      <c r="F16" s="29" t="s">
        <v>39</v>
      </c>
      <c r="G16" s="29" t="s">
        <v>22</v>
      </c>
      <c r="H16" s="29" t="s">
        <v>36</v>
      </c>
      <c r="I16" s="40" t="s">
        <v>29</v>
      </c>
      <c r="J16" s="147" t="s">
        <v>176</v>
      </c>
      <c r="K16" s="43"/>
      <c r="L16" s="99">
        <v>718.18</v>
      </c>
      <c r="M16" s="100">
        <v>6.2770000000000001</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370</v>
      </c>
      <c r="C17" s="37" t="s">
        <v>59</v>
      </c>
      <c r="D17" s="38" t="s">
        <v>373</v>
      </c>
      <c r="E17" s="29" t="s">
        <v>379</v>
      </c>
      <c r="F17" s="29" t="s">
        <v>39</v>
      </c>
      <c r="G17" s="29" t="s">
        <v>22</v>
      </c>
      <c r="H17" s="29" t="s">
        <v>36</v>
      </c>
      <c r="I17" s="40" t="s">
        <v>29</v>
      </c>
      <c r="J17" s="147" t="s">
        <v>372</v>
      </c>
      <c r="K17" s="43"/>
      <c r="L17" s="99">
        <v>309.68</v>
      </c>
      <c r="M17" s="100">
        <v>2.5299999999999998</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39" t="s">
        <v>371</v>
      </c>
      <c r="C18" s="37" t="s">
        <v>59</v>
      </c>
      <c r="D18" s="38" t="s">
        <v>373</v>
      </c>
      <c r="E18" s="29" t="s">
        <v>379</v>
      </c>
      <c r="F18" s="29" t="s">
        <v>39</v>
      </c>
      <c r="G18" s="29" t="s">
        <v>22</v>
      </c>
      <c r="H18" s="29" t="s">
        <v>36</v>
      </c>
      <c r="I18" s="40" t="s">
        <v>29</v>
      </c>
      <c r="J18" s="147" t="s">
        <v>113</v>
      </c>
      <c r="K18" s="43"/>
      <c r="L18" s="99">
        <v>181.12</v>
      </c>
      <c r="M18" s="100">
        <v>1.42</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39" t="s">
        <v>374</v>
      </c>
      <c r="C19" s="51" t="s">
        <v>59</v>
      </c>
      <c r="D19" s="38" t="s">
        <v>373</v>
      </c>
      <c r="E19" s="29" t="s">
        <v>379</v>
      </c>
      <c r="F19" s="29" t="s">
        <v>124</v>
      </c>
      <c r="G19" s="29" t="s">
        <v>22</v>
      </c>
      <c r="H19" s="29" t="s">
        <v>36</v>
      </c>
      <c r="I19" s="29" t="s">
        <v>29</v>
      </c>
      <c r="J19" s="147" t="s">
        <v>376</v>
      </c>
      <c r="K19" s="43">
        <v>92</v>
      </c>
      <c r="L19" s="99">
        <v>20</v>
      </c>
      <c r="M19" s="100">
        <v>0.5</v>
      </c>
      <c r="N19" s="140"/>
      <c r="O19" s="22"/>
      <c r="P19" s="22"/>
      <c r="Q19" s="22"/>
      <c r="R19" s="22"/>
      <c r="S19" s="22"/>
      <c r="T19" s="22"/>
      <c r="U19" s="22"/>
      <c r="V19" s="22"/>
      <c r="W19" s="22"/>
      <c r="X19" s="22"/>
      <c r="Y19" s="22"/>
      <c r="Z19" s="22"/>
      <c r="AA19" s="22"/>
    </row>
    <row r="20" spans="1:27" s="49" customFormat="1" ht="63.6" customHeight="1" x14ac:dyDescent="0.3">
      <c r="A20" s="28">
        <f t="shared" ca="1" si="0"/>
        <v>46246</v>
      </c>
      <c r="B20" s="139" t="s">
        <v>375</v>
      </c>
      <c r="C20" s="51" t="s">
        <v>59</v>
      </c>
      <c r="D20" s="38" t="s">
        <v>373</v>
      </c>
      <c r="E20" s="29" t="s">
        <v>379</v>
      </c>
      <c r="F20" s="29" t="s">
        <v>124</v>
      </c>
      <c r="G20" s="29" t="s">
        <v>22</v>
      </c>
      <c r="H20" s="29" t="s">
        <v>36</v>
      </c>
      <c r="I20" s="29" t="s">
        <v>29</v>
      </c>
      <c r="J20" s="147" t="s">
        <v>377</v>
      </c>
      <c r="K20" s="43">
        <v>157</v>
      </c>
      <c r="L20" s="99">
        <v>50</v>
      </c>
      <c r="M20" s="100">
        <v>1</v>
      </c>
      <c r="N20" s="140"/>
      <c r="O20" s="22"/>
      <c r="P20" s="22"/>
      <c r="Q20" s="22"/>
      <c r="R20" s="22"/>
      <c r="S20" s="22"/>
      <c r="T20" s="22"/>
      <c r="U20" s="22"/>
      <c r="V20" s="22"/>
      <c r="W20" s="22"/>
      <c r="X20" s="22"/>
      <c r="Y20" s="22"/>
      <c r="Z20" s="22"/>
      <c r="AA20" s="22"/>
    </row>
    <row r="21" spans="1:27" s="71" customFormat="1" ht="63.6" customHeight="1" x14ac:dyDescent="0.3">
      <c r="A21" s="65">
        <f t="shared" ca="1" si="0"/>
        <v>46246</v>
      </c>
      <c r="B21" s="141" t="s">
        <v>378</v>
      </c>
      <c r="C21" s="66" t="s">
        <v>59</v>
      </c>
      <c r="D21" s="67" t="s">
        <v>373</v>
      </c>
      <c r="E21" s="61" t="s">
        <v>379</v>
      </c>
      <c r="F21" s="61" t="s">
        <v>124</v>
      </c>
      <c r="G21" s="61" t="s">
        <v>22</v>
      </c>
      <c r="H21" s="61" t="s">
        <v>36</v>
      </c>
      <c r="I21" s="61" t="s">
        <v>29</v>
      </c>
      <c r="J21" s="62" t="s">
        <v>260</v>
      </c>
      <c r="K21" s="143">
        <v>5</v>
      </c>
      <c r="L21" s="143">
        <v>1</v>
      </c>
      <c r="M21" s="143">
        <v>0.1</v>
      </c>
      <c r="N21" s="137"/>
      <c r="O21" s="70"/>
      <c r="P21" s="70"/>
      <c r="Q21" s="70"/>
      <c r="R21" s="70"/>
      <c r="S21" s="70"/>
      <c r="T21" s="70"/>
      <c r="U21" s="70"/>
      <c r="V21" s="70"/>
      <c r="W21" s="70"/>
      <c r="X21" s="70"/>
      <c r="Y21" s="70"/>
      <c r="Z21" s="70"/>
      <c r="AA21" s="70"/>
    </row>
    <row r="22" spans="1:27" s="71" customFormat="1" ht="63.6" customHeight="1" x14ac:dyDescent="0.3">
      <c r="A22" s="65">
        <f t="shared" ca="1" si="0"/>
        <v>46246</v>
      </c>
      <c r="B22" s="141" t="s">
        <v>380</v>
      </c>
      <c r="C22" s="66" t="s">
        <v>59</v>
      </c>
      <c r="D22" s="67" t="s">
        <v>381</v>
      </c>
      <c r="E22" s="71" t="s">
        <v>382</v>
      </c>
      <c r="F22" s="61" t="s">
        <v>77</v>
      </c>
      <c r="G22" s="61" t="s">
        <v>22</v>
      </c>
      <c r="H22" s="61" t="s">
        <v>36</v>
      </c>
      <c r="I22" s="121" t="s">
        <v>342</v>
      </c>
      <c r="J22" s="61" t="s">
        <v>383</v>
      </c>
      <c r="K22" s="143">
        <v>150</v>
      </c>
      <c r="L22" s="143">
        <v>1800</v>
      </c>
      <c r="M22" s="143">
        <v>3.2805</v>
      </c>
      <c r="N22" s="137"/>
      <c r="O22" s="70"/>
      <c r="P22" s="70"/>
      <c r="Q22" s="70"/>
      <c r="R22" s="70"/>
      <c r="S22" s="70"/>
      <c r="T22" s="70"/>
      <c r="U22" s="70"/>
      <c r="V22" s="70"/>
      <c r="W22" s="70"/>
      <c r="X22" s="70"/>
      <c r="Y22" s="70"/>
      <c r="Z22" s="70"/>
      <c r="AA22" s="70"/>
    </row>
    <row r="23" spans="1:27" s="71" customFormat="1" ht="63.6" customHeight="1" x14ac:dyDescent="0.3">
      <c r="A23" s="65">
        <f t="shared" ca="1" si="0"/>
        <v>46246</v>
      </c>
      <c r="B23" s="141" t="s">
        <v>384</v>
      </c>
      <c r="C23" s="66" t="s">
        <v>59</v>
      </c>
      <c r="D23" s="67" t="s">
        <v>373</v>
      </c>
      <c r="E23" s="61" t="s">
        <v>379</v>
      </c>
      <c r="F23" s="61" t="s">
        <v>39</v>
      </c>
      <c r="G23" s="61" t="s">
        <v>22</v>
      </c>
      <c r="H23" s="61" t="s">
        <v>36</v>
      </c>
      <c r="I23" s="61" t="s">
        <v>29</v>
      </c>
      <c r="J23" s="62" t="s">
        <v>385</v>
      </c>
      <c r="K23" s="143">
        <v>3</v>
      </c>
      <c r="L23" s="143">
        <v>30</v>
      </c>
      <c r="M23" s="143">
        <v>1</v>
      </c>
      <c r="N23" s="137"/>
      <c r="O23" s="70"/>
      <c r="P23" s="70"/>
      <c r="Q23" s="70"/>
      <c r="R23" s="70"/>
      <c r="S23" s="70"/>
      <c r="T23" s="70"/>
      <c r="U23" s="70"/>
      <c r="V23" s="70"/>
      <c r="W23" s="70"/>
      <c r="X23" s="70"/>
      <c r="Y23" s="70"/>
      <c r="Z23" s="70"/>
      <c r="AA23" s="70"/>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27" s="30" customFormat="1" ht="39" customHeight="1" x14ac:dyDescent="0.3">
      <c r="A33" s="22"/>
      <c r="B33" s="91"/>
      <c r="C33" s="22"/>
      <c r="D33" s="22"/>
      <c r="E33" s="22"/>
      <c r="F33" s="22"/>
      <c r="G33" s="22"/>
      <c r="H33" s="22"/>
      <c r="I33" s="22"/>
      <c r="J33" s="22"/>
      <c r="K33" s="106"/>
      <c r="L33" s="106"/>
      <c r="M33" s="106"/>
    </row>
    <row r="34" spans="1:27" s="30" customFormat="1" ht="39" customHeight="1" x14ac:dyDescent="0.3">
      <c r="A34" s="22"/>
      <c r="B34" s="91"/>
      <c r="C34" s="22"/>
      <c r="D34" s="22"/>
      <c r="E34" s="22"/>
      <c r="F34" s="22"/>
      <c r="G34" s="22"/>
      <c r="H34" s="22"/>
      <c r="I34" s="22"/>
      <c r="J34" s="22"/>
      <c r="K34" s="106"/>
      <c r="L34" s="106"/>
      <c r="M34" s="106"/>
    </row>
    <row r="35" spans="1:27" s="30" customFormat="1" ht="39" customHeight="1" x14ac:dyDescent="0.3">
      <c r="A35" s="22"/>
      <c r="B35" s="91"/>
      <c r="C35" s="22"/>
      <c r="D35" s="22"/>
      <c r="E35" s="22"/>
      <c r="F35" s="22"/>
      <c r="G35" s="22"/>
      <c r="H35" s="22"/>
      <c r="I35" s="22"/>
      <c r="J35" s="22"/>
      <c r="K35" s="106"/>
      <c r="L35" s="106"/>
      <c r="M35" s="106"/>
    </row>
    <row r="36" spans="1:27" s="30" customFormat="1" ht="39" customHeight="1" x14ac:dyDescent="0.3">
      <c r="A36" s="22"/>
      <c r="B36" s="91"/>
      <c r="C36" s="22"/>
      <c r="D36" s="22"/>
      <c r="E36" s="22"/>
      <c r="F36" s="22"/>
      <c r="G36" s="22"/>
      <c r="H36" s="22"/>
      <c r="I36" s="22"/>
      <c r="J36" s="22"/>
      <c r="K36" s="106"/>
      <c r="L36" s="106"/>
      <c r="M36" s="106"/>
    </row>
    <row r="37" spans="1:27" s="30" customFormat="1" ht="39" customHeight="1" x14ac:dyDescent="0.3">
      <c r="A37" s="28"/>
      <c r="B37" s="53"/>
      <c r="C37" s="29"/>
      <c r="D37" s="38"/>
      <c r="E37" s="29"/>
      <c r="F37" s="144"/>
      <c r="G37" s="29"/>
      <c r="H37" s="29"/>
      <c r="I37" s="29"/>
      <c r="J37" s="29"/>
      <c r="K37" s="112"/>
      <c r="L37" s="145"/>
      <c r="M37" s="107"/>
      <c r="N37" s="17"/>
      <c r="O37" s="22"/>
      <c r="P37" s="22"/>
      <c r="Q37" s="22"/>
      <c r="R37" s="22"/>
      <c r="S37" s="22"/>
      <c r="T37" s="22"/>
      <c r="U37" s="22"/>
      <c r="V37" s="22"/>
      <c r="W37" s="22"/>
      <c r="X37" s="22"/>
      <c r="Y37" s="22"/>
      <c r="Z37" s="22"/>
      <c r="AA37" s="22"/>
    </row>
    <row r="38" spans="1:27" s="30" customFormat="1" ht="39" customHeight="1" x14ac:dyDescent="0.3">
      <c r="A38" s="28"/>
      <c r="B38" s="53"/>
      <c r="C38" s="29"/>
      <c r="D38" s="38"/>
      <c r="E38" s="29"/>
      <c r="F38" s="144"/>
      <c r="G38" s="29"/>
      <c r="H38" s="29"/>
      <c r="I38" s="29"/>
      <c r="J38" s="29"/>
      <c r="K38" s="112"/>
      <c r="L38" s="145"/>
      <c r="M38" s="107"/>
      <c r="N38" s="17"/>
      <c r="O38" s="22"/>
      <c r="P38" s="22"/>
      <c r="Q38" s="22"/>
      <c r="R38" s="22"/>
      <c r="S38" s="22"/>
      <c r="T38" s="22"/>
      <c r="U38" s="22"/>
      <c r="V38" s="22"/>
      <c r="W38" s="22"/>
      <c r="X38" s="22"/>
      <c r="Y38" s="22"/>
      <c r="Z38" s="22"/>
      <c r="AA38" s="22"/>
    </row>
    <row r="39" spans="1:27" s="30" customFormat="1" ht="39" customHeight="1" x14ac:dyDescent="0.3">
      <c r="A39" s="28"/>
      <c r="B39" s="53"/>
      <c r="C39" s="29"/>
      <c r="D39" s="38"/>
      <c r="E39" s="29"/>
      <c r="F39" s="144"/>
      <c r="G39" s="29"/>
      <c r="H39" s="29"/>
      <c r="I39" s="29"/>
      <c r="J39" s="29"/>
      <c r="K39" s="112"/>
      <c r="L39" s="145"/>
      <c r="M39" s="107"/>
      <c r="N39" s="17"/>
      <c r="O39" s="22"/>
      <c r="P39" s="22"/>
      <c r="Q39" s="22"/>
      <c r="R39" s="22"/>
      <c r="S39" s="22"/>
      <c r="T39" s="22"/>
      <c r="U39" s="22"/>
      <c r="V39" s="22"/>
      <c r="W39" s="22"/>
      <c r="X39" s="22"/>
      <c r="Y39" s="22"/>
      <c r="Z39" s="22"/>
      <c r="AA39" s="22"/>
    </row>
    <row r="40" spans="1:27" s="30" customFormat="1" ht="39" customHeight="1" x14ac:dyDescent="0.3">
      <c r="A40" s="28"/>
      <c r="B40" s="53"/>
      <c r="C40" s="29"/>
      <c r="D40" s="38"/>
      <c r="E40" s="29"/>
      <c r="F40" s="144"/>
      <c r="G40" s="29"/>
      <c r="H40" s="29"/>
      <c r="I40" s="29"/>
      <c r="J40" s="29"/>
      <c r="K40" s="112"/>
      <c r="L40" s="145"/>
      <c r="M40" s="107"/>
      <c r="N40" s="17"/>
      <c r="O40" s="22"/>
      <c r="P40" s="22"/>
      <c r="Q40" s="22"/>
      <c r="R40" s="22"/>
      <c r="S40" s="22"/>
      <c r="T40" s="22"/>
      <c r="U40" s="22"/>
      <c r="V40" s="22"/>
      <c r="W40" s="22"/>
      <c r="X40" s="22"/>
      <c r="Y40" s="22"/>
      <c r="Z40" s="22"/>
      <c r="AA40" s="22"/>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49" spans="1:27" s="30" customFormat="1" ht="39" customHeight="1" x14ac:dyDescent="0.3">
      <c r="A49" s="28"/>
      <c r="B49" s="53"/>
      <c r="C49" s="29"/>
      <c r="D49" s="38"/>
      <c r="E49" s="29"/>
      <c r="F49" s="144"/>
      <c r="G49" s="29"/>
      <c r="H49" s="29"/>
      <c r="I49" s="29"/>
      <c r="J49" s="29"/>
      <c r="K49" s="112"/>
      <c r="L49" s="145"/>
      <c r="M49" s="107"/>
      <c r="N49" s="17"/>
      <c r="O49" s="22"/>
      <c r="P49" s="22"/>
      <c r="Q49" s="22"/>
      <c r="R49" s="22"/>
      <c r="S49" s="22"/>
      <c r="T49" s="22"/>
      <c r="U49" s="22"/>
      <c r="V49" s="22"/>
      <c r="W49" s="22"/>
      <c r="X49" s="22"/>
      <c r="Y49" s="22"/>
      <c r="Z49" s="22"/>
      <c r="AA49" s="22"/>
    </row>
    <row r="50" spans="1:27" s="30" customFormat="1" ht="39" customHeight="1" x14ac:dyDescent="0.3">
      <c r="A50" s="28"/>
      <c r="B50" s="53"/>
      <c r="C50" s="29"/>
      <c r="D50" s="38"/>
      <c r="E50" s="29"/>
      <c r="F50" s="144"/>
      <c r="G50" s="29"/>
      <c r="H50" s="29"/>
      <c r="I50" s="29"/>
      <c r="J50" s="29"/>
      <c r="K50" s="112"/>
      <c r="L50" s="145"/>
      <c r="M50" s="107"/>
      <c r="N50" s="17"/>
      <c r="O50" s="22"/>
      <c r="P50" s="22"/>
      <c r="Q50" s="22"/>
      <c r="R50" s="22"/>
      <c r="S50" s="22"/>
      <c r="T50" s="22"/>
      <c r="U50" s="22"/>
      <c r="V50" s="22"/>
      <c r="W50" s="22"/>
      <c r="X50" s="22"/>
      <c r="Y50" s="22"/>
      <c r="Z50" s="22"/>
      <c r="AA50" s="22"/>
    </row>
    <row r="51" spans="1:27" s="30" customFormat="1" ht="39" customHeight="1" x14ac:dyDescent="0.3">
      <c r="A51" s="28"/>
      <c r="B51" s="53"/>
      <c r="C51" s="29"/>
      <c r="D51" s="38"/>
      <c r="E51" s="29"/>
      <c r="F51" s="144"/>
      <c r="G51" s="29"/>
      <c r="H51" s="29"/>
      <c r="I51" s="29"/>
      <c r="J51" s="29"/>
      <c r="K51" s="112"/>
      <c r="L51" s="145"/>
      <c r="M51" s="107"/>
      <c r="N51" s="17"/>
      <c r="O51" s="22"/>
      <c r="P51" s="22"/>
      <c r="Q51" s="22"/>
      <c r="R51" s="22"/>
      <c r="S51" s="22"/>
      <c r="T51" s="22"/>
      <c r="U51" s="22"/>
      <c r="V51" s="22"/>
      <c r="W51" s="22"/>
      <c r="X51" s="22"/>
      <c r="Y51" s="22"/>
      <c r="Z51" s="22"/>
      <c r="AA51" s="22"/>
    </row>
    <row r="52" spans="1:27" s="30" customFormat="1" ht="39" customHeight="1" x14ac:dyDescent="0.3">
      <c r="A52" s="28"/>
      <c r="B52" s="53"/>
      <c r="C52" s="29"/>
      <c r="D52" s="38"/>
      <c r="E52" s="29"/>
      <c r="F52" s="144"/>
      <c r="G52" s="29"/>
      <c r="H52" s="29"/>
      <c r="I52" s="29"/>
      <c r="J52" s="29"/>
      <c r="K52" s="112"/>
      <c r="L52" s="145"/>
      <c r="M52" s="107"/>
      <c r="N52" s="17"/>
      <c r="O52" s="22"/>
      <c r="P52" s="22"/>
      <c r="Q52" s="22"/>
      <c r="R52" s="22"/>
      <c r="S52" s="22"/>
      <c r="T52" s="22"/>
      <c r="U52" s="22"/>
      <c r="V52" s="22"/>
      <c r="W52" s="22"/>
      <c r="X52" s="22"/>
      <c r="Y52" s="22"/>
      <c r="Z52" s="22"/>
      <c r="AA52" s="22"/>
    </row>
    <row r="53" spans="1:27" s="30" customFormat="1" ht="39" customHeight="1" x14ac:dyDescent="0.3">
      <c r="A53" s="28"/>
      <c r="B53" s="53"/>
      <c r="C53" s="29"/>
      <c r="D53" s="38"/>
      <c r="E53" s="29"/>
      <c r="F53" s="144"/>
      <c r="G53" s="29"/>
      <c r="H53" s="29"/>
      <c r="I53" s="29"/>
      <c r="J53" s="29"/>
      <c r="K53" s="112"/>
      <c r="L53" s="145"/>
      <c r="M53" s="107"/>
      <c r="N53" s="17"/>
      <c r="O53" s="22"/>
      <c r="P53" s="22"/>
      <c r="Q53" s="22"/>
      <c r="R53" s="22"/>
      <c r="S53" s="22"/>
      <c r="T53" s="22"/>
      <c r="U53" s="22"/>
      <c r="V53" s="22"/>
      <c r="W53" s="22"/>
      <c r="X53" s="22"/>
      <c r="Y53" s="22"/>
      <c r="Z53" s="22"/>
      <c r="AA53" s="22"/>
    </row>
    <row r="54" spans="1:27" s="30" customFormat="1" ht="39" customHeight="1" x14ac:dyDescent="0.3">
      <c r="A54" s="28"/>
      <c r="B54" s="53"/>
      <c r="C54" s="29"/>
      <c r="D54" s="38"/>
      <c r="E54" s="29"/>
      <c r="F54" s="144"/>
      <c r="G54" s="29"/>
      <c r="H54" s="29"/>
      <c r="I54" s="29"/>
      <c r="J54" s="29"/>
      <c r="K54" s="112"/>
      <c r="L54" s="145"/>
      <c r="M54" s="107"/>
      <c r="N54" s="17"/>
      <c r="O54" s="22"/>
      <c r="P54" s="22"/>
      <c r="Q54" s="22"/>
      <c r="R54" s="22"/>
      <c r="S54" s="22"/>
      <c r="T54" s="22"/>
      <c r="U54" s="22"/>
      <c r="V54" s="22"/>
      <c r="W54" s="22"/>
      <c r="X54" s="22"/>
      <c r="Y54" s="22"/>
      <c r="Z54" s="22"/>
      <c r="AA54" s="22"/>
    </row>
    <row r="55" spans="1:27" s="30" customFormat="1" ht="39" customHeight="1" x14ac:dyDescent="0.3">
      <c r="A55" s="28"/>
      <c r="B55" s="53"/>
      <c r="C55" s="29"/>
      <c r="D55" s="38"/>
      <c r="E55" s="29"/>
      <c r="F55" s="144"/>
      <c r="G55" s="29"/>
      <c r="H55" s="29"/>
      <c r="I55" s="29"/>
      <c r="J55" s="29"/>
      <c r="K55" s="112"/>
      <c r="L55" s="145"/>
      <c r="M55" s="107"/>
      <c r="N55" s="17"/>
      <c r="O55" s="22"/>
      <c r="P55" s="22"/>
      <c r="Q55" s="22"/>
      <c r="R55" s="22"/>
      <c r="S55" s="22"/>
      <c r="T55" s="22"/>
      <c r="U55" s="22"/>
      <c r="V55" s="22"/>
      <c r="W55" s="22"/>
      <c r="X55" s="22"/>
      <c r="Y55" s="22"/>
      <c r="Z55" s="22"/>
      <c r="AA55" s="22"/>
    </row>
    <row r="56" spans="1:27" s="30" customFormat="1" ht="39" customHeight="1" x14ac:dyDescent="0.3">
      <c r="A56" s="28"/>
      <c r="B56" s="53"/>
      <c r="C56" s="29"/>
      <c r="D56" s="38"/>
      <c r="E56" s="29"/>
      <c r="F56" s="144"/>
      <c r="G56" s="29"/>
      <c r="H56" s="29"/>
      <c r="I56" s="29"/>
      <c r="J56" s="29"/>
      <c r="K56" s="112"/>
      <c r="L56" s="145"/>
      <c r="M56" s="107"/>
      <c r="N56" s="17"/>
      <c r="O56" s="22"/>
      <c r="P56" s="22"/>
      <c r="Q56" s="22"/>
      <c r="R56" s="22"/>
      <c r="S56" s="22"/>
      <c r="T56" s="22"/>
      <c r="U56" s="22"/>
      <c r="V56" s="22"/>
      <c r="W56" s="22"/>
      <c r="X56" s="22"/>
      <c r="Y56" s="22"/>
      <c r="Z56" s="22"/>
      <c r="AA56" s="22"/>
    </row>
    <row r="57" spans="1:27" s="30" customFormat="1" ht="39" customHeight="1" x14ac:dyDescent="0.3">
      <c r="A57" s="28"/>
      <c r="B57" s="53"/>
      <c r="C57" s="29"/>
      <c r="D57" s="38"/>
      <c r="E57" s="29"/>
      <c r="F57" s="144"/>
      <c r="G57" s="29"/>
      <c r="H57" s="29"/>
      <c r="I57" s="29"/>
      <c r="J57" s="29"/>
      <c r="K57" s="112"/>
      <c r="L57" s="145"/>
      <c r="M57" s="107"/>
      <c r="N57" s="17"/>
      <c r="O57" s="22"/>
      <c r="P57" s="22"/>
      <c r="Q57" s="22"/>
      <c r="R57" s="22"/>
      <c r="S57" s="22"/>
      <c r="T57" s="22"/>
      <c r="U57" s="22"/>
      <c r="V57" s="22"/>
      <c r="W57" s="22"/>
      <c r="X57" s="22"/>
      <c r="Y57" s="22"/>
      <c r="Z57" s="22"/>
      <c r="AA57" s="22"/>
    </row>
    <row r="59" spans="1:27" s="20" customFormat="1" ht="36.75" customHeight="1" x14ac:dyDescent="0.3">
      <c r="B59" s="93"/>
      <c r="C59" s="19"/>
      <c r="D59" s="21"/>
      <c r="E59" s="19"/>
      <c r="F59" s="228"/>
      <c r="G59" s="229"/>
      <c r="H59" s="229"/>
      <c r="I59" s="229"/>
      <c r="J59" s="230"/>
      <c r="K59" s="106"/>
      <c r="L59" s="111"/>
      <c r="M59" s="108"/>
      <c r="N59" s="19"/>
      <c r="O59" s="19"/>
      <c r="P59" s="19"/>
      <c r="Q59" s="19"/>
      <c r="R59" s="19"/>
      <c r="S59" s="19"/>
      <c r="T59" s="19"/>
      <c r="U59" s="19"/>
      <c r="V59" s="19"/>
      <c r="W59" s="19"/>
      <c r="X59" s="19"/>
      <c r="Y59" s="19"/>
      <c r="Z59" s="19"/>
      <c r="AA59" s="19"/>
    </row>
    <row r="60" spans="1:27" s="20" customFormat="1" ht="27" customHeight="1" x14ac:dyDescent="0.3">
      <c r="B60" s="93"/>
      <c r="C60" s="19"/>
      <c r="D60" s="21"/>
      <c r="E60" s="19"/>
      <c r="F60" s="225"/>
      <c r="G60" s="226"/>
      <c r="H60" s="226"/>
      <c r="I60" s="226"/>
      <c r="J60" s="227"/>
      <c r="K60" s="106"/>
      <c r="L60" s="111"/>
      <c r="M60" s="108"/>
      <c r="N60" s="19"/>
      <c r="O60" s="19"/>
      <c r="P60" s="19"/>
      <c r="Q60" s="19"/>
      <c r="R60" s="19"/>
      <c r="S60" s="19"/>
      <c r="T60" s="19"/>
      <c r="U60" s="19"/>
      <c r="V60" s="19"/>
      <c r="W60" s="19"/>
      <c r="X60" s="19"/>
      <c r="Y60" s="19"/>
      <c r="Z60" s="19"/>
      <c r="AA60" s="19"/>
    </row>
    <row r="61" spans="1:27" s="20" customFormat="1" ht="27" customHeight="1" x14ac:dyDescent="0.3">
      <c r="B61" s="93"/>
      <c r="C61" s="19"/>
      <c r="D61" s="21"/>
      <c r="E61" s="19"/>
      <c r="F61" s="225"/>
      <c r="G61" s="226"/>
      <c r="H61" s="226"/>
      <c r="I61" s="226"/>
      <c r="J61" s="227"/>
      <c r="K61" s="106"/>
      <c r="L61" s="111"/>
      <c r="M61" s="108"/>
      <c r="N61" s="19"/>
      <c r="O61" s="19"/>
      <c r="P61" s="19"/>
      <c r="Q61" s="19"/>
      <c r="R61" s="19"/>
      <c r="S61" s="19"/>
      <c r="T61" s="19"/>
      <c r="U61" s="19"/>
      <c r="V61" s="19"/>
      <c r="W61" s="19"/>
      <c r="X61" s="19"/>
      <c r="Y61" s="19"/>
      <c r="Z61" s="19"/>
      <c r="AA61" s="19"/>
    </row>
    <row r="62" spans="1:27" s="20" customFormat="1" ht="46.35" customHeight="1" x14ac:dyDescent="0.3">
      <c r="B62" s="93"/>
      <c r="C62" s="19"/>
      <c r="D62" s="21"/>
      <c r="E62" s="19"/>
      <c r="F62" s="231"/>
      <c r="G62" s="232"/>
      <c r="H62" s="232"/>
      <c r="I62" s="232"/>
      <c r="J62" s="233"/>
      <c r="K62" s="106"/>
      <c r="L62" s="111"/>
      <c r="M62" s="108"/>
      <c r="N62" s="19"/>
      <c r="O62" s="19"/>
      <c r="P62" s="19"/>
      <c r="Q62" s="19"/>
      <c r="R62" s="19"/>
      <c r="S62" s="19"/>
      <c r="T62" s="19"/>
      <c r="U62" s="19"/>
      <c r="V62" s="19"/>
      <c r="W62" s="19"/>
      <c r="X62" s="19"/>
      <c r="Y62" s="19"/>
      <c r="Z62" s="19"/>
      <c r="AA62" s="19"/>
    </row>
    <row r="63" spans="1:27" s="20" customFormat="1" ht="27" customHeight="1" x14ac:dyDescent="0.3">
      <c r="B63" s="93"/>
      <c r="C63" s="19"/>
      <c r="D63" s="21"/>
      <c r="E63" s="19"/>
      <c r="F63" s="225"/>
      <c r="G63" s="226"/>
      <c r="H63" s="226"/>
      <c r="I63" s="226"/>
      <c r="J63" s="227"/>
      <c r="K63" s="106"/>
      <c r="L63" s="111"/>
      <c r="M63" s="108"/>
      <c r="N63" s="19"/>
      <c r="O63" s="19"/>
      <c r="P63" s="19"/>
      <c r="Q63" s="19"/>
      <c r="R63" s="19"/>
      <c r="S63" s="19"/>
      <c r="T63" s="19"/>
      <c r="U63" s="19"/>
      <c r="V63" s="19"/>
      <c r="W63" s="19"/>
      <c r="X63" s="19"/>
      <c r="Y63" s="19"/>
      <c r="Z63" s="19"/>
      <c r="AA63" s="19"/>
    </row>
    <row r="64" spans="1:27" s="20" customFormat="1" ht="69.75" customHeight="1" x14ac:dyDescent="0.3">
      <c r="B64" s="94"/>
      <c r="C64" s="19"/>
      <c r="D64" s="21"/>
      <c r="E64" s="19"/>
      <c r="F64" s="22"/>
      <c r="G64" s="19"/>
      <c r="H64" s="19"/>
      <c r="I64" s="1"/>
      <c r="J64" s="22"/>
      <c r="K64" s="106"/>
      <c r="L64" s="111"/>
      <c r="M64" s="108"/>
      <c r="N64" s="19"/>
      <c r="O64" s="19"/>
      <c r="P64" s="19"/>
      <c r="Q64" s="19"/>
      <c r="R64" s="19"/>
      <c r="S64" s="19"/>
      <c r="T64" s="19"/>
      <c r="U64" s="19"/>
      <c r="V64" s="19"/>
      <c r="W64" s="19"/>
      <c r="X64" s="19"/>
      <c r="Y64" s="19"/>
      <c r="Z64" s="19"/>
      <c r="AA64" s="19"/>
    </row>
    <row r="65" spans="2:27" s="20" customFormat="1" ht="69.75" customHeight="1" x14ac:dyDescent="0.3">
      <c r="B65" s="94"/>
      <c r="C65" s="19"/>
      <c r="D65" s="21"/>
      <c r="E65" s="19"/>
      <c r="F65" s="22"/>
      <c r="G65" s="19"/>
      <c r="H65" s="19"/>
      <c r="I65" s="1"/>
      <c r="J65" s="22"/>
      <c r="K65" s="106"/>
      <c r="L65" s="111"/>
      <c r="M65" s="108"/>
      <c r="N65" s="19"/>
      <c r="O65" s="19"/>
      <c r="P65" s="19"/>
      <c r="Q65" s="19"/>
      <c r="R65" s="19"/>
      <c r="S65" s="19"/>
      <c r="T65" s="19"/>
      <c r="U65" s="19"/>
      <c r="V65" s="19"/>
      <c r="W65" s="19"/>
      <c r="X65" s="19"/>
      <c r="Y65" s="19"/>
      <c r="Z65" s="19"/>
      <c r="AA65" s="19"/>
    </row>
    <row r="66" spans="2:27" s="20" customFormat="1" ht="69.75" customHeight="1" x14ac:dyDescent="0.3">
      <c r="B66" s="94"/>
      <c r="C66" s="19"/>
      <c r="D66" s="21"/>
      <c r="E66" s="19"/>
      <c r="F66" s="22"/>
      <c r="G66" s="19"/>
      <c r="H66" s="19"/>
      <c r="I66" s="1"/>
      <c r="J66" s="22"/>
      <c r="K66" s="106"/>
      <c r="L66" s="111"/>
      <c r="M66" s="108"/>
      <c r="N66" s="19"/>
      <c r="O66" s="19"/>
      <c r="P66" s="19"/>
      <c r="Q66" s="19"/>
      <c r="R66" s="19"/>
      <c r="S66" s="19"/>
      <c r="T66" s="19"/>
      <c r="U66" s="19"/>
      <c r="V66" s="19"/>
      <c r="W66" s="19"/>
      <c r="X66" s="19"/>
      <c r="Y66" s="19"/>
      <c r="Z66" s="19"/>
      <c r="AA66" s="19"/>
    </row>
    <row r="67" spans="2:27" s="20" customFormat="1" ht="69.75" customHeight="1" x14ac:dyDescent="0.3">
      <c r="B67" s="94"/>
      <c r="C67" s="19"/>
      <c r="D67" s="21"/>
      <c r="E67" s="19"/>
      <c r="F67" s="22"/>
      <c r="G67" s="19"/>
      <c r="H67" s="19"/>
      <c r="I67" s="1"/>
      <c r="J67" s="22"/>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s="20" customFormat="1" ht="69.75" customHeight="1" x14ac:dyDescent="0.3">
      <c r="B71" s="94"/>
      <c r="C71" s="19"/>
      <c r="D71" s="21"/>
      <c r="E71" s="19"/>
      <c r="F71" s="22"/>
      <c r="G71" s="19"/>
      <c r="H71" s="19"/>
      <c r="I71" s="1"/>
      <c r="J71" s="22"/>
      <c r="K71" s="106"/>
      <c r="L71" s="111"/>
      <c r="M71" s="108"/>
      <c r="N71" s="19"/>
      <c r="O71" s="19"/>
      <c r="P71" s="19"/>
      <c r="Q71" s="19"/>
      <c r="R71" s="19"/>
      <c r="S71" s="19"/>
      <c r="T71" s="19"/>
      <c r="U71" s="19"/>
      <c r="V71" s="19"/>
      <c r="W71" s="19"/>
      <c r="X71" s="19"/>
      <c r="Y71" s="19"/>
      <c r="Z71" s="19"/>
      <c r="AA71" s="19"/>
    </row>
    <row r="72" spans="2:27" s="20" customFormat="1" ht="69.75" customHeight="1" x14ac:dyDescent="0.3">
      <c r="B72" s="94"/>
      <c r="C72" s="19"/>
      <c r="D72" s="21"/>
      <c r="E72" s="19"/>
      <c r="F72" s="22"/>
      <c r="G72" s="19"/>
      <c r="H72" s="19"/>
      <c r="I72" s="1"/>
      <c r="J72" s="22"/>
      <c r="K72" s="106"/>
      <c r="L72" s="111"/>
      <c r="M72" s="108"/>
      <c r="N72" s="19"/>
      <c r="O72" s="19"/>
      <c r="P72" s="19"/>
      <c r="Q72" s="19"/>
      <c r="R72" s="19"/>
      <c r="S72" s="19"/>
      <c r="T72" s="19"/>
      <c r="U72" s="19"/>
      <c r="V72" s="19"/>
      <c r="W72" s="19"/>
      <c r="X72" s="19"/>
      <c r="Y72" s="19"/>
      <c r="Z72" s="19"/>
      <c r="AA72" s="19"/>
    </row>
    <row r="73" spans="2:27" s="20" customFormat="1" ht="69.75" customHeight="1" x14ac:dyDescent="0.3">
      <c r="B73" s="94"/>
      <c r="C73" s="19"/>
      <c r="D73" s="21"/>
      <c r="E73" s="19"/>
      <c r="F73" s="22"/>
      <c r="G73" s="19"/>
      <c r="H73" s="19"/>
      <c r="I73" s="1"/>
      <c r="J73" s="22"/>
      <c r="K73" s="106"/>
      <c r="L73" s="111"/>
      <c r="M73" s="108"/>
      <c r="N73" s="19"/>
      <c r="O73" s="19"/>
      <c r="P73" s="19"/>
      <c r="Q73" s="19"/>
      <c r="R73" s="19"/>
      <c r="S73" s="19"/>
      <c r="T73" s="19"/>
      <c r="U73" s="19"/>
      <c r="V73" s="19"/>
      <c r="W73" s="19"/>
      <c r="X73" s="19"/>
      <c r="Y73" s="19"/>
      <c r="Z73" s="19"/>
      <c r="AA73" s="19"/>
    </row>
    <row r="74" spans="2:27" s="20" customFormat="1" ht="69.75" customHeight="1" x14ac:dyDescent="0.3">
      <c r="B74" s="94"/>
      <c r="C74" s="19"/>
      <c r="D74" s="21"/>
      <c r="E74" s="19"/>
      <c r="F74" s="22"/>
      <c r="G74" s="19"/>
      <c r="H74" s="19"/>
      <c r="I74" s="1"/>
      <c r="J74" s="22"/>
      <c r="K74" s="106"/>
      <c r="L74" s="111"/>
      <c r="M74" s="108"/>
      <c r="N74" s="19"/>
      <c r="O74" s="19"/>
      <c r="P74" s="19"/>
      <c r="Q74" s="19"/>
      <c r="R74" s="19"/>
      <c r="S74" s="19"/>
      <c r="T74" s="19"/>
      <c r="U74" s="19"/>
      <c r="V74" s="19"/>
      <c r="W74" s="19"/>
      <c r="X74" s="19"/>
      <c r="Y74" s="19"/>
      <c r="Z74" s="19"/>
      <c r="AA74" s="19"/>
    </row>
    <row r="75" spans="2:27" s="20" customFormat="1" ht="69.75" customHeight="1" x14ac:dyDescent="0.3">
      <c r="B75" s="94"/>
      <c r="C75" s="19"/>
      <c r="D75" s="21"/>
      <c r="E75" s="19"/>
      <c r="F75" s="22"/>
      <c r="G75" s="19"/>
      <c r="H75" s="19"/>
      <c r="I75" s="1"/>
      <c r="J75" s="22"/>
      <c r="K75" s="106"/>
      <c r="L75" s="111"/>
      <c r="M75" s="108"/>
      <c r="N75" s="19"/>
      <c r="O75" s="19"/>
      <c r="P75" s="19"/>
      <c r="Q75" s="19"/>
      <c r="R75" s="19"/>
      <c r="S75" s="19"/>
      <c r="T75" s="19"/>
      <c r="U75" s="19"/>
      <c r="V75" s="19"/>
      <c r="W75" s="19"/>
      <c r="X75" s="19"/>
      <c r="Y75" s="19"/>
      <c r="Z75" s="19"/>
      <c r="AA75" s="19"/>
    </row>
    <row r="76" spans="2:27" s="20" customFormat="1" ht="69.75" customHeight="1" x14ac:dyDescent="0.3">
      <c r="B76" s="94"/>
      <c r="C76" s="19"/>
      <c r="D76" s="21"/>
      <c r="E76" s="19"/>
      <c r="F76" s="22"/>
      <c r="G76" s="19"/>
      <c r="H76" s="19"/>
      <c r="I76" s="1"/>
      <c r="J76" s="22"/>
      <c r="K76" s="106"/>
      <c r="L76" s="111"/>
      <c r="M76" s="108"/>
      <c r="N76" s="19"/>
      <c r="O76" s="19"/>
      <c r="P76" s="19"/>
      <c r="Q76" s="19"/>
      <c r="R76" s="19"/>
      <c r="S76" s="19"/>
      <c r="T76" s="19"/>
      <c r="U76" s="19"/>
      <c r="V76" s="19"/>
      <c r="W76" s="19"/>
      <c r="X76" s="19"/>
      <c r="Y76" s="19"/>
      <c r="Z76" s="19"/>
      <c r="AA76" s="19"/>
    </row>
    <row r="77" spans="2:27" s="20" customFormat="1" ht="69.75" customHeight="1" x14ac:dyDescent="0.3">
      <c r="B77" s="94"/>
      <c r="C77" s="19"/>
      <c r="D77" s="21"/>
      <c r="E77" s="19"/>
      <c r="F77" s="22"/>
      <c r="G77" s="19"/>
      <c r="H77" s="19"/>
      <c r="I77" s="1"/>
      <c r="J77" s="22"/>
      <c r="K77" s="106"/>
      <c r="L77" s="111"/>
      <c r="M77" s="108"/>
      <c r="N77" s="19"/>
      <c r="O77" s="19"/>
      <c r="P77" s="19"/>
      <c r="Q77" s="19"/>
      <c r="R77" s="19"/>
      <c r="S77" s="19"/>
      <c r="T77" s="19"/>
      <c r="U77" s="19"/>
      <c r="V77" s="19"/>
      <c r="W77" s="19"/>
      <c r="X77" s="19"/>
      <c r="Y77" s="19"/>
      <c r="Z77" s="19"/>
      <c r="AA77" s="19"/>
    </row>
    <row r="78" spans="2:27" s="20" customFormat="1" ht="69.75" customHeight="1" x14ac:dyDescent="0.3">
      <c r="B78" s="94"/>
      <c r="C78" s="19"/>
      <c r="D78" s="21"/>
      <c r="E78" s="19"/>
      <c r="F78" s="22"/>
      <c r="G78" s="19"/>
      <c r="H78" s="19"/>
      <c r="I78" s="1"/>
      <c r="J78" s="22"/>
      <c r="K78" s="106"/>
      <c r="L78" s="111"/>
      <c r="M78" s="108"/>
      <c r="N78" s="19"/>
      <c r="O78" s="19"/>
      <c r="P78" s="19"/>
      <c r="Q78" s="19"/>
      <c r="R78" s="19"/>
      <c r="S78" s="19"/>
      <c r="T78" s="19"/>
      <c r="U78" s="19"/>
      <c r="V78" s="19"/>
      <c r="W78" s="19"/>
      <c r="X78" s="19"/>
      <c r="Y78" s="19"/>
      <c r="Z78" s="19"/>
      <c r="AA78" s="19"/>
    </row>
    <row r="79" spans="2:27" s="20" customFormat="1" ht="69.75" customHeight="1" x14ac:dyDescent="0.3">
      <c r="B79" s="94"/>
      <c r="C79" s="19"/>
      <c r="D79" s="21"/>
      <c r="E79" s="19"/>
      <c r="F79" s="22"/>
      <c r="G79" s="19"/>
      <c r="H79" s="19"/>
      <c r="I79" s="1"/>
      <c r="J79" s="22"/>
      <c r="K79" s="106"/>
      <c r="L79" s="111"/>
      <c r="M79" s="108"/>
      <c r="N79" s="19"/>
      <c r="O79" s="19"/>
      <c r="P79" s="19"/>
      <c r="Q79" s="19"/>
      <c r="R79" s="19"/>
      <c r="S79" s="19"/>
      <c r="T79" s="19"/>
      <c r="U79" s="19"/>
      <c r="V79" s="19"/>
      <c r="W79" s="19"/>
      <c r="X79" s="19"/>
      <c r="Y79" s="19"/>
      <c r="Z79" s="19"/>
      <c r="AA79" s="19"/>
    </row>
    <row r="80" spans="2:27" ht="19.5" customHeight="1" x14ac:dyDescent="0.3">
      <c r="C80" s="9"/>
      <c r="D80" s="9"/>
      <c r="E80" s="9"/>
      <c r="F80" s="10"/>
      <c r="G80" s="9"/>
      <c r="H80" s="9"/>
      <c r="J80" s="11"/>
      <c r="K80" s="102"/>
      <c r="L80" s="102"/>
      <c r="M80" s="102"/>
    </row>
    <row r="81" spans="3:13" ht="19.5" customHeight="1" x14ac:dyDescent="0.3">
      <c r="C81" s="9"/>
      <c r="D81" s="9"/>
      <c r="E81" s="9"/>
      <c r="F81" s="10"/>
      <c r="G81" s="9"/>
      <c r="H81" s="9"/>
      <c r="J81" s="11"/>
      <c r="K81" s="102"/>
      <c r="L81" s="102"/>
      <c r="M81" s="102"/>
    </row>
    <row r="82" spans="3:13" ht="19.5" customHeight="1" x14ac:dyDescent="0.3">
      <c r="C82" s="9"/>
      <c r="D82" s="9"/>
      <c r="E82" s="9"/>
      <c r="F82" s="10"/>
      <c r="G82" s="9"/>
      <c r="H82" s="9"/>
      <c r="J82" s="11"/>
      <c r="K82" s="102"/>
      <c r="L82" s="102"/>
      <c r="M82" s="102"/>
    </row>
    <row r="83" spans="3:13" ht="19.5" customHeight="1" x14ac:dyDescent="0.3">
      <c r="C83" s="9"/>
      <c r="D83" s="9"/>
      <c r="E83" s="9"/>
      <c r="F83" s="10"/>
      <c r="G83" s="9"/>
      <c r="H83" s="9"/>
      <c r="J83" s="11"/>
      <c r="K83" s="102"/>
      <c r="L83" s="102"/>
      <c r="M83" s="102"/>
    </row>
    <row r="84" spans="3:13" ht="19.5" customHeight="1" x14ac:dyDescent="0.3">
      <c r="C84" s="9"/>
      <c r="D84" s="9"/>
      <c r="E84" s="9"/>
      <c r="F84" s="10"/>
      <c r="G84" s="9"/>
      <c r="H84" s="9"/>
      <c r="J84" s="11"/>
      <c r="K84" s="102"/>
      <c r="L84" s="102"/>
      <c r="M84" s="102"/>
    </row>
    <row r="85" spans="3:13" ht="19.5" customHeight="1" x14ac:dyDescent="0.3">
      <c r="C85" s="9"/>
      <c r="D85" s="9"/>
      <c r="E85" s="9"/>
      <c r="F85" s="10"/>
      <c r="G85" s="9"/>
      <c r="H85" s="9"/>
      <c r="J85" s="11"/>
      <c r="K85" s="102"/>
      <c r="L85" s="102"/>
      <c r="M85" s="102"/>
    </row>
    <row r="86" spans="3:13" ht="19.5" customHeight="1" x14ac:dyDescent="0.3">
      <c r="C86" s="9"/>
      <c r="D86" s="9"/>
      <c r="E86" s="9"/>
      <c r="F86" s="10"/>
      <c r="G86" s="9"/>
      <c r="H86" s="9"/>
      <c r="J86" s="11"/>
      <c r="K86" s="102"/>
      <c r="L86" s="102"/>
      <c r="M86" s="102"/>
    </row>
    <row r="87" spans="3:13" ht="19.5" customHeight="1" x14ac:dyDescent="0.3">
      <c r="C87" s="9"/>
      <c r="D87" s="9"/>
      <c r="E87" s="9"/>
      <c r="F87" s="10"/>
      <c r="G87" s="9"/>
      <c r="H87" s="9"/>
      <c r="J87" s="11"/>
      <c r="K87" s="102"/>
      <c r="L87" s="102"/>
      <c r="M87" s="102"/>
    </row>
    <row r="88" spans="3:13" ht="19.5" customHeight="1" x14ac:dyDescent="0.3">
      <c r="C88" s="9"/>
      <c r="D88" s="9"/>
      <c r="E88" s="9"/>
      <c r="F88" s="10"/>
      <c r="G88" s="9"/>
      <c r="H88" s="9"/>
      <c r="J88" s="11"/>
      <c r="K88" s="102"/>
      <c r="L88" s="102"/>
      <c r="M88" s="102"/>
    </row>
    <row r="89" spans="3:13" ht="19.5" customHeight="1" x14ac:dyDescent="0.3">
      <c r="C89" s="9"/>
      <c r="D89" s="9"/>
      <c r="E89" s="9"/>
      <c r="F89" s="10"/>
      <c r="G89" s="9"/>
      <c r="H89" s="9"/>
      <c r="J89" s="11"/>
      <c r="K89" s="102"/>
      <c r="L89" s="102"/>
      <c r="M89" s="102"/>
    </row>
    <row r="90" spans="3:13" ht="19.5" customHeight="1" x14ac:dyDescent="0.3">
      <c r="C90" s="9"/>
      <c r="D90" s="9"/>
      <c r="E90" s="9"/>
      <c r="F90" s="10"/>
      <c r="G90" s="9"/>
      <c r="H90" s="9"/>
      <c r="J90" s="11"/>
      <c r="K90" s="102"/>
      <c r="L90" s="102"/>
      <c r="M90" s="102"/>
    </row>
    <row r="91" spans="3:13" ht="19.5" customHeight="1" x14ac:dyDescent="0.3">
      <c r="C91" s="9"/>
      <c r="D91" s="9"/>
      <c r="E91" s="9"/>
      <c r="F91" s="10"/>
      <c r="G91" s="9"/>
      <c r="H91" s="9"/>
      <c r="J91" s="11"/>
      <c r="K91" s="102"/>
      <c r="L91" s="102"/>
      <c r="M91" s="102"/>
    </row>
    <row r="92" spans="3:13" ht="19.5" customHeight="1" x14ac:dyDescent="0.3">
      <c r="C92" s="9"/>
      <c r="D92" s="9"/>
      <c r="E92" s="9"/>
      <c r="F92" s="10"/>
      <c r="G92" s="9"/>
      <c r="H92" s="9"/>
      <c r="J92" s="11"/>
      <c r="K92" s="102"/>
      <c r="L92" s="102"/>
      <c r="M92" s="102"/>
    </row>
    <row r="93" spans="3:13" ht="19.5" customHeight="1" x14ac:dyDescent="0.3">
      <c r="C93" s="9"/>
      <c r="D93" s="9"/>
      <c r="E93" s="9"/>
      <c r="F93" s="10"/>
      <c r="G93" s="9"/>
      <c r="H93" s="9"/>
      <c r="J93" s="11"/>
      <c r="K93" s="102"/>
      <c r="L93" s="102"/>
      <c r="M93" s="102"/>
    </row>
    <row r="94" spans="3:13" ht="19.5" customHeight="1" x14ac:dyDescent="0.3">
      <c r="C94" s="9"/>
      <c r="D94" s="9"/>
      <c r="E94" s="9"/>
      <c r="F94" s="10"/>
      <c r="G94" s="9"/>
      <c r="H94" s="9"/>
      <c r="J94" s="11"/>
      <c r="K94" s="102"/>
      <c r="L94" s="102"/>
      <c r="M94" s="102"/>
    </row>
    <row r="95" spans="3:13" ht="19.5" customHeight="1" x14ac:dyDescent="0.3">
      <c r="C95" s="9"/>
      <c r="D95" s="9"/>
      <c r="E95" s="9"/>
      <c r="F95" s="10"/>
      <c r="G95" s="9"/>
      <c r="H95" s="9"/>
      <c r="J95" s="11"/>
      <c r="K95" s="102"/>
      <c r="L95" s="102"/>
      <c r="M95" s="102"/>
    </row>
    <row r="96" spans="3:13"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63:J63"/>
    <mergeCell ref="H12:H13"/>
    <mergeCell ref="I12:I13"/>
    <mergeCell ref="J12:J13"/>
    <mergeCell ref="K12:K13"/>
    <mergeCell ref="F59:J59"/>
    <mergeCell ref="F60:J60"/>
    <mergeCell ref="F61:J61"/>
    <mergeCell ref="F62:J62"/>
  </mergeCells>
  <conditionalFormatting sqref="B14:B21">
    <cfRule type="duplicateValues" dxfId="59" priority="259"/>
  </conditionalFormatting>
  <conditionalFormatting sqref="B22">
    <cfRule type="duplicateValues" dxfId="58" priority="2"/>
  </conditionalFormatting>
  <conditionalFormatting sqref="B23">
    <cfRule type="duplicateValues" dxfId="57" priority="1"/>
  </conditionalFormatting>
  <conditionalFormatting sqref="B37:B48">
    <cfRule type="duplicateValues" dxfId="56" priority="4"/>
  </conditionalFormatting>
  <conditionalFormatting sqref="B49:B57">
    <cfRule type="duplicateValues" dxfId="55" priority="3"/>
  </conditionalFormatting>
  <hyperlinks>
    <hyperlink ref="D7" r:id="rId1" display="mailto:hung.michael@spiderexpress.net" xr:uid="{F430856C-4BB3-46F0-B3D4-47ADBE0C713E}"/>
  </hyperlinks>
  <pageMargins left="0.7" right="0.7" top="0.75" bottom="0.75" header="0" footer="0"/>
  <pageSetup scale="42" fitToHeight="0" orientation="landscape" r:id="rId2"/>
  <drawing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A492-2696-42FC-88EE-1FBAA977B608}">
  <sheetPr codeName="Sheet2">
    <pageSetUpPr fitToPage="1"/>
  </sheetPr>
  <dimension ref="A1:AA1051"/>
  <sheetViews>
    <sheetView showGridLines="0" topLeftCell="A7" zoomScale="55" zoomScaleNormal="55" workbookViewId="0">
      <selection activeCell="I14" sqref="I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347</v>
      </c>
      <c r="C14" s="37" t="s">
        <v>59</v>
      </c>
      <c r="D14" s="38" t="s">
        <v>348</v>
      </c>
      <c r="E14" s="29" t="s">
        <v>64</v>
      </c>
      <c r="F14" s="29" t="s">
        <v>77</v>
      </c>
      <c r="G14" s="29" t="s">
        <v>22</v>
      </c>
      <c r="H14" s="29" t="s">
        <v>36</v>
      </c>
      <c r="I14" s="44" t="s">
        <v>342</v>
      </c>
      <c r="J14" s="147" t="s">
        <v>346</v>
      </c>
      <c r="K14" s="43">
        <v>111</v>
      </c>
      <c r="L14" s="99">
        <v>1332</v>
      </c>
      <c r="M14" s="100"/>
      <c r="N14" s="97"/>
      <c r="O14" s="22"/>
      <c r="P14" s="22"/>
      <c r="Q14" s="22"/>
      <c r="R14" s="22"/>
      <c r="S14" s="22"/>
      <c r="T14" s="22"/>
      <c r="U14" s="22"/>
      <c r="V14" s="22"/>
      <c r="W14" s="22"/>
      <c r="X14" s="22"/>
      <c r="Y14" s="22"/>
      <c r="Z14" s="22"/>
      <c r="AA14" s="22"/>
    </row>
    <row r="15" spans="1:27" s="49" customFormat="1" ht="63.6" customHeight="1" x14ac:dyDescent="0.3">
      <c r="A15" s="28">
        <f t="shared" ref="A15:A22" ca="1" si="0">TODAY()</f>
        <v>46246</v>
      </c>
      <c r="B15" s="139" t="s">
        <v>349</v>
      </c>
      <c r="C15" s="37" t="s">
        <v>59</v>
      </c>
      <c r="D15" s="38" t="s">
        <v>366</v>
      </c>
      <c r="E15" s="29" t="s">
        <v>365</v>
      </c>
      <c r="F15" s="29" t="s">
        <v>274</v>
      </c>
      <c r="G15" s="29" t="s">
        <v>22</v>
      </c>
      <c r="H15" s="29" t="s">
        <v>36</v>
      </c>
      <c r="I15" s="40" t="s">
        <v>29</v>
      </c>
      <c r="J15" s="147" t="s">
        <v>357</v>
      </c>
      <c r="K15" s="43">
        <v>5</v>
      </c>
      <c r="L15" s="99">
        <v>10</v>
      </c>
      <c r="M15" s="100">
        <v>0.1</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350</v>
      </c>
      <c r="C16" s="37" t="s">
        <v>59</v>
      </c>
      <c r="D16" s="38" t="s">
        <v>366</v>
      </c>
      <c r="E16" s="29" t="s">
        <v>365</v>
      </c>
      <c r="F16" s="29" t="s">
        <v>274</v>
      </c>
      <c r="G16" s="29" t="s">
        <v>22</v>
      </c>
      <c r="H16" s="29" t="s">
        <v>36</v>
      </c>
      <c r="I16" s="40" t="s">
        <v>29</v>
      </c>
      <c r="J16" s="147" t="s">
        <v>358</v>
      </c>
      <c r="K16" s="43">
        <v>5</v>
      </c>
      <c r="L16" s="99">
        <v>10</v>
      </c>
      <c r="M16" s="100">
        <v>0.1</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351</v>
      </c>
      <c r="C17" s="37" t="s">
        <v>59</v>
      </c>
      <c r="D17" s="38" t="s">
        <v>366</v>
      </c>
      <c r="E17" s="29" t="s">
        <v>365</v>
      </c>
      <c r="F17" s="29" t="s">
        <v>274</v>
      </c>
      <c r="G17" s="29" t="s">
        <v>22</v>
      </c>
      <c r="H17" s="29" t="s">
        <v>36</v>
      </c>
      <c r="I17" s="40" t="s">
        <v>29</v>
      </c>
      <c r="J17" s="147" t="s">
        <v>359</v>
      </c>
      <c r="K17" s="43">
        <v>5</v>
      </c>
      <c r="L17" s="99">
        <v>10</v>
      </c>
      <c r="M17" s="100">
        <v>0.1</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39" t="s">
        <v>352</v>
      </c>
      <c r="C18" s="37" t="s">
        <v>59</v>
      </c>
      <c r="D18" s="38" t="s">
        <v>366</v>
      </c>
      <c r="E18" s="29" t="s">
        <v>365</v>
      </c>
      <c r="F18" s="29" t="s">
        <v>274</v>
      </c>
      <c r="G18" s="29" t="s">
        <v>22</v>
      </c>
      <c r="H18" s="29" t="s">
        <v>36</v>
      </c>
      <c r="I18" s="40" t="s">
        <v>29</v>
      </c>
      <c r="J18" s="147" t="s">
        <v>360</v>
      </c>
      <c r="K18" s="43">
        <v>5</v>
      </c>
      <c r="L18" s="99">
        <v>10</v>
      </c>
      <c r="M18" s="100">
        <v>0.1</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39" t="s">
        <v>353</v>
      </c>
      <c r="C19" s="37" t="s">
        <v>59</v>
      </c>
      <c r="D19" s="38" t="s">
        <v>366</v>
      </c>
      <c r="E19" s="29" t="s">
        <v>365</v>
      </c>
      <c r="F19" s="29" t="s">
        <v>274</v>
      </c>
      <c r="G19" s="29" t="s">
        <v>22</v>
      </c>
      <c r="H19" s="29" t="s">
        <v>36</v>
      </c>
      <c r="I19" s="40" t="s">
        <v>29</v>
      </c>
      <c r="J19" s="147" t="s">
        <v>361</v>
      </c>
      <c r="K19" s="43">
        <v>5</v>
      </c>
      <c r="L19" s="99">
        <v>10</v>
      </c>
      <c r="M19" s="100">
        <v>0.1</v>
      </c>
      <c r="N19" s="97"/>
      <c r="O19" s="22"/>
      <c r="P19" s="22"/>
      <c r="Q19" s="22"/>
      <c r="R19" s="22"/>
      <c r="S19" s="22"/>
      <c r="T19" s="22"/>
      <c r="U19" s="22"/>
      <c r="V19" s="22"/>
      <c r="W19" s="22"/>
      <c r="X19" s="22"/>
      <c r="Y19" s="22"/>
      <c r="Z19" s="22"/>
      <c r="AA19" s="22"/>
    </row>
    <row r="20" spans="1:27" s="49" customFormat="1" ht="63.6" customHeight="1" x14ac:dyDescent="0.3">
      <c r="A20" s="28">
        <f t="shared" ca="1" si="0"/>
        <v>46246</v>
      </c>
      <c r="B20" s="139" t="s">
        <v>354</v>
      </c>
      <c r="C20" s="37" t="s">
        <v>59</v>
      </c>
      <c r="D20" s="38" t="s">
        <v>366</v>
      </c>
      <c r="E20" s="29" t="s">
        <v>365</v>
      </c>
      <c r="F20" s="29" t="s">
        <v>274</v>
      </c>
      <c r="G20" s="29" t="s">
        <v>22</v>
      </c>
      <c r="H20" s="29" t="s">
        <v>36</v>
      </c>
      <c r="I20" s="40" t="s">
        <v>29</v>
      </c>
      <c r="J20" s="147" t="s">
        <v>362</v>
      </c>
      <c r="K20" s="43">
        <v>1024</v>
      </c>
      <c r="L20" s="99">
        <v>50</v>
      </c>
      <c r="M20" s="100">
        <v>0.5</v>
      </c>
      <c r="N20" s="97"/>
      <c r="O20" s="22"/>
      <c r="P20" s="22"/>
      <c r="Q20" s="22"/>
      <c r="R20" s="22"/>
      <c r="S20" s="22"/>
      <c r="T20" s="22"/>
      <c r="U20" s="22"/>
      <c r="V20" s="22"/>
      <c r="W20" s="22"/>
      <c r="X20" s="22"/>
      <c r="Y20" s="22"/>
      <c r="Z20" s="22"/>
      <c r="AA20" s="22"/>
    </row>
    <row r="21" spans="1:27" s="49" customFormat="1" ht="63.6" customHeight="1" x14ac:dyDescent="0.3">
      <c r="A21" s="28">
        <f t="shared" ca="1" si="0"/>
        <v>46246</v>
      </c>
      <c r="B21" s="139" t="s">
        <v>355</v>
      </c>
      <c r="C21" s="37" t="s">
        <v>59</v>
      </c>
      <c r="D21" s="38" t="s">
        <v>366</v>
      </c>
      <c r="E21" s="29" t="s">
        <v>365</v>
      </c>
      <c r="F21" s="29" t="s">
        <v>274</v>
      </c>
      <c r="G21" s="29" t="s">
        <v>22</v>
      </c>
      <c r="H21" s="29" t="s">
        <v>36</v>
      </c>
      <c r="I21" s="40" t="s">
        <v>29</v>
      </c>
      <c r="J21" s="147" t="s">
        <v>363</v>
      </c>
      <c r="K21" s="43">
        <v>15</v>
      </c>
      <c r="L21" s="99">
        <v>10</v>
      </c>
      <c r="M21" s="100">
        <v>0.1</v>
      </c>
      <c r="N21" s="97"/>
      <c r="O21" s="22"/>
      <c r="P21" s="22"/>
      <c r="Q21" s="22"/>
      <c r="R21" s="22"/>
      <c r="S21" s="22"/>
      <c r="T21" s="22"/>
      <c r="U21" s="22"/>
      <c r="V21" s="22"/>
      <c r="W21" s="22"/>
      <c r="X21" s="22"/>
      <c r="Y21" s="22"/>
      <c r="Z21" s="22"/>
      <c r="AA21" s="22"/>
    </row>
    <row r="22" spans="1:27" s="49" customFormat="1" ht="63.6" customHeight="1" x14ac:dyDescent="0.3">
      <c r="A22" s="28">
        <f t="shared" ca="1" si="0"/>
        <v>46246</v>
      </c>
      <c r="B22" s="139" t="s">
        <v>356</v>
      </c>
      <c r="C22" s="37" t="s">
        <v>59</v>
      </c>
      <c r="D22" s="38" t="s">
        <v>366</v>
      </c>
      <c r="E22" s="29" t="s">
        <v>365</v>
      </c>
      <c r="F22" s="29" t="s">
        <v>274</v>
      </c>
      <c r="G22" s="29" t="s">
        <v>22</v>
      </c>
      <c r="H22" s="29" t="s">
        <v>36</v>
      </c>
      <c r="I22" s="40" t="s">
        <v>29</v>
      </c>
      <c r="J22" s="147" t="s">
        <v>364</v>
      </c>
      <c r="K22" s="43">
        <v>31</v>
      </c>
      <c r="L22" s="99">
        <v>10</v>
      </c>
      <c r="M22" s="100">
        <v>0.1</v>
      </c>
      <c r="N22" s="97"/>
      <c r="O22" s="22"/>
      <c r="P22" s="22"/>
      <c r="Q22" s="22"/>
      <c r="R22" s="22"/>
      <c r="S22" s="22"/>
      <c r="T22" s="22"/>
      <c r="U22" s="22"/>
      <c r="V22" s="22"/>
      <c r="W22" s="22"/>
      <c r="X22" s="22"/>
      <c r="Y22" s="22"/>
      <c r="Z22" s="22"/>
      <c r="AA22" s="22"/>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27" s="30" customFormat="1" ht="39" customHeight="1" x14ac:dyDescent="0.3">
      <c r="A33" s="22"/>
      <c r="B33" s="91"/>
      <c r="C33" s="22"/>
      <c r="D33" s="22"/>
      <c r="E33" s="22"/>
      <c r="F33" s="22"/>
      <c r="G33" s="22"/>
      <c r="H33" s="22"/>
      <c r="I33" s="22"/>
      <c r="J33" s="22"/>
      <c r="K33" s="106"/>
      <c r="L33" s="106"/>
      <c r="M33" s="106"/>
    </row>
    <row r="34" spans="1:27" s="30" customFormat="1" ht="39" customHeight="1" x14ac:dyDescent="0.3">
      <c r="A34" s="22"/>
      <c r="B34" s="91"/>
      <c r="C34" s="22"/>
      <c r="D34" s="22"/>
      <c r="E34" s="22"/>
      <c r="F34" s="22"/>
      <c r="G34" s="22"/>
      <c r="H34" s="22"/>
      <c r="I34" s="22"/>
      <c r="J34" s="22"/>
      <c r="K34" s="106"/>
      <c r="L34" s="106"/>
      <c r="M34" s="106"/>
    </row>
    <row r="35" spans="1:27" s="30" customFormat="1" ht="39" customHeight="1" x14ac:dyDescent="0.3">
      <c r="A35" s="22"/>
      <c r="B35" s="91"/>
      <c r="C35" s="22"/>
      <c r="D35" s="22"/>
      <c r="E35" s="22"/>
      <c r="F35" s="22"/>
      <c r="G35" s="22"/>
      <c r="H35" s="22"/>
      <c r="I35" s="22"/>
      <c r="J35" s="22"/>
      <c r="K35" s="106"/>
      <c r="L35" s="106"/>
      <c r="M35" s="106"/>
    </row>
    <row r="36" spans="1:27" s="30" customFormat="1" ht="39" customHeight="1" x14ac:dyDescent="0.3">
      <c r="A36" s="22"/>
      <c r="B36" s="91"/>
      <c r="C36" s="22"/>
      <c r="D36" s="22"/>
      <c r="E36" s="22"/>
      <c r="F36" s="22"/>
      <c r="G36" s="22"/>
      <c r="H36" s="22"/>
      <c r="I36" s="22"/>
      <c r="J36" s="22"/>
      <c r="K36" s="106"/>
      <c r="L36" s="106"/>
      <c r="M36" s="106"/>
    </row>
    <row r="37" spans="1:27" s="30" customFormat="1" ht="39" customHeight="1" x14ac:dyDescent="0.3">
      <c r="A37" s="22"/>
      <c r="B37" s="91"/>
      <c r="C37" s="22"/>
      <c r="D37" s="22"/>
      <c r="E37" s="22"/>
      <c r="F37" s="22"/>
      <c r="G37" s="22"/>
      <c r="H37" s="22"/>
      <c r="I37" s="22"/>
      <c r="J37" s="22"/>
      <c r="K37" s="106"/>
      <c r="L37" s="106"/>
      <c r="M37" s="106"/>
    </row>
    <row r="38" spans="1:27" s="30" customFormat="1" ht="39" customHeight="1" x14ac:dyDescent="0.3">
      <c r="A38" s="22"/>
      <c r="B38" s="91"/>
      <c r="C38" s="22"/>
      <c r="D38" s="22"/>
      <c r="E38" s="22"/>
      <c r="F38" s="22"/>
      <c r="G38" s="22"/>
      <c r="H38" s="22"/>
      <c r="I38" s="22"/>
      <c r="J38" s="22"/>
      <c r="K38" s="106"/>
      <c r="L38" s="106"/>
      <c r="M38" s="106"/>
    </row>
    <row r="39" spans="1:27" s="30" customFormat="1" ht="39" customHeight="1" x14ac:dyDescent="0.3">
      <c r="A39" s="22"/>
      <c r="B39" s="91"/>
      <c r="C39" s="22"/>
      <c r="D39" s="22"/>
      <c r="E39" s="22"/>
      <c r="F39" s="22"/>
      <c r="G39" s="22"/>
      <c r="H39" s="22"/>
      <c r="I39" s="22"/>
      <c r="J39" s="22"/>
      <c r="K39" s="106"/>
      <c r="L39" s="106"/>
      <c r="M39" s="106"/>
    </row>
    <row r="40" spans="1:27" s="30" customFormat="1" ht="39" customHeight="1" x14ac:dyDescent="0.3">
      <c r="A40" s="22"/>
      <c r="B40" s="91"/>
      <c r="C40" s="22"/>
      <c r="D40" s="22"/>
      <c r="E40" s="22"/>
      <c r="F40" s="22"/>
      <c r="G40" s="22"/>
      <c r="H40" s="22"/>
      <c r="I40" s="22"/>
      <c r="J40" s="22"/>
      <c r="K40" s="106"/>
      <c r="L40" s="106"/>
      <c r="M40" s="106"/>
    </row>
    <row r="41" spans="1:27" s="30" customFormat="1" ht="39" customHeight="1" x14ac:dyDescent="0.3">
      <c r="A41" s="28"/>
      <c r="B41" s="53"/>
      <c r="C41" s="29"/>
      <c r="D41" s="38"/>
      <c r="E41" s="29"/>
      <c r="F41" s="144"/>
      <c r="G41" s="29"/>
      <c r="H41" s="29"/>
      <c r="I41" s="29"/>
      <c r="J41" s="29"/>
      <c r="K41" s="112"/>
      <c r="L41" s="145"/>
      <c r="M41" s="107"/>
      <c r="N41" s="17"/>
      <c r="O41" s="22"/>
      <c r="P41" s="22"/>
      <c r="Q41" s="22"/>
      <c r="R41" s="22"/>
      <c r="S41" s="22"/>
      <c r="T41" s="22"/>
      <c r="U41" s="22"/>
      <c r="V41" s="22"/>
      <c r="W41" s="22"/>
      <c r="X41" s="22"/>
      <c r="Y41" s="22"/>
      <c r="Z41" s="22"/>
      <c r="AA41" s="22"/>
    </row>
    <row r="42" spans="1:27" s="30" customFormat="1" ht="39" customHeight="1" x14ac:dyDescent="0.3">
      <c r="A42" s="28"/>
      <c r="B42" s="53"/>
      <c r="C42" s="29"/>
      <c r="D42" s="38"/>
      <c r="E42" s="29"/>
      <c r="F42" s="144"/>
      <c r="G42" s="29"/>
      <c r="H42" s="29"/>
      <c r="I42" s="29"/>
      <c r="J42" s="29"/>
      <c r="K42" s="112"/>
      <c r="L42" s="145"/>
      <c r="M42" s="107"/>
      <c r="N42" s="17"/>
      <c r="O42" s="22"/>
      <c r="P42" s="22"/>
      <c r="Q42" s="22"/>
      <c r="R42" s="22"/>
      <c r="S42" s="22"/>
      <c r="T42" s="22"/>
      <c r="U42" s="22"/>
      <c r="V42" s="22"/>
      <c r="W42" s="22"/>
      <c r="X42" s="22"/>
      <c r="Y42" s="22"/>
      <c r="Z42" s="22"/>
      <c r="AA42" s="22"/>
    </row>
    <row r="43" spans="1:27" s="30" customFormat="1" ht="39" customHeight="1" x14ac:dyDescent="0.3">
      <c r="A43" s="28"/>
      <c r="B43" s="53"/>
      <c r="C43" s="29"/>
      <c r="D43" s="38"/>
      <c r="E43" s="29"/>
      <c r="F43" s="144"/>
      <c r="G43" s="29"/>
      <c r="H43" s="29"/>
      <c r="I43" s="29"/>
      <c r="J43" s="29"/>
      <c r="K43" s="112"/>
      <c r="L43" s="145"/>
      <c r="M43" s="107"/>
      <c r="N43" s="17"/>
      <c r="O43" s="22"/>
      <c r="P43" s="22"/>
      <c r="Q43" s="22"/>
      <c r="R43" s="22"/>
      <c r="S43" s="22"/>
      <c r="T43" s="22"/>
      <c r="U43" s="22"/>
      <c r="V43" s="22"/>
      <c r="W43" s="22"/>
      <c r="X43" s="22"/>
      <c r="Y43" s="22"/>
      <c r="Z43" s="22"/>
      <c r="AA43" s="22"/>
    </row>
    <row r="44" spans="1:27" s="30" customFormat="1" ht="39" customHeight="1" x14ac:dyDescent="0.3">
      <c r="A44" s="28"/>
      <c r="B44" s="53"/>
      <c r="C44" s="29"/>
      <c r="D44" s="38"/>
      <c r="E44" s="29"/>
      <c r="F44" s="144"/>
      <c r="G44" s="29"/>
      <c r="H44" s="29"/>
      <c r="I44" s="29"/>
      <c r="J44" s="29"/>
      <c r="K44" s="112"/>
      <c r="L44" s="145"/>
      <c r="M44" s="107"/>
      <c r="N44" s="17"/>
      <c r="O44" s="22"/>
      <c r="P44" s="22"/>
      <c r="Q44" s="22"/>
      <c r="R44" s="22"/>
      <c r="S44" s="22"/>
      <c r="T44" s="22"/>
      <c r="U44" s="22"/>
      <c r="V44" s="22"/>
      <c r="W44" s="22"/>
      <c r="X44" s="22"/>
      <c r="Y44" s="22"/>
      <c r="Z44" s="22"/>
      <c r="AA44" s="22"/>
    </row>
    <row r="45" spans="1:27" s="30" customFormat="1" ht="39" customHeight="1" x14ac:dyDescent="0.3">
      <c r="A45" s="28"/>
      <c r="B45" s="53"/>
      <c r="C45" s="29"/>
      <c r="D45" s="38"/>
      <c r="E45" s="29"/>
      <c r="F45" s="144"/>
      <c r="G45" s="29"/>
      <c r="H45" s="29"/>
      <c r="I45" s="29"/>
      <c r="J45" s="29"/>
      <c r="K45" s="112"/>
      <c r="L45" s="145"/>
      <c r="M45" s="107"/>
      <c r="N45" s="17"/>
      <c r="O45" s="22"/>
      <c r="P45" s="22"/>
      <c r="Q45" s="22"/>
      <c r="R45" s="22"/>
      <c r="S45" s="22"/>
      <c r="T45" s="22"/>
      <c r="U45" s="22"/>
      <c r="V45" s="22"/>
      <c r="W45" s="22"/>
      <c r="X45" s="22"/>
      <c r="Y45" s="22"/>
      <c r="Z45" s="22"/>
      <c r="AA45" s="22"/>
    </row>
    <row r="46" spans="1:27" s="30" customFormat="1" ht="39" customHeight="1" x14ac:dyDescent="0.3">
      <c r="A46" s="28"/>
      <c r="B46" s="53"/>
      <c r="C46" s="29"/>
      <c r="D46" s="38"/>
      <c r="E46" s="29"/>
      <c r="F46" s="144"/>
      <c r="G46" s="29"/>
      <c r="H46" s="29"/>
      <c r="I46" s="29"/>
      <c r="J46" s="29"/>
      <c r="K46" s="112"/>
      <c r="L46" s="145"/>
      <c r="M46" s="107"/>
      <c r="N46" s="17"/>
      <c r="O46" s="22"/>
      <c r="P46" s="22"/>
      <c r="Q46" s="22"/>
      <c r="R46" s="22"/>
      <c r="S46" s="22"/>
      <c r="T46" s="22"/>
      <c r="U46" s="22"/>
      <c r="V46" s="22"/>
      <c r="W46" s="22"/>
      <c r="X46" s="22"/>
      <c r="Y46" s="22"/>
      <c r="Z46" s="22"/>
      <c r="AA46" s="22"/>
    </row>
    <row r="47" spans="1:27" s="30" customFormat="1" ht="39" customHeight="1" x14ac:dyDescent="0.3">
      <c r="A47" s="28"/>
      <c r="B47" s="53"/>
      <c r="C47" s="29"/>
      <c r="D47" s="38"/>
      <c r="E47" s="29"/>
      <c r="F47" s="144"/>
      <c r="G47" s="29"/>
      <c r="H47" s="29"/>
      <c r="I47" s="29"/>
      <c r="J47" s="29"/>
      <c r="K47" s="112"/>
      <c r="L47" s="145"/>
      <c r="M47" s="107"/>
      <c r="N47" s="17"/>
      <c r="O47" s="22"/>
      <c r="P47" s="22"/>
      <c r="Q47" s="22"/>
      <c r="R47" s="22"/>
      <c r="S47" s="22"/>
      <c r="T47" s="22"/>
      <c r="U47" s="22"/>
      <c r="V47" s="22"/>
      <c r="W47" s="22"/>
      <c r="X47" s="22"/>
      <c r="Y47" s="22"/>
      <c r="Z47" s="22"/>
      <c r="AA47" s="22"/>
    </row>
    <row r="48" spans="1:27" s="30" customFormat="1" ht="39" customHeight="1" x14ac:dyDescent="0.3">
      <c r="A48" s="28"/>
      <c r="B48" s="53"/>
      <c r="C48" s="29"/>
      <c r="D48" s="38"/>
      <c r="E48" s="29"/>
      <c r="F48" s="144"/>
      <c r="G48" s="29"/>
      <c r="H48" s="29"/>
      <c r="I48" s="29"/>
      <c r="J48" s="29"/>
      <c r="K48" s="112"/>
      <c r="L48" s="145"/>
      <c r="M48" s="107"/>
      <c r="N48" s="17"/>
      <c r="O48" s="22"/>
      <c r="P48" s="22"/>
      <c r="Q48" s="22"/>
      <c r="R48" s="22"/>
      <c r="S48" s="22"/>
      <c r="T48" s="22"/>
      <c r="U48" s="22"/>
      <c r="V48" s="22"/>
      <c r="W48" s="22"/>
      <c r="X48" s="22"/>
      <c r="Y48" s="22"/>
      <c r="Z48" s="22"/>
      <c r="AA48" s="22"/>
    </row>
    <row r="49" spans="1:27" s="30" customFormat="1" ht="39" customHeight="1" x14ac:dyDescent="0.3">
      <c r="A49" s="28"/>
      <c r="B49" s="53"/>
      <c r="C49" s="29"/>
      <c r="D49" s="38"/>
      <c r="E49" s="29"/>
      <c r="F49" s="144"/>
      <c r="G49" s="29"/>
      <c r="H49" s="29"/>
      <c r="I49" s="29"/>
      <c r="J49" s="29"/>
      <c r="K49" s="112"/>
      <c r="L49" s="145"/>
      <c r="M49" s="107"/>
      <c r="N49" s="17"/>
      <c r="O49" s="22"/>
      <c r="P49" s="22"/>
      <c r="Q49" s="22"/>
      <c r="R49" s="22"/>
      <c r="S49" s="22"/>
      <c r="T49" s="22"/>
      <c r="U49" s="22"/>
      <c r="V49" s="22"/>
      <c r="W49" s="22"/>
      <c r="X49" s="22"/>
      <c r="Y49" s="22"/>
      <c r="Z49" s="22"/>
      <c r="AA49" s="22"/>
    </row>
    <row r="50" spans="1:27" s="30" customFormat="1" ht="39" customHeight="1" x14ac:dyDescent="0.3">
      <c r="A50" s="28"/>
      <c r="B50" s="53"/>
      <c r="C50" s="29"/>
      <c r="D50" s="38"/>
      <c r="E50" s="29"/>
      <c r="F50" s="144"/>
      <c r="G50" s="29"/>
      <c r="H50" s="29"/>
      <c r="I50" s="29"/>
      <c r="J50" s="29"/>
      <c r="K50" s="112"/>
      <c r="L50" s="145"/>
      <c r="M50" s="107"/>
      <c r="N50" s="17"/>
      <c r="O50" s="22"/>
      <c r="P50" s="22"/>
      <c r="Q50" s="22"/>
      <c r="R50" s="22"/>
      <c r="S50" s="22"/>
      <c r="T50" s="22"/>
      <c r="U50" s="22"/>
      <c r="V50" s="22"/>
      <c r="W50" s="22"/>
      <c r="X50" s="22"/>
      <c r="Y50" s="22"/>
      <c r="Z50" s="22"/>
      <c r="AA50" s="22"/>
    </row>
    <row r="51" spans="1:27" s="30" customFormat="1" ht="39" customHeight="1" x14ac:dyDescent="0.3">
      <c r="A51" s="28"/>
      <c r="B51" s="53"/>
      <c r="C51" s="29"/>
      <c r="D51" s="38"/>
      <c r="E51" s="29"/>
      <c r="F51" s="144"/>
      <c r="G51" s="29"/>
      <c r="H51" s="29"/>
      <c r="I51" s="29"/>
      <c r="J51" s="29"/>
      <c r="K51" s="112"/>
      <c r="L51" s="145"/>
      <c r="M51" s="107"/>
      <c r="N51" s="17"/>
      <c r="O51" s="22"/>
      <c r="P51" s="22"/>
      <c r="Q51" s="22"/>
      <c r="R51" s="22"/>
      <c r="S51" s="22"/>
      <c r="T51" s="22"/>
      <c r="U51" s="22"/>
      <c r="V51" s="22"/>
      <c r="W51" s="22"/>
      <c r="X51" s="22"/>
      <c r="Y51" s="22"/>
      <c r="Z51" s="22"/>
      <c r="AA51" s="22"/>
    </row>
    <row r="52" spans="1:27" s="30" customFormat="1" ht="39" customHeight="1" x14ac:dyDescent="0.3">
      <c r="A52" s="28"/>
      <c r="B52" s="53"/>
      <c r="C52" s="29"/>
      <c r="D52" s="38"/>
      <c r="E52" s="29"/>
      <c r="F52" s="144"/>
      <c r="G52" s="29"/>
      <c r="H52" s="29"/>
      <c r="I52" s="29"/>
      <c r="J52" s="29"/>
      <c r="K52" s="112"/>
      <c r="L52" s="145"/>
      <c r="M52" s="107"/>
      <c r="N52" s="17"/>
      <c r="O52" s="22"/>
      <c r="P52" s="22"/>
      <c r="Q52" s="22"/>
      <c r="R52" s="22"/>
      <c r="S52" s="22"/>
      <c r="T52" s="22"/>
      <c r="U52" s="22"/>
      <c r="V52" s="22"/>
      <c r="W52" s="22"/>
      <c r="X52" s="22"/>
      <c r="Y52" s="22"/>
      <c r="Z52" s="22"/>
      <c r="AA52" s="22"/>
    </row>
    <row r="53" spans="1:27" s="30" customFormat="1" ht="39" customHeight="1" x14ac:dyDescent="0.3">
      <c r="A53" s="28"/>
      <c r="B53" s="53"/>
      <c r="C53" s="29"/>
      <c r="D53" s="38"/>
      <c r="E53" s="29"/>
      <c r="F53" s="144"/>
      <c r="G53" s="29"/>
      <c r="H53" s="29"/>
      <c r="I53" s="29"/>
      <c r="J53" s="29"/>
      <c r="K53" s="112"/>
      <c r="L53" s="145"/>
      <c r="M53" s="107"/>
      <c r="N53" s="17"/>
      <c r="O53" s="22"/>
      <c r="P53" s="22"/>
      <c r="Q53" s="22"/>
      <c r="R53" s="22"/>
      <c r="S53" s="22"/>
      <c r="T53" s="22"/>
      <c r="U53" s="22"/>
      <c r="V53" s="22"/>
      <c r="W53" s="22"/>
      <c r="X53" s="22"/>
      <c r="Y53" s="22"/>
      <c r="Z53" s="22"/>
      <c r="AA53" s="22"/>
    </row>
    <row r="54" spans="1:27" s="30" customFormat="1" ht="39" customHeight="1" x14ac:dyDescent="0.3">
      <c r="A54" s="28"/>
      <c r="B54" s="53"/>
      <c r="C54" s="29"/>
      <c r="D54" s="38"/>
      <c r="E54" s="29"/>
      <c r="F54" s="144"/>
      <c r="G54" s="29"/>
      <c r="H54" s="29"/>
      <c r="I54" s="29"/>
      <c r="J54" s="29"/>
      <c r="K54" s="112"/>
      <c r="L54" s="145"/>
      <c r="M54" s="107"/>
      <c r="N54" s="17"/>
      <c r="O54" s="22"/>
      <c r="P54" s="22"/>
      <c r="Q54" s="22"/>
      <c r="R54" s="22"/>
      <c r="S54" s="22"/>
      <c r="T54" s="22"/>
      <c r="U54" s="22"/>
      <c r="V54" s="22"/>
      <c r="W54" s="22"/>
      <c r="X54" s="22"/>
      <c r="Y54" s="22"/>
      <c r="Z54" s="22"/>
      <c r="AA54" s="22"/>
    </row>
    <row r="55" spans="1:27" s="30" customFormat="1" ht="39" customHeight="1" x14ac:dyDescent="0.3">
      <c r="A55" s="28"/>
      <c r="B55" s="53"/>
      <c r="C55" s="29"/>
      <c r="D55" s="38"/>
      <c r="E55" s="29"/>
      <c r="F55" s="144"/>
      <c r="G55" s="29"/>
      <c r="H55" s="29"/>
      <c r="I55" s="29"/>
      <c r="J55" s="29"/>
      <c r="K55" s="112"/>
      <c r="L55" s="145"/>
      <c r="M55" s="107"/>
      <c r="N55" s="17"/>
      <c r="O55" s="22"/>
      <c r="P55" s="22"/>
      <c r="Q55" s="22"/>
      <c r="R55" s="22"/>
      <c r="S55" s="22"/>
      <c r="T55" s="22"/>
      <c r="U55" s="22"/>
      <c r="V55" s="22"/>
      <c r="W55" s="22"/>
      <c r="X55" s="22"/>
      <c r="Y55" s="22"/>
      <c r="Z55" s="22"/>
      <c r="AA55" s="22"/>
    </row>
    <row r="56" spans="1:27" s="30" customFormat="1" ht="39" customHeight="1" x14ac:dyDescent="0.3">
      <c r="A56" s="28"/>
      <c r="B56" s="53"/>
      <c r="C56" s="29"/>
      <c r="D56" s="38"/>
      <c r="E56" s="29"/>
      <c r="F56" s="144"/>
      <c r="G56" s="29"/>
      <c r="H56" s="29"/>
      <c r="I56" s="29"/>
      <c r="J56" s="29"/>
      <c r="K56" s="112"/>
      <c r="L56" s="145"/>
      <c r="M56" s="107"/>
      <c r="N56" s="17"/>
      <c r="O56" s="22"/>
      <c r="P56" s="22"/>
      <c r="Q56" s="22"/>
      <c r="R56" s="22"/>
      <c r="S56" s="22"/>
      <c r="T56" s="22"/>
      <c r="U56" s="22"/>
      <c r="V56" s="22"/>
      <c r="W56" s="22"/>
      <c r="X56" s="22"/>
      <c r="Y56" s="22"/>
      <c r="Z56" s="22"/>
      <c r="AA56" s="22"/>
    </row>
    <row r="57" spans="1:27" s="30" customFormat="1" ht="39" customHeight="1" x14ac:dyDescent="0.3">
      <c r="A57" s="28"/>
      <c r="B57" s="53"/>
      <c r="C57" s="29"/>
      <c r="D57" s="38"/>
      <c r="E57" s="29"/>
      <c r="F57" s="144"/>
      <c r="G57" s="29"/>
      <c r="H57" s="29"/>
      <c r="I57" s="29"/>
      <c r="J57" s="29"/>
      <c r="K57" s="112"/>
      <c r="L57" s="145"/>
      <c r="M57" s="107"/>
      <c r="N57" s="17"/>
      <c r="O57" s="22"/>
      <c r="P57" s="22"/>
      <c r="Q57" s="22"/>
      <c r="R57" s="22"/>
      <c r="S57" s="22"/>
      <c r="T57" s="22"/>
      <c r="U57" s="22"/>
      <c r="V57" s="22"/>
      <c r="W57" s="22"/>
      <c r="X57" s="22"/>
      <c r="Y57" s="22"/>
      <c r="Z57" s="22"/>
      <c r="AA57" s="22"/>
    </row>
    <row r="58" spans="1:27" s="30" customFormat="1" ht="39" customHeight="1" x14ac:dyDescent="0.3">
      <c r="A58" s="28"/>
      <c r="B58" s="53"/>
      <c r="C58" s="29"/>
      <c r="D58" s="38"/>
      <c r="E58" s="29"/>
      <c r="F58" s="144"/>
      <c r="G58" s="29"/>
      <c r="H58" s="29"/>
      <c r="I58" s="29"/>
      <c r="J58" s="29"/>
      <c r="K58" s="112"/>
      <c r="L58" s="145"/>
      <c r="M58" s="107"/>
      <c r="N58" s="17"/>
      <c r="O58" s="22"/>
      <c r="P58" s="22"/>
      <c r="Q58" s="22"/>
      <c r="R58" s="22"/>
      <c r="S58" s="22"/>
      <c r="T58" s="22"/>
      <c r="U58" s="22"/>
      <c r="V58" s="22"/>
      <c r="W58" s="22"/>
      <c r="X58" s="22"/>
      <c r="Y58" s="22"/>
      <c r="Z58" s="22"/>
      <c r="AA58" s="22"/>
    </row>
    <row r="59" spans="1:27" s="30" customFormat="1" ht="39" customHeight="1" x14ac:dyDescent="0.3">
      <c r="A59" s="28"/>
      <c r="B59" s="53"/>
      <c r="C59" s="29"/>
      <c r="D59" s="38"/>
      <c r="E59" s="29"/>
      <c r="F59" s="144"/>
      <c r="G59" s="29"/>
      <c r="H59" s="29"/>
      <c r="I59" s="29"/>
      <c r="J59" s="29"/>
      <c r="K59" s="112"/>
      <c r="L59" s="145"/>
      <c r="M59" s="107"/>
      <c r="N59" s="17"/>
      <c r="O59" s="22"/>
      <c r="P59" s="22"/>
      <c r="Q59" s="22"/>
      <c r="R59" s="22"/>
      <c r="S59" s="22"/>
      <c r="T59" s="22"/>
      <c r="U59" s="22"/>
      <c r="V59" s="22"/>
      <c r="W59" s="22"/>
      <c r="X59" s="22"/>
      <c r="Y59" s="22"/>
      <c r="Z59" s="22"/>
      <c r="AA59" s="22"/>
    </row>
    <row r="60" spans="1:27" s="30" customFormat="1" ht="39" customHeight="1" x14ac:dyDescent="0.3">
      <c r="A60" s="28"/>
      <c r="B60" s="53"/>
      <c r="C60" s="29"/>
      <c r="D60" s="38"/>
      <c r="E60" s="29"/>
      <c r="F60" s="144"/>
      <c r="G60" s="29"/>
      <c r="H60" s="29"/>
      <c r="I60" s="29"/>
      <c r="J60" s="29"/>
      <c r="K60" s="112"/>
      <c r="L60" s="145"/>
      <c r="M60" s="107"/>
      <c r="N60" s="17"/>
      <c r="O60" s="22"/>
      <c r="P60" s="22"/>
      <c r="Q60" s="22"/>
      <c r="R60" s="22"/>
      <c r="S60" s="22"/>
      <c r="T60" s="22"/>
      <c r="U60" s="22"/>
      <c r="V60" s="22"/>
      <c r="W60" s="22"/>
      <c r="X60" s="22"/>
      <c r="Y60" s="22"/>
      <c r="Z60" s="22"/>
      <c r="AA60" s="22"/>
    </row>
    <row r="61" spans="1:27" s="30" customFormat="1" ht="39" customHeight="1" x14ac:dyDescent="0.3">
      <c r="A61" s="28"/>
      <c r="B61" s="53"/>
      <c r="C61" s="29"/>
      <c r="D61" s="38"/>
      <c r="E61" s="29"/>
      <c r="F61" s="144"/>
      <c r="G61" s="29"/>
      <c r="H61" s="29"/>
      <c r="I61" s="29"/>
      <c r="J61" s="29"/>
      <c r="K61" s="112"/>
      <c r="L61" s="145"/>
      <c r="M61" s="107"/>
      <c r="N61" s="17"/>
      <c r="O61" s="22"/>
      <c r="P61" s="22"/>
      <c r="Q61" s="22"/>
      <c r="R61" s="22"/>
      <c r="S61" s="22"/>
      <c r="T61" s="22"/>
      <c r="U61" s="22"/>
      <c r="V61" s="22"/>
      <c r="W61" s="22"/>
      <c r="X61" s="22"/>
      <c r="Y61" s="22"/>
      <c r="Z61" s="22"/>
      <c r="AA61" s="22"/>
    </row>
    <row r="63" spans="1:27" s="20" customFormat="1" ht="36.75" customHeight="1" x14ac:dyDescent="0.3">
      <c r="B63" s="93"/>
      <c r="C63" s="19"/>
      <c r="D63" s="21"/>
      <c r="E63" s="19"/>
      <c r="F63" s="228"/>
      <c r="G63" s="229"/>
      <c r="H63" s="229"/>
      <c r="I63" s="229"/>
      <c r="J63" s="230"/>
      <c r="K63" s="106"/>
      <c r="L63" s="111"/>
      <c r="M63" s="108"/>
      <c r="N63" s="19"/>
      <c r="O63" s="19"/>
      <c r="P63" s="19"/>
      <c r="Q63" s="19"/>
      <c r="R63" s="19"/>
      <c r="S63" s="19"/>
      <c r="T63" s="19"/>
      <c r="U63" s="19"/>
      <c r="V63" s="19"/>
      <c r="W63" s="19"/>
      <c r="X63" s="19"/>
      <c r="Y63" s="19"/>
      <c r="Z63" s="19"/>
      <c r="AA63" s="19"/>
    </row>
    <row r="64" spans="1:27" s="20" customFormat="1" ht="27" customHeight="1" x14ac:dyDescent="0.3">
      <c r="B64" s="93"/>
      <c r="C64" s="19"/>
      <c r="D64" s="21"/>
      <c r="E64" s="19"/>
      <c r="F64" s="225"/>
      <c r="G64" s="226"/>
      <c r="H64" s="226"/>
      <c r="I64" s="226"/>
      <c r="J64" s="227"/>
      <c r="K64" s="106"/>
      <c r="L64" s="111"/>
      <c r="M64" s="108"/>
      <c r="N64" s="19"/>
      <c r="O64" s="19"/>
      <c r="P64" s="19"/>
      <c r="Q64" s="19"/>
      <c r="R64" s="19"/>
      <c r="S64" s="19"/>
      <c r="T64" s="19"/>
      <c r="U64" s="19"/>
      <c r="V64" s="19"/>
      <c r="W64" s="19"/>
      <c r="X64" s="19"/>
      <c r="Y64" s="19"/>
      <c r="Z64" s="19"/>
      <c r="AA64" s="19"/>
    </row>
    <row r="65" spans="2:27" s="20" customFormat="1" ht="27" customHeight="1" x14ac:dyDescent="0.3">
      <c r="B65" s="93"/>
      <c r="C65" s="19"/>
      <c r="D65" s="21"/>
      <c r="E65" s="19"/>
      <c r="F65" s="225"/>
      <c r="G65" s="226"/>
      <c r="H65" s="226"/>
      <c r="I65" s="226"/>
      <c r="J65" s="227"/>
      <c r="K65" s="106"/>
      <c r="L65" s="111"/>
      <c r="M65" s="108"/>
      <c r="N65" s="19"/>
      <c r="O65" s="19"/>
      <c r="P65" s="19"/>
      <c r="Q65" s="19"/>
      <c r="R65" s="19"/>
      <c r="S65" s="19"/>
      <c r="T65" s="19"/>
      <c r="U65" s="19"/>
      <c r="V65" s="19"/>
      <c r="W65" s="19"/>
      <c r="X65" s="19"/>
      <c r="Y65" s="19"/>
      <c r="Z65" s="19"/>
      <c r="AA65" s="19"/>
    </row>
    <row r="66" spans="2:27" s="20" customFormat="1" ht="46.35" customHeight="1" x14ac:dyDescent="0.3">
      <c r="B66" s="93"/>
      <c r="C66" s="19"/>
      <c r="D66" s="21"/>
      <c r="E66" s="19"/>
      <c r="F66" s="231"/>
      <c r="G66" s="232"/>
      <c r="H66" s="232"/>
      <c r="I66" s="232"/>
      <c r="J66" s="233"/>
      <c r="K66" s="106"/>
      <c r="L66" s="111"/>
      <c r="M66" s="108"/>
      <c r="N66" s="19"/>
      <c r="O66" s="19"/>
      <c r="P66" s="19"/>
      <c r="Q66" s="19"/>
      <c r="R66" s="19"/>
      <c r="S66" s="19"/>
      <c r="T66" s="19"/>
      <c r="U66" s="19"/>
      <c r="V66" s="19"/>
      <c r="W66" s="19"/>
      <c r="X66" s="19"/>
      <c r="Y66" s="19"/>
      <c r="Z66" s="19"/>
      <c r="AA66" s="19"/>
    </row>
    <row r="67" spans="2:27" s="20" customFormat="1" ht="27" customHeight="1" x14ac:dyDescent="0.3">
      <c r="B67" s="93"/>
      <c r="C67" s="19"/>
      <c r="D67" s="21"/>
      <c r="E67" s="19"/>
      <c r="F67" s="225"/>
      <c r="G67" s="226"/>
      <c r="H67" s="226"/>
      <c r="I67" s="226"/>
      <c r="J67" s="227"/>
      <c r="K67" s="106"/>
      <c r="L67" s="111"/>
      <c r="M67" s="108"/>
      <c r="N67" s="19"/>
      <c r="O67" s="19"/>
      <c r="P67" s="19"/>
      <c r="Q67" s="19"/>
      <c r="R67" s="19"/>
      <c r="S67" s="19"/>
      <c r="T67" s="19"/>
      <c r="U67" s="19"/>
      <c r="V67" s="19"/>
      <c r="W67" s="19"/>
      <c r="X67" s="19"/>
      <c r="Y67" s="19"/>
      <c r="Z67" s="19"/>
      <c r="AA67" s="19"/>
    </row>
    <row r="68" spans="2:27" s="20" customFormat="1" ht="69.75" customHeight="1" x14ac:dyDescent="0.3">
      <c r="B68" s="94"/>
      <c r="C68" s="19"/>
      <c r="D68" s="21"/>
      <c r="E68" s="19"/>
      <c r="F68" s="22"/>
      <c r="G68" s="19"/>
      <c r="H68" s="19"/>
      <c r="I68" s="1"/>
      <c r="J68" s="22"/>
      <c r="K68" s="106"/>
      <c r="L68" s="111"/>
      <c r="M68" s="108"/>
      <c r="N68" s="19"/>
      <c r="O68" s="19"/>
      <c r="P68" s="19"/>
      <c r="Q68" s="19"/>
      <c r="R68" s="19"/>
      <c r="S68" s="19"/>
      <c r="T68" s="19"/>
      <c r="U68" s="19"/>
      <c r="V68" s="19"/>
      <c r="W68" s="19"/>
      <c r="X68" s="19"/>
      <c r="Y68" s="19"/>
      <c r="Z68" s="19"/>
      <c r="AA68" s="19"/>
    </row>
    <row r="69" spans="2:27" s="20" customFormat="1" ht="69.75" customHeight="1" x14ac:dyDescent="0.3">
      <c r="B69" s="94"/>
      <c r="C69" s="19"/>
      <c r="D69" s="21"/>
      <c r="E69" s="19"/>
      <c r="F69" s="22"/>
      <c r="G69" s="19"/>
      <c r="H69" s="19"/>
      <c r="I69" s="1"/>
      <c r="J69" s="22"/>
      <c r="K69" s="106"/>
      <c r="L69" s="111"/>
      <c r="M69" s="108"/>
      <c r="N69" s="19"/>
      <c r="O69" s="19"/>
      <c r="P69" s="19"/>
      <c r="Q69" s="19"/>
      <c r="R69" s="19"/>
      <c r="S69" s="19"/>
      <c r="T69" s="19"/>
      <c r="U69" s="19"/>
      <c r="V69" s="19"/>
      <c r="W69" s="19"/>
      <c r="X69" s="19"/>
      <c r="Y69" s="19"/>
      <c r="Z69" s="19"/>
      <c r="AA69" s="19"/>
    </row>
    <row r="70" spans="2:27" s="20" customFormat="1" ht="69.75" customHeight="1" x14ac:dyDescent="0.3">
      <c r="B70" s="94"/>
      <c r="C70" s="19"/>
      <c r="D70" s="21"/>
      <c r="E70" s="19"/>
      <c r="F70" s="22"/>
      <c r="G70" s="19"/>
      <c r="H70" s="19"/>
      <c r="I70" s="1"/>
      <c r="J70" s="22"/>
      <c r="K70" s="106"/>
      <c r="L70" s="111"/>
      <c r="M70" s="108"/>
      <c r="N70" s="19"/>
      <c r="O70" s="19"/>
      <c r="P70" s="19"/>
      <c r="Q70" s="19"/>
      <c r="R70" s="19"/>
      <c r="S70" s="19"/>
      <c r="T70" s="19"/>
      <c r="U70" s="19"/>
      <c r="V70" s="19"/>
      <c r="W70" s="19"/>
      <c r="X70" s="19"/>
      <c r="Y70" s="19"/>
      <c r="Z70" s="19"/>
      <c r="AA70" s="19"/>
    </row>
    <row r="71" spans="2:27" s="20" customFormat="1" ht="69.75" customHeight="1" x14ac:dyDescent="0.3">
      <c r="B71" s="94"/>
      <c r="C71" s="19"/>
      <c r="D71" s="21"/>
      <c r="E71" s="19"/>
      <c r="F71" s="22"/>
      <c r="G71" s="19"/>
      <c r="H71" s="19"/>
      <c r="I71" s="1"/>
      <c r="J71" s="22"/>
      <c r="K71" s="106"/>
      <c r="L71" s="111"/>
      <c r="M71" s="108"/>
      <c r="N71" s="19"/>
      <c r="O71" s="19"/>
      <c r="P71" s="19"/>
      <c r="Q71" s="19"/>
      <c r="R71" s="19"/>
      <c r="S71" s="19"/>
      <c r="T71" s="19"/>
      <c r="U71" s="19"/>
      <c r="V71" s="19"/>
      <c r="W71" s="19"/>
      <c r="X71" s="19"/>
      <c r="Y71" s="19"/>
      <c r="Z71" s="19"/>
      <c r="AA71" s="19"/>
    </row>
    <row r="72" spans="2:27" s="20" customFormat="1" ht="69.75" customHeight="1" x14ac:dyDescent="0.3">
      <c r="B72" s="94"/>
      <c r="C72" s="19"/>
      <c r="D72" s="21"/>
      <c r="E72" s="19"/>
      <c r="F72" s="22"/>
      <c r="G72" s="19"/>
      <c r="H72" s="19"/>
      <c r="I72" s="1"/>
      <c r="J72" s="22"/>
      <c r="K72" s="106"/>
      <c r="L72" s="111"/>
      <c r="M72" s="108"/>
      <c r="N72" s="19"/>
      <c r="O72" s="19"/>
      <c r="P72" s="19"/>
      <c r="Q72" s="19"/>
      <c r="R72" s="19"/>
      <c r="S72" s="19"/>
      <c r="T72" s="19"/>
      <c r="U72" s="19"/>
      <c r="V72" s="19"/>
      <c r="W72" s="19"/>
      <c r="X72" s="19"/>
      <c r="Y72" s="19"/>
      <c r="Z72" s="19"/>
      <c r="AA72" s="19"/>
    </row>
    <row r="73" spans="2:27" s="20" customFormat="1" ht="69.75" customHeight="1" x14ac:dyDescent="0.3">
      <c r="B73" s="94"/>
      <c r="C73" s="19"/>
      <c r="D73" s="21"/>
      <c r="E73" s="19"/>
      <c r="F73" s="22"/>
      <c r="G73" s="19"/>
      <c r="H73" s="19"/>
      <c r="I73" s="1"/>
      <c r="J73" s="22"/>
      <c r="K73" s="106"/>
      <c r="L73" s="111"/>
      <c r="M73" s="108"/>
      <c r="N73" s="19"/>
      <c r="O73" s="19"/>
      <c r="P73" s="19"/>
      <c r="Q73" s="19"/>
      <c r="R73" s="19"/>
      <c r="S73" s="19"/>
      <c r="T73" s="19"/>
      <c r="U73" s="19"/>
      <c r="V73" s="19"/>
      <c r="W73" s="19"/>
      <c r="X73" s="19"/>
      <c r="Y73" s="19"/>
      <c r="Z73" s="19"/>
      <c r="AA73" s="19"/>
    </row>
    <row r="74" spans="2:27" s="20" customFormat="1" ht="69.75" customHeight="1" x14ac:dyDescent="0.3">
      <c r="B74" s="94"/>
      <c r="C74" s="19"/>
      <c r="D74" s="21"/>
      <c r="E74" s="19"/>
      <c r="F74" s="22"/>
      <c r="G74" s="19"/>
      <c r="H74" s="19"/>
      <c r="I74" s="1"/>
      <c r="J74" s="22"/>
      <c r="K74" s="106"/>
      <c r="L74" s="111"/>
      <c r="M74" s="108"/>
      <c r="N74" s="19"/>
      <c r="O74" s="19"/>
      <c r="P74" s="19"/>
      <c r="Q74" s="19"/>
      <c r="R74" s="19"/>
      <c r="S74" s="19"/>
      <c r="T74" s="19"/>
      <c r="U74" s="19"/>
      <c r="V74" s="19"/>
      <c r="W74" s="19"/>
      <c r="X74" s="19"/>
      <c r="Y74" s="19"/>
      <c r="Z74" s="19"/>
      <c r="AA74" s="19"/>
    </row>
    <row r="75" spans="2:27" s="20" customFormat="1" ht="69.75" customHeight="1" x14ac:dyDescent="0.3">
      <c r="B75" s="94"/>
      <c r="C75" s="19"/>
      <c r="D75" s="21"/>
      <c r="E75" s="19"/>
      <c r="F75" s="22"/>
      <c r="G75" s="19"/>
      <c r="H75" s="19"/>
      <c r="I75" s="1"/>
      <c r="J75" s="22"/>
      <c r="K75" s="106"/>
      <c r="L75" s="111"/>
      <c r="M75" s="108"/>
      <c r="N75" s="19"/>
      <c r="O75" s="19"/>
      <c r="P75" s="19"/>
      <c r="Q75" s="19"/>
      <c r="R75" s="19"/>
      <c r="S75" s="19"/>
      <c r="T75" s="19"/>
      <c r="U75" s="19"/>
      <c r="V75" s="19"/>
      <c r="W75" s="19"/>
      <c r="X75" s="19"/>
      <c r="Y75" s="19"/>
      <c r="Z75" s="19"/>
      <c r="AA75" s="19"/>
    </row>
    <row r="76" spans="2:27" s="20" customFormat="1" ht="69.75" customHeight="1" x14ac:dyDescent="0.3">
      <c r="B76" s="94"/>
      <c r="C76" s="19"/>
      <c r="D76" s="21"/>
      <c r="E76" s="19"/>
      <c r="F76" s="22"/>
      <c r="G76" s="19"/>
      <c r="H76" s="19"/>
      <c r="I76" s="1"/>
      <c r="J76" s="22"/>
      <c r="K76" s="106"/>
      <c r="L76" s="111"/>
      <c r="M76" s="108"/>
      <c r="N76" s="19"/>
      <c r="O76" s="19"/>
      <c r="P76" s="19"/>
      <c r="Q76" s="19"/>
      <c r="R76" s="19"/>
      <c r="S76" s="19"/>
      <c r="T76" s="19"/>
      <c r="U76" s="19"/>
      <c r="V76" s="19"/>
      <c r="W76" s="19"/>
      <c r="X76" s="19"/>
      <c r="Y76" s="19"/>
      <c r="Z76" s="19"/>
      <c r="AA76" s="19"/>
    </row>
    <row r="77" spans="2:27" s="20" customFormat="1" ht="69.75" customHeight="1" x14ac:dyDescent="0.3">
      <c r="B77" s="94"/>
      <c r="C77" s="19"/>
      <c r="D77" s="21"/>
      <c r="E77" s="19"/>
      <c r="F77" s="22"/>
      <c r="G77" s="19"/>
      <c r="H77" s="19"/>
      <c r="I77" s="1"/>
      <c r="J77" s="22"/>
      <c r="K77" s="106"/>
      <c r="L77" s="111"/>
      <c r="M77" s="108"/>
      <c r="N77" s="19"/>
      <c r="O77" s="19"/>
      <c r="P77" s="19"/>
      <c r="Q77" s="19"/>
      <c r="R77" s="19"/>
      <c r="S77" s="19"/>
      <c r="T77" s="19"/>
      <c r="U77" s="19"/>
      <c r="V77" s="19"/>
      <c r="W77" s="19"/>
      <c r="X77" s="19"/>
      <c r="Y77" s="19"/>
      <c r="Z77" s="19"/>
      <c r="AA77" s="19"/>
    </row>
    <row r="78" spans="2:27" s="20" customFormat="1" ht="69.75" customHeight="1" x14ac:dyDescent="0.3">
      <c r="B78" s="94"/>
      <c r="C78" s="19"/>
      <c r="D78" s="21"/>
      <c r="E78" s="19"/>
      <c r="F78" s="22"/>
      <c r="G78" s="19"/>
      <c r="H78" s="19"/>
      <c r="I78" s="1"/>
      <c r="J78" s="22"/>
      <c r="K78" s="106"/>
      <c r="L78" s="111"/>
      <c r="M78" s="108"/>
      <c r="N78" s="19"/>
      <c r="O78" s="19"/>
      <c r="P78" s="19"/>
      <c r="Q78" s="19"/>
      <c r="R78" s="19"/>
      <c r="S78" s="19"/>
      <c r="T78" s="19"/>
      <c r="U78" s="19"/>
      <c r="V78" s="19"/>
      <c r="W78" s="19"/>
      <c r="X78" s="19"/>
      <c r="Y78" s="19"/>
      <c r="Z78" s="19"/>
      <c r="AA78" s="19"/>
    </row>
    <row r="79" spans="2:27" s="20" customFormat="1" ht="69.75" customHeight="1" x14ac:dyDescent="0.3">
      <c r="B79" s="94"/>
      <c r="C79" s="19"/>
      <c r="D79" s="21"/>
      <c r="E79" s="19"/>
      <c r="F79" s="22"/>
      <c r="G79" s="19"/>
      <c r="H79" s="19"/>
      <c r="I79" s="1"/>
      <c r="J79" s="22"/>
      <c r="K79" s="106"/>
      <c r="L79" s="111"/>
      <c r="M79" s="108"/>
      <c r="N79" s="19"/>
      <c r="O79" s="19"/>
      <c r="P79" s="19"/>
      <c r="Q79" s="19"/>
      <c r="R79" s="19"/>
      <c r="S79" s="19"/>
      <c r="T79" s="19"/>
      <c r="U79" s="19"/>
      <c r="V79" s="19"/>
      <c r="W79" s="19"/>
      <c r="X79" s="19"/>
      <c r="Y79" s="19"/>
      <c r="Z79" s="19"/>
      <c r="AA79" s="19"/>
    </row>
    <row r="80" spans="2:27" s="20" customFormat="1" ht="69.75" customHeight="1" x14ac:dyDescent="0.3">
      <c r="B80" s="94"/>
      <c r="C80" s="19"/>
      <c r="D80" s="21"/>
      <c r="E80" s="19"/>
      <c r="F80" s="22"/>
      <c r="G80" s="19"/>
      <c r="H80" s="19"/>
      <c r="I80" s="1"/>
      <c r="J80" s="22"/>
      <c r="K80" s="106"/>
      <c r="L80" s="111"/>
      <c r="M80" s="108"/>
      <c r="N80" s="19"/>
      <c r="O80" s="19"/>
      <c r="P80" s="19"/>
      <c r="Q80" s="19"/>
      <c r="R80" s="19"/>
      <c r="S80" s="19"/>
      <c r="T80" s="19"/>
      <c r="U80" s="19"/>
      <c r="V80" s="19"/>
      <c r="W80" s="19"/>
      <c r="X80" s="19"/>
      <c r="Y80" s="19"/>
      <c r="Z80" s="19"/>
      <c r="AA80" s="19"/>
    </row>
    <row r="81" spans="2:27" s="20" customFormat="1" ht="69.75" customHeight="1" x14ac:dyDescent="0.3">
      <c r="B81" s="94"/>
      <c r="C81" s="19"/>
      <c r="D81" s="21"/>
      <c r="E81" s="19"/>
      <c r="F81" s="22"/>
      <c r="G81" s="19"/>
      <c r="H81" s="19"/>
      <c r="I81" s="1"/>
      <c r="J81" s="22"/>
      <c r="K81" s="106"/>
      <c r="L81" s="111"/>
      <c r="M81" s="108"/>
      <c r="N81" s="19"/>
      <c r="O81" s="19"/>
      <c r="P81" s="19"/>
      <c r="Q81" s="19"/>
      <c r="R81" s="19"/>
      <c r="S81" s="19"/>
      <c r="T81" s="19"/>
      <c r="U81" s="19"/>
      <c r="V81" s="19"/>
      <c r="W81" s="19"/>
      <c r="X81" s="19"/>
      <c r="Y81" s="19"/>
      <c r="Z81" s="19"/>
      <c r="AA81" s="19"/>
    </row>
    <row r="82" spans="2:27" s="20" customFormat="1" ht="69.75" customHeight="1" x14ac:dyDescent="0.3">
      <c r="B82" s="94"/>
      <c r="C82" s="19"/>
      <c r="D82" s="21"/>
      <c r="E82" s="19"/>
      <c r="F82" s="22"/>
      <c r="G82" s="19"/>
      <c r="H82" s="19"/>
      <c r="I82" s="1"/>
      <c r="J82" s="22"/>
      <c r="K82" s="106"/>
      <c r="L82" s="111"/>
      <c r="M82" s="108"/>
      <c r="N82" s="19"/>
      <c r="O82" s="19"/>
      <c r="P82" s="19"/>
      <c r="Q82" s="19"/>
      <c r="R82" s="19"/>
      <c r="S82" s="19"/>
      <c r="T82" s="19"/>
      <c r="U82" s="19"/>
      <c r="V82" s="19"/>
      <c r="W82" s="19"/>
      <c r="X82" s="19"/>
      <c r="Y82" s="19"/>
      <c r="Z82" s="19"/>
      <c r="AA82" s="19"/>
    </row>
    <row r="83" spans="2:27" s="20" customFormat="1" ht="69.75" customHeight="1" x14ac:dyDescent="0.3">
      <c r="B83" s="94"/>
      <c r="C83" s="19"/>
      <c r="D83" s="21"/>
      <c r="E83" s="19"/>
      <c r="F83" s="22"/>
      <c r="G83" s="19"/>
      <c r="H83" s="19"/>
      <c r="I83" s="1"/>
      <c r="J83" s="22"/>
      <c r="K83" s="106"/>
      <c r="L83" s="111"/>
      <c r="M83" s="108"/>
      <c r="N83" s="19"/>
      <c r="O83" s="19"/>
      <c r="P83" s="19"/>
      <c r="Q83" s="19"/>
      <c r="R83" s="19"/>
      <c r="S83" s="19"/>
      <c r="T83" s="19"/>
      <c r="U83" s="19"/>
      <c r="V83" s="19"/>
      <c r="W83" s="19"/>
      <c r="X83" s="19"/>
      <c r="Y83" s="19"/>
      <c r="Z83" s="19"/>
      <c r="AA83" s="19"/>
    </row>
    <row r="84" spans="2:27" ht="19.5" customHeight="1" x14ac:dyDescent="0.3">
      <c r="C84" s="9"/>
      <c r="D84" s="9"/>
      <c r="E84" s="9"/>
      <c r="F84" s="10"/>
      <c r="G84" s="9"/>
      <c r="H84" s="9"/>
      <c r="J84" s="11"/>
      <c r="K84" s="102"/>
      <c r="L84" s="102"/>
      <c r="M84" s="102"/>
    </row>
    <row r="85" spans="2:27" ht="19.5" customHeight="1" x14ac:dyDescent="0.3">
      <c r="C85" s="9"/>
      <c r="D85" s="9"/>
      <c r="E85" s="9"/>
      <c r="F85" s="10"/>
      <c r="G85" s="9"/>
      <c r="H85" s="9"/>
      <c r="J85" s="11"/>
      <c r="K85" s="102"/>
      <c r="L85" s="102"/>
      <c r="M85" s="102"/>
    </row>
    <row r="86" spans="2:27" ht="19.5" customHeight="1" x14ac:dyDescent="0.3">
      <c r="C86" s="9"/>
      <c r="D86" s="9"/>
      <c r="E86" s="9"/>
      <c r="F86" s="10"/>
      <c r="G86" s="9"/>
      <c r="H86" s="9"/>
      <c r="J86" s="11"/>
      <c r="K86" s="102"/>
      <c r="L86" s="102"/>
      <c r="M86" s="102"/>
    </row>
    <row r="87" spans="2:27" ht="19.5" customHeight="1" x14ac:dyDescent="0.3">
      <c r="C87" s="9"/>
      <c r="D87" s="9"/>
      <c r="E87" s="9"/>
      <c r="F87" s="10"/>
      <c r="G87" s="9"/>
      <c r="H87" s="9"/>
      <c r="J87" s="11"/>
      <c r="K87" s="102"/>
      <c r="L87" s="102"/>
      <c r="M87" s="102"/>
    </row>
    <row r="88" spans="2:27" ht="19.5" customHeight="1" x14ac:dyDescent="0.3">
      <c r="C88" s="9"/>
      <c r="D88" s="9"/>
      <c r="E88" s="9"/>
      <c r="F88" s="10"/>
      <c r="G88" s="9"/>
      <c r="H88" s="9"/>
      <c r="J88" s="11"/>
      <c r="K88" s="102"/>
      <c r="L88" s="102"/>
      <c r="M88" s="102"/>
    </row>
    <row r="89" spans="2:27" ht="19.5" customHeight="1" x14ac:dyDescent="0.3">
      <c r="C89" s="9"/>
      <c r="D89" s="9"/>
      <c r="E89" s="9"/>
      <c r="F89" s="10"/>
      <c r="G89" s="9"/>
      <c r="H89" s="9"/>
      <c r="J89" s="11"/>
      <c r="K89" s="102"/>
      <c r="L89" s="102"/>
      <c r="M89" s="102"/>
    </row>
    <row r="90" spans="2:27" ht="19.5" customHeight="1" x14ac:dyDescent="0.3">
      <c r="C90" s="9"/>
      <c r="D90" s="9"/>
      <c r="E90" s="9"/>
      <c r="F90" s="10"/>
      <c r="G90" s="9"/>
      <c r="H90" s="9"/>
      <c r="J90" s="11"/>
      <c r="K90" s="102"/>
      <c r="L90" s="102"/>
      <c r="M90" s="102"/>
    </row>
    <row r="91" spans="2:27" ht="19.5" customHeight="1" x14ac:dyDescent="0.3">
      <c r="C91" s="9"/>
      <c r="D91" s="9"/>
      <c r="E91" s="9"/>
      <c r="F91" s="10"/>
      <c r="G91" s="9"/>
      <c r="H91" s="9"/>
      <c r="J91" s="11"/>
      <c r="K91" s="102"/>
      <c r="L91" s="102"/>
      <c r="M91" s="102"/>
    </row>
    <row r="92" spans="2:27" ht="19.5" customHeight="1" x14ac:dyDescent="0.3">
      <c r="C92" s="9"/>
      <c r="D92" s="9"/>
      <c r="E92" s="9"/>
      <c r="F92" s="10"/>
      <c r="G92" s="9"/>
      <c r="H92" s="9"/>
      <c r="J92" s="11"/>
      <c r="K92" s="102"/>
      <c r="L92" s="102"/>
      <c r="M92" s="102"/>
    </row>
    <row r="93" spans="2:27" ht="19.5" customHeight="1" x14ac:dyDescent="0.3">
      <c r="C93" s="9"/>
      <c r="D93" s="9"/>
      <c r="E93" s="9"/>
      <c r="F93" s="10"/>
      <c r="G93" s="9"/>
      <c r="H93" s="9"/>
      <c r="J93" s="11"/>
      <c r="K93" s="102"/>
      <c r="L93" s="102"/>
      <c r="M93" s="102"/>
    </row>
    <row r="94" spans="2:27" ht="19.5" customHeight="1" x14ac:dyDescent="0.3">
      <c r="C94" s="9"/>
      <c r="D94" s="9"/>
      <c r="E94" s="9"/>
      <c r="F94" s="10"/>
      <c r="G94" s="9"/>
      <c r="H94" s="9"/>
      <c r="J94" s="11"/>
      <c r="K94" s="102"/>
      <c r="L94" s="102"/>
      <c r="M94" s="102"/>
    </row>
    <row r="95" spans="2:27" ht="19.5" customHeight="1" x14ac:dyDescent="0.3">
      <c r="C95" s="9"/>
      <c r="D95" s="9"/>
      <c r="E95" s="9"/>
      <c r="F95" s="10"/>
      <c r="G95" s="9"/>
      <c r="H95" s="9"/>
      <c r="J95" s="11"/>
      <c r="K95" s="102"/>
      <c r="L95" s="102"/>
      <c r="M95" s="102"/>
    </row>
    <row r="96" spans="2:27"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67:J67"/>
    <mergeCell ref="H12:H13"/>
    <mergeCell ref="I12:I13"/>
    <mergeCell ref="J12:J13"/>
    <mergeCell ref="K12:K13"/>
    <mergeCell ref="F63:J63"/>
    <mergeCell ref="F64:J64"/>
    <mergeCell ref="F65:J65"/>
    <mergeCell ref="F66:J66"/>
  </mergeCells>
  <conditionalFormatting sqref="B14:B22">
    <cfRule type="duplicateValues" dxfId="54" priority="256"/>
  </conditionalFormatting>
  <conditionalFormatting sqref="B41:B52">
    <cfRule type="duplicateValues" dxfId="53" priority="3"/>
  </conditionalFormatting>
  <conditionalFormatting sqref="B53:B61">
    <cfRule type="duplicateValues" dxfId="52" priority="2"/>
  </conditionalFormatting>
  <hyperlinks>
    <hyperlink ref="D7" r:id="rId1" display="mailto:hung.michael@spiderexpress.net" xr:uid="{FC2EE9AC-64C3-40DF-96BE-74E0CFFFFE97}"/>
  </hyperlinks>
  <pageMargins left="0.7" right="0.7" top="0.75" bottom="0.75" header="0" footer="0"/>
  <pageSetup scale="42" fitToHeight="0" orientation="landscape" r:id="rId2"/>
  <drawing r:id="rId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E7B9-9DE8-403D-B1BA-D1CFB2FDD06E}">
  <sheetPr codeName="Sheet3">
    <pageSetUpPr fitToPage="1"/>
  </sheetPr>
  <dimension ref="A1:AA1060"/>
  <sheetViews>
    <sheetView showGridLines="0" zoomScale="55" zoomScaleNormal="55" workbookViewId="0">
      <selection activeCell="J16" sqref="J1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336</v>
      </c>
      <c r="C14" s="37" t="s">
        <v>59</v>
      </c>
      <c r="D14" s="38" t="s">
        <v>341</v>
      </c>
      <c r="E14" s="29" t="s">
        <v>340</v>
      </c>
      <c r="F14" s="29" t="s">
        <v>77</v>
      </c>
      <c r="G14" s="29" t="s">
        <v>22</v>
      </c>
      <c r="H14" s="29" t="s">
        <v>36</v>
      </c>
      <c r="I14" s="44" t="s">
        <v>342</v>
      </c>
      <c r="J14" s="146" t="s">
        <v>338</v>
      </c>
      <c r="K14" s="43">
        <v>720</v>
      </c>
      <c r="L14" s="99">
        <v>800</v>
      </c>
      <c r="M14" s="100"/>
      <c r="N14" s="97"/>
      <c r="O14" s="22"/>
      <c r="P14" s="22"/>
      <c r="Q14" s="22"/>
      <c r="R14" s="22"/>
      <c r="S14" s="22"/>
      <c r="T14" s="22"/>
      <c r="U14" s="22"/>
      <c r="V14" s="22"/>
      <c r="W14" s="22"/>
      <c r="X14" s="22"/>
      <c r="Y14" s="22"/>
      <c r="Z14" s="22"/>
      <c r="AA14" s="22"/>
    </row>
    <row r="15" spans="1:27" s="49" customFormat="1" ht="63.6" customHeight="1" x14ac:dyDescent="0.3">
      <c r="A15" s="28">
        <f t="shared" ref="A15:A16" ca="1" si="0">TODAY()</f>
        <v>46246</v>
      </c>
      <c r="B15" s="139" t="s">
        <v>337</v>
      </c>
      <c r="C15" s="37" t="s">
        <v>59</v>
      </c>
      <c r="D15" s="38" t="s">
        <v>341</v>
      </c>
      <c r="E15" s="29" t="s">
        <v>340</v>
      </c>
      <c r="F15" s="29" t="s">
        <v>77</v>
      </c>
      <c r="G15" s="29" t="s">
        <v>22</v>
      </c>
      <c r="H15" s="29" t="s">
        <v>36</v>
      </c>
      <c r="I15" s="44" t="s">
        <v>342</v>
      </c>
      <c r="J15" s="146" t="s">
        <v>339</v>
      </c>
      <c r="K15" s="43">
        <v>1188</v>
      </c>
      <c r="L15" s="99">
        <v>1400</v>
      </c>
      <c r="M15" s="100"/>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343</v>
      </c>
      <c r="C16" s="37" t="s">
        <v>59</v>
      </c>
      <c r="D16" s="38" t="s">
        <v>345</v>
      </c>
      <c r="E16" s="29" t="s">
        <v>344</v>
      </c>
      <c r="F16" s="29" t="s">
        <v>39</v>
      </c>
      <c r="G16" s="29" t="s">
        <v>22</v>
      </c>
      <c r="H16" s="29" t="s">
        <v>36</v>
      </c>
      <c r="I16" s="40" t="s">
        <v>29</v>
      </c>
      <c r="J16" s="29" t="s">
        <v>56</v>
      </c>
      <c r="K16" s="43">
        <v>1</v>
      </c>
      <c r="L16" s="99">
        <v>10</v>
      </c>
      <c r="M16" s="100">
        <v>0.1</v>
      </c>
      <c r="N16" s="97"/>
      <c r="O16" s="22"/>
      <c r="P16" s="22"/>
      <c r="Q16" s="22"/>
      <c r="R16" s="22"/>
      <c r="S16" s="22"/>
      <c r="T16" s="22"/>
      <c r="U16" s="22"/>
      <c r="V16" s="22"/>
      <c r="W16" s="22"/>
      <c r="X16" s="22"/>
      <c r="Y16" s="22"/>
      <c r="Z16" s="22"/>
      <c r="AA16" s="22"/>
    </row>
    <row r="17" spans="1:13" s="30" customFormat="1" ht="39" customHeight="1" x14ac:dyDescent="0.3">
      <c r="A17" s="22"/>
      <c r="B17" s="91"/>
      <c r="C17" s="22"/>
      <c r="D17" s="22"/>
      <c r="E17" s="22"/>
      <c r="F17" s="22"/>
      <c r="G17" s="22"/>
      <c r="H17" s="22"/>
      <c r="I17" s="22"/>
      <c r="J17" s="22"/>
      <c r="K17" s="106"/>
      <c r="L17" s="106"/>
      <c r="M17" s="106"/>
    </row>
    <row r="18" spans="1:13" s="30" customFormat="1" ht="39" customHeight="1" x14ac:dyDescent="0.3">
      <c r="A18" s="22"/>
      <c r="B18" s="91"/>
      <c r="C18" s="22"/>
      <c r="D18" s="22"/>
      <c r="E18" s="22"/>
      <c r="F18" s="22"/>
      <c r="G18" s="22"/>
      <c r="H18" s="22"/>
      <c r="I18" s="22"/>
      <c r="J18" s="22"/>
      <c r="K18" s="106"/>
      <c r="L18" s="106"/>
      <c r="M18" s="106"/>
    </row>
    <row r="19" spans="1:13" s="30" customFormat="1" ht="39" customHeight="1" x14ac:dyDescent="0.3">
      <c r="A19" s="22"/>
      <c r="B19" s="91"/>
      <c r="C19" s="22"/>
      <c r="D19" s="22"/>
      <c r="E19" s="22"/>
      <c r="F19" s="22"/>
      <c r="G19" s="22"/>
      <c r="H19" s="22"/>
      <c r="I19" s="22"/>
      <c r="J19" s="22"/>
      <c r="K19" s="106"/>
      <c r="L19" s="106"/>
      <c r="M19" s="106"/>
    </row>
    <row r="20" spans="1:13" s="30" customFormat="1" ht="39" customHeight="1" x14ac:dyDescent="0.3">
      <c r="A20" s="22"/>
      <c r="B20" s="91"/>
      <c r="C20" s="22"/>
      <c r="D20" s="22"/>
      <c r="E20" s="22"/>
      <c r="F20" s="22"/>
      <c r="G20" s="22"/>
      <c r="H20" s="22"/>
      <c r="I20" s="22"/>
      <c r="J20" s="22"/>
      <c r="K20" s="106"/>
      <c r="L20" s="106"/>
      <c r="M20" s="106"/>
    </row>
    <row r="21" spans="1:13" s="30" customFormat="1" ht="39" customHeight="1" x14ac:dyDescent="0.3">
      <c r="A21" s="22"/>
      <c r="B21" s="91"/>
      <c r="C21" s="22"/>
      <c r="D21" s="22"/>
      <c r="E21" s="22"/>
      <c r="F21" s="22"/>
      <c r="G21" s="22"/>
      <c r="H21" s="22"/>
      <c r="I21" s="22"/>
      <c r="J21" s="22"/>
      <c r="K21" s="106"/>
      <c r="L21" s="106"/>
      <c r="M21" s="106"/>
    </row>
    <row r="22" spans="1:13" s="30" customFormat="1" ht="39" customHeight="1" x14ac:dyDescent="0.3">
      <c r="A22" s="22"/>
      <c r="B22" s="91"/>
      <c r="C22" s="22"/>
      <c r="D22" s="22"/>
      <c r="E22" s="22"/>
      <c r="F22" s="22"/>
      <c r="G22" s="22"/>
      <c r="H22" s="22"/>
      <c r="I22" s="22"/>
      <c r="J22" s="22"/>
      <c r="K22" s="106"/>
      <c r="L22" s="106"/>
      <c r="M22" s="106"/>
    </row>
    <row r="23" spans="1:13" s="30" customFormat="1" ht="39" customHeight="1" x14ac:dyDescent="0.3">
      <c r="A23" s="22"/>
      <c r="B23" s="91"/>
      <c r="C23" s="22"/>
      <c r="D23" s="22"/>
      <c r="E23" s="22"/>
      <c r="F23" s="22"/>
      <c r="G23" s="22"/>
      <c r="H23" s="22"/>
      <c r="I23" s="22"/>
      <c r="J23" s="22"/>
      <c r="K23" s="106"/>
      <c r="L23" s="106"/>
      <c r="M23" s="106"/>
    </row>
    <row r="24" spans="1:13" s="30" customFormat="1" ht="39" customHeight="1" x14ac:dyDescent="0.3">
      <c r="A24" s="22"/>
      <c r="B24" s="91"/>
      <c r="C24" s="22"/>
      <c r="D24" s="22"/>
      <c r="E24" s="22"/>
      <c r="F24" s="22"/>
      <c r="G24" s="22"/>
      <c r="H24" s="22"/>
      <c r="I24" s="22"/>
      <c r="J24" s="22"/>
      <c r="K24" s="106"/>
      <c r="L24" s="106"/>
      <c r="M24" s="106"/>
    </row>
    <row r="25" spans="1:13" s="30" customFormat="1" ht="39" customHeight="1" x14ac:dyDescent="0.3">
      <c r="A25" s="22"/>
      <c r="B25" s="91"/>
      <c r="C25" s="22"/>
      <c r="D25" s="22"/>
      <c r="E25" s="22"/>
      <c r="F25" s="22"/>
      <c r="G25" s="22"/>
      <c r="H25" s="22"/>
      <c r="I25" s="22"/>
      <c r="J25" s="22"/>
      <c r="K25" s="106"/>
      <c r="L25" s="106"/>
      <c r="M25" s="106"/>
    </row>
    <row r="26" spans="1:13" s="30" customFormat="1" ht="39" customHeight="1" x14ac:dyDescent="0.3">
      <c r="A26" s="22"/>
      <c r="B26" s="91"/>
      <c r="C26" s="22"/>
      <c r="D26" s="22"/>
      <c r="E26" s="22"/>
      <c r="F26" s="22"/>
      <c r="G26" s="22"/>
      <c r="H26" s="22"/>
      <c r="I26" s="22"/>
      <c r="J26" s="22"/>
      <c r="K26" s="106"/>
      <c r="L26" s="106"/>
      <c r="M26" s="106"/>
    </row>
    <row r="27" spans="1:13" s="30" customFormat="1" ht="39" customHeight="1" x14ac:dyDescent="0.3">
      <c r="A27" s="22"/>
      <c r="B27" s="91"/>
      <c r="C27" s="22"/>
      <c r="D27" s="22"/>
      <c r="E27" s="22"/>
      <c r="F27" s="22"/>
      <c r="G27" s="22"/>
      <c r="H27" s="22"/>
      <c r="I27" s="22"/>
      <c r="J27" s="22"/>
      <c r="K27" s="106"/>
      <c r="L27" s="106"/>
      <c r="M27" s="106"/>
    </row>
    <row r="28" spans="1:13" s="30" customFormat="1" ht="39" customHeight="1" x14ac:dyDescent="0.3">
      <c r="A28" s="22"/>
      <c r="B28" s="91"/>
      <c r="C28" s="22"/>
      <c r="D28" s="22"/>
      <c r="E28" s="22"/>
      <c r="F28" s="22"/>
      <c r="G28" s="22"/>
      <c r="H28" s="22"/>
      <c r="I28" s="22"/>
      <c r="J28" s="22"/>
      <c r="K28" s="106"/>
      <c r="L28" s="106"/>
      <c r="M28" s="106"/>
    </row>
    <row r="29" spans="1:13" s="30" customFormat="1" ht="39" customHeight="1" x14ac:dyDescent="0.3">
      <c r="A29" s="22"/>
      <c r="B29" s="91"/>
      <c r="C29" s="22"/>
      <c r="D29" s="22"/>
      <c r="E29" s="22"/>
      <c r="F29" s="22"/>
      <c r="G29" s="22"/>
      <c r="H29" s="22"/>
      <c r="I29" s="22"/>
      <c r="J29" s="22"/>
      <c r="K29" s="106"/>
      <c r="L29" s="106"/>
      <c r="M29" s="106"/>
    </row>
    <row r="30" spans="1:13" s="30" customFormat="1" ht="39" customHeight="1" x14ac:dyDescent="0.3">
      <c r="A30" s="22"/>
      <c r="B30" s="91"/>
      <c r="C30" s="22"/>
      <c r="D30" s="22"/>
      <c r="E30" s="22"/>
      <c r="F30" s="22"/>
      <c r="G30" s="22"/>
      <c r="H30" s="22"/>
      <c r="I30" s="22"/>
      <c r="J30" s="22"/>
      <c r="K30" s="106"/>
      <c r="L30" s="106"/>
      <c r="M30" s="106"/>
    </row>
    <row r="31" spans="1:13" s="30" customFormat="1" ht="39" customHeight="1" x14ac:dyDescent="0.3">
      <c r="A31" s="22"/>
      <c r="B31" s="91"/>
      <c r="C31" s="22"/>
      <c r="D31" s="22"/>
      <c r="E31" s="22"/>
      <c r="F31" s="22"/>
      <c r="G31" s="22"/>
      <c r="H31" s="22"/>
      <c r="I31" s="22"/>
      <c r="J31" s="22"/>
      <c r="K31" s="106"/>
      <c r="L31" s="106"/>
      <c r="M31" s="106"/>
    </row>
    <row r="32" spans="1:13"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27" s="30" customFormat="1" ht="39" customHeight="1" x14ac:dyDescent="0.3">
      <c r="A49" s="22"/>
      <c r="B49" s="91"/>
      <c r="C49" s="22"/>
      <c r="D49" s="22"/>
      <c r="E49" s="22"/>
      <c r="F49" s="22"/>
      <c r="G49" s="22"/>
      <c r="H49" s="22"/>
      <c r="I49" s="22"/>
      <c r="J49" s="22"/>
      <c r="K49" s="106"/>
      <c r="L49" s="106"/>
      <c r="M49" s="106"/>
    </row>
    <row r="50" spans="1:27" s="30" customFormat="1" ht="39" customHeight="1" x14ac:dyDescent="0.3">
      <c r="A50" s="28"/>
      <c r="B50" s="53"/>
      <c r="C50" s="29"/>
      <c r="D50" s="38"/>
      <c r="E50" s="29"/>
      <c r="F50" s="144"/>
      <c r="G50" s="29"/>
      <c r="H50" s="29"/>
      <c r="I50" s="29"/>
      <c r="J50" s="29"/>
      <c r="K50" s="112"/>
      <c r="L50" s="145"/>
      <c r="M50" s="107"/>
      <c r="N50" s="17"/>
      <c r="O50" s="22"/>
      <c r="P50" s="22"/>
      <c r="Q50" s="22"/>
      <c r="R50" s="22"/>
      <c r="S50" s="22"/>
      <c r="T50" s="22"/>
      <c r="U50" s="22"/>
      <c r="V50" s="22"/>
      <c r="W50" s="22"/>
      <c r="X50" s="22"/>
      <c r="Y50" s="22"/>
      <c r="Z50" s="22"/>
      <c r="AA50" s="22"/>
    </row>
    <row r="51" spans="1:27" s="30" customFormat="1" ht="39" customHeight="1" x14ac:dyDescent="0.3">
      <c r="A51" s="28"/>
      <c r="B51" s="53"/>
      <c r="C51" s="29"/>
      <c r="D51" s="38"/>
      <c r="E51" s="29"/>
      <c r="F51" s="144"/>
      <c r="G51" s="29"/>
      <c r="H51" s="29"/>
      <c r="I51" s="29"/>
      <c r="J51" s="29"/>
      <c r="K51" s="112"/>
      <c r="L51" s="145"/>
      <c r="M51" s="107"/>
      <c r="N51" s="17"/>
      <c r="O51" s="22"/>
      <c r="P51" s="22"/>
      <c r="Q51" s="22"/>
      <c r="R51" s="22"/>
      <c r="S51" s="22"/>
      <c r="T51" s="22"/>
      <c r="U51" s="22"/>
      <c r="V51" s="22"/>
      <c r="W51" s="22"/>
      <c r="X51" s="22"/>
      <c r="Y51" s="22"/>
      <c r="Z51" s="22"/>
      <c r="AA51" s="22"/>
    </row>
    <row r="52" spans="1:27" s="30" customFormat="1" ht="39" customHeight="1" x14ac:dyDescent="0.3">
      <c r="A52" s="28"/>
      <c r="B52" s="53"/>
      <c r="C52" s="29"/>
      <c r="D52" s="38"/>
      <c r="E52" s="29"/>
      <c r="F52" s="144"/>
      <c r="G52" s="29"/>
      <c r="H52" s="29"/>
      <c r="I52" s="29"/>
      <c r="J52" s="29"/>
      <c r="K52" s="112"/>
      <c r="L52" s="145"/>
      <c r="M52" s="107"/>
      <c r="N52" s="17"/>
      <c r="O52" s="22"/>
      <c r="P52" s="22"/>
      <c r="Q52" s="22"/>
      <c r="R52" s="22"/>
      <c r="S52" s="22"/>
      <c r="T52" s="22"/>
      <c r="U52" s="22"/>
      <c r="V52" s="22"/>
      <c r="W52" s="22"/>
      <c r="X52" s="22"/>
      <c r="Y52" s="22"/>
      <c r="Z52" s="22"/>
      <c r="AA52" s="22"/>
    </row>
    <row r="53" spans="1:27" s="30" customFormat="1" ht="39" customHeight="1" x14ac:dyDescent="0.3">
      <c r="A53" s="28"/>
      <c r="B53" s="53"/>
      <c r="C53" s="29"/>
      <c r="D53" s="38"/>
      <c r="E53" s="29"/>
      <c r="F53" s="144"/>
      <c r="G53" s="29"/>
      <c r="H53" s="29"/>
      <c r="I53" s="29"/>
      <c r="J53" s="29"/>
      <c r="K53" s="112"/>
      <c r="L53" s="145"/>
      <c r="M53" s="107"/>
      <c r="N53" s="17"/>
      <c r="O53" s="22"/>
      <c r="P53" s="22"/>
      <c r="Q53" s="22"/>
      <c r="R53" s="22"/>
      <c r="S53" s="22"/>
      <c r="T53" s="22"/>
      <c r="U53" s="22"/>
      <c r="V53" s="22"/>
      <c r="W53" s="22"/>
      <c r="X53" s="22"/>
      <c r="Y53" s="22"/>
      <c r="Z53" s="22"/>
      <c r="AA53" s="22"/>
    </row>
    <row r="54" spans="1:27" s="30" customFormat="1" ht="39" customHeight="1" x14ac:dyDescent="0.3">
      <c r="A54" s="28"/>
      <c r="B54" s="53"/>
      <c r="C54" s="29"/>
      <c r="D54" s="38"/>
      <c r="E54" s="29"/>
      <c r="F54" s="144"/>
      <c r="G54" s="29"/>
      <c r="H54" s="29"/>
      <c r="I54" s="29"/>
      <c r="J54" s="29"/>
      <c r="K54" s="112"/>
      <c r="L54" s="145"/>
      <c r="M54" s="107"/>
      <c r="N54" s="17"/>
      <c r="O54" s="22"/>
      <c r="P54" s="22"/>
      <c r="Q54" s="22"/>
      <c r="R54" s="22"/>
      <c r="S54" s="22"/>
      <c r="T54" s="22"/>
      <c r="U54" s="22"/>
      <c r="V54" s="22"/>
      <c r="W54" s="22"/>
      <c r="X54" s="22"/>
      <c r="Y54" s="22"/>
      <c r="Z54" s="22"/>
      <c r="AA54" s="22"/>
    </row>
    <row r="55" spans="1:27" s="30" customFormat="1" ht="39" customHeight="1" x14ac:dyDescent="0.3">
      <c r="A55" s="28"/>
      <c r="B55" s="53"/>
      <c r="C55" s="29"/>
      <c r="D55" s="38"/>
      <c r="E55" s="29"/>
      <c r="F55" s="144"/>
      <c r="G55" s="29"/>
      <c r="H55" s="29"/>
      <c r="I55" s="29"/>
      <c r="J55" s="29"/>
      <c r="K55" s="112"/>
      <c r="L55" s="145"/>
      <c r="M55" s="107"/>
      <c r="N55" s="17"/>
      <c r="O55" s="22"/>
      <c r="P55" s="22"/>
      <c r="Q55" s="22"/>
      <c r="R55" s="22"/>
      <c r="S55" s="22"/>
      <c r="T55" s="22"/>
      <c r="U55" s="22"/>
      <c r="V55" s="22"/>
      <c r="W55" s="22"/>
      <c r="X55" s="22"/>
      <c r="Y55" s="22"/>
      <c r="Z55" s="22"/>
      <c r="AA55" s="22"/>
    </row>
    <row r="56" spans="1:27" s="30" customFormat="1" ht="39" customHeight="1" x14ac:dyDescent="0.3">
      <c r="A56" s="28"/>
      <c r="B56" s="53"/>
      <c r="C56" s="29"/>
      <c r="D56" s="38"/>
      <c r="E56" s="29"/>
      <c r="F56" s="144"/>
      <c r="G56" s="29"/>
      <c r="H56" s="29"/>
      <c r="I56" s="29"/>
      <c r="J56" s="29"/>
      <c r="K56" s="112"/>
      <c r="L56" s="145"/>
      <c r="M56" s="107"/>
      <c r="N56" s="17"/>
      <c r="O56" s="22"/>
      <c r="P56" s="22"/>
      <c r="Q56" s="22"/>
      <c r="R56" s="22"/>
      <c r="S56" s="22"/>
      <c r="T56" s="22"/>
      <c r="U56" s="22"/>
      <c r="V56" s="22"/>
      <c r="W56" s="22"/>
      <c r="X56" s="22"/>
      <c r="Y56" s="22"/>
      <c r="Z56" s="22"/>
      <c r="AA56" s="22"/>
    </row>
    <row r="57" spans="1:27" s="30" customFormat="1" ht="39" customHeight="1" x14ac:dyDescent="0.3">
      <c r="A57" s="28"/>
      <c r="B57" s="53"/>
      <c r="C57" s="29"/>
      <c r="D57" s="38"/>
      <c r="E57" s="29"/>
      <c r="F57" s="144"/>
      <c r="G57" s="29"/>
      <c r="H57" s="29"/>
      <c r="I57" s="29"/>
      <c r="J57" s="29"/>
      <c r="K57" s="112"/>
      <c r="L57" s="145"/>
      <c r="M57" s="107"/>
      <c r="N57" s="17"/>
      <c r="O57" s="22"/>
      <c r="P57" s="22"/>
      <c r="Q57" s="22"/>
      <c r="R57" s="22"/>
      <c r="S57" s="22"/>
      <c r="T57" s="22"/>
      <c r="U57" s="22"/>
      <c r="V57" s="22"/>
      <c r="W57" s="22"/>
      <c r="X57" s="22"/>
      <c r="Y57" s="22"/>
      <c r="Z57" s="22"/>
      <c r="AA57" s="22"/>
    </row>
    <row r="58" spans="1:27" s="30" customFormat="1" ht="39" customHeight="1" x14ac:dyDescent="0.3">
      <c r="A58" s="28"/>
      <c r="B58" s="53"/>
      <c r="C58" s="29"/>
      <c r="D58" s="38"/>
      <c r="E58" s="29"/>
      <c r="F58" s="144"/>
      <c r="G58" s="29"/>
      <c r="H58" s="29"/>
      <c r="I58" s="29"/>
      <c r="J58" s="29"/>
      <c r="K58" s="112"/>
      <c r="L58" s="145"/>
      <c r="M58" s="107"/>
      <c r="N58" s="17"/>
      <c r="O58" s="22"/>
      <c r="P58" s="22"/>
      <c r="Q58" s="22"/>
      <c r="R58" s="22"/>
      <c r="S58" s="22"/>
      <c r="T58" s="22"/>
      <c r="U58" s="22"/>
      <c r="V58" s="22"/>
      <c r="W58" s="22"/>
      <c r="X58" s="22"/>
      <c r="Y58" s="22"/>
      <c r="Z58" s="22"/>
      <c r="AA58" s="22"/>
    </row>
    <row r="59" spans="1:27" s="30" customFormat="1" ht="39" customHeight="1" x14ac:dyDescent="0.3">
      <c r="A59" s="28"/>
      <c r="B59" s="53"/>
      <c r="C59" s="29"/>
      <c r="D59" s="38"/>
      <c r="E59" s="29"/>
      <c r="F59" s="144"/>
      <c r="G59" s="29"/>
      <c r="H59" s="29"/>
      <c r="I59" s="29"/>
      <c r="J59" s="29"/>
      <c r="K59" s="112"/>
      <c r="L59" s="145"/>
      <c r="M59" s="107"/>
      <c r="N59" s="17"/>
      <c r="O59" s="22"/>
      <c r="P59" s="22"/>
      <c r="Q59" s="22"/>
      <c r="R59" s="22"/>
      <c r="S59" s="22"/>
      <c r="T59" s="22"/>
      <c r="U59" s="22"/>
      <c r="V59" s="22"/>
      <c r="W59" s="22"/>
      <c r="X59" s="22"/>
      <c r="Y59" s="22"/>
      <c r="Z59" s="22"/>
      <c r="AA59" s="22"/>
    </row>
    <row r="60" spans="1:27" s="30" customFormat="1" ht="39" customHeight="1" x14ac:dyDescent="0.3">
      <c r="A60" s="28"/>
      <c r="B60" s="53"/>
      <c r="C60" s="29"/>
      <c r="D60" s="38"/>
      <c r="E60" s="29"/>
      <c r="F60" s="144"/>
      <c r="G60" s="29"/>
      <c r="H60" s="29"/>
      <c r="I60" s="29"/>
      <c r="J60" s="29"/>
      <c r="K60" s="112"/>
      <c r="L60" s="145"/>
      <c r="M60" s="107"/>
      <c r="N60" s="17"/>
      <c r="O60" s="22"/>
      <c r="P60" s="22"/>
      <c r="Q60" s="22"/>
      <c r="R60" s="22"/>
      <c r="S60" s="22"/>
      <c r="T60" s="22"/>
      <c r="U60" s="22"/>
      <c r="V60" s="22"/>
      <c r="W60" s="22"/>
      <c r="X60" s="22"/>
      <c r="Y60" s="22"/>
      <c r="Z60" s="22"/>
      <c r="AA60" s="22"/>
    </row>
    <row r="61" spans="1:27" s="30" customFormat="1" ht="39" customHeight="1" x14ac:dyDescent="0.3">
      <c r="A61" s="28"/>
      <c r="B61" s="53"/>
      <c r="C61" s="29"/>
      <c r="D61" s="38"/>
      <c r="E61" s="29"/>
      <c r="F61" s="144"/>
      <c r="G61" s="29"/>
      <c r="H61" s="29"/>
      <c r="I61" s="29"/>
      <c r="J61" s="29"/>
      <c r="K61" s="112"/>
      <c r="L61" s="145"/>
      <c r="M61" s="107"/>
      <c r="N61" s="17"/>
      <c r="O61" s="22"/>
      <c r="P61" s="22"/>
      <c r="Q61" s="22"/>
      <c r="R61" s="22"/>
      <c r="S61" s="22"/>
      <c r="T61" s="22"/>
      <c r="U61" s="22"/>
      <c r="V61" s="22"/>
      <c r="W61" s="22"/>
      <c r="X61" s="22"/>
      <c r="Y61" s="22"/>
      <c r="Z61" s="22"/>
      <c r="AA61" s="22"/>
    </row>
    <row r="62" spans="1:27" s="30" customFormat="1" ht="39" customHeight="1" x14ac:dyDescent="0.3">
      <c r="A62" s="28"/>
      <c r="B62" s="53"/>
      <c r="C62" s="29"/>
      <c r="D62" s="38"/>
      <c r="E62" s="29"/>
      <c r="F62" s="144"/>
      <c r="G62" s="29"/>
      <c r="H62" s="29"/>
      <c r="I62" s="29"/>
      <c r="J62" s="29"/>
      <c r="K62" s="112"/>
      <c r="L62" s="145"/>
      <c r="M62" s="107"/>
      <c r="N62" s="17"/>
      <c r="O62" s="22"/>
      <c r="P62" s="22"/>
      <c r="Q62" s="22"/>
      <c r="R62" s="22"/>
      <c r="S62" s="22"/>
      <c r="T62" s="22"/>
      <c r="U62" s="22"/>
      <c r="V62" s="22"/>
      <c r="W62" s="22"/>
      <c r="X62" s="22"/>
      <c r="Y62" s="22"/>
      <c r="Z62" s="22"/>
      <c r="AA62" s="22"/>
    </row>
    <row r="63" spans="1:27" s="30" customFormat="1" ht="39" customHeight="1" x14ac:dyDescent="0.3">
      <c r="A63" s="28"/>
      <c r="B63" s="53"/>
      <c r="C63" s="29"/>
      <c r="D63" s="38"/>
      <c r="E63" s="29"/>
      <c r="F63" s="144"/>
      <c r="G63" s="29"/>
      <c r="H63" s="29"/>
      <c r="I63" s="29"/>
      <c r="J63" s="29"/>
      <c r="K63" s="112"/>
      <c r="L63" s="145"/>
      <c r="M63" s="107"/>
      <c r="N63" s="17"/>
      <c r="O63" s="22"/>
      <c r="P63" s="22"/>
      <c r="Q63" s="22"/>
      <c r="R63" s="22"/>
      <c r="S63" s="22"/>
      <c r="T63" s="22"/>
      <c r="U63" s="22"/>
      <c r="V63" s="22"/>
      <c r="W63" s="22"/>
      <c r="X63" s="22"/>
      <c r="Y63" s="22"/>
      <c r="Z63" s="22"/>
      <c r="AA63" s="22"/>
    </row>
    <row r="64" spans="1:27" s="30" customFormat="1" ht="39" customHeight="1" x14ac:dyDescent="0.3">
      <c r="A64" s="28"/>
      <c r="B64" s="53"/>
      <c r="C64" s="29"/>
      <c r="D64" s="38"/>
      <c r="E64" s="29"/>
      <c r="F64" s="144"/>
      <c r="G64" s="29"/>
      <c r="H64" s="29"/>
      <c r="I64" s="29"/>
      <c r="J64" s="29"/>
      <c r="K64" s="112"/>
      <c r="L64" s="145"/>
      <c r="M64" s="107"/>
      <c r="N64" s="17"/>
      <c r="O64" s="22"/>
      <c r="P64" s="22"/>
      <c r="Q64" s="22"/>
      <c r="R64" s="22"/>
      <c r="S64" s="22"/>
      <c r="T64" s="22"/>
      <c r="U64" s="22"/>
      <c r="V64" s="22"/>
      <c r="W64" s="22"/>
      <c r="X64" s="22"/>
      <c r="Y64" s="22"/>
      <c r="Z64" s="22"/>
      <c r="AA64" s="22"/>
    </row>
    <row r="65" spans="1:27" s="30" customFormat="1" ht="39" customHeight="1" x14ac:dyDescent="0.3">
      <c r="A65" s="28"/>
      <c r="B65" s="53"/>
      <c r="C65" s="29"/>
      <c r="D65" s="38"/>
      <c r="E65" s="29"/>
      <c r="F65" s="144"/>
      <c r="G65" s="29"/>
      <c r="H65" s="29"/>
      <c r="I65" s="29"/>
      <c r="J65" s="29"/>
      <c r="K65" s="112"/>
      <c r="L65" s="145"/>
      <c r="M65" s="107"/>
      <c r="N65" s="17"/>
      <c r="O65" s="22"/>
      <c r="P65" s="22"/>
      <c r="Q65" s="22"/>
      <c r="R65" s="22"/>
      <c r="S65" s="22"/>
      <c r="T65" s="22"/>
      <c r="U65" s="22"/>
      <c r="V65" s="22"/>
      <c r="W65" s="22"/>
      <c r="X65" s="22"/>
      <c r="Y65" s="22"/>
      <c r="Z65" s="22"/>
      <c r="AA65" s="22"/>
    </row>
    <row r="66" spans="1:27" s="30" customFormat="1" ht="39" customHeight="1" x14ac:dyDescent="0.3">
      <c r="A66" s="28"/>
      <c r="B66" s="53"/>
      <c r="C66" s="29"/>
      <c r="D66" s="38"/>
      <c r="E66" s="29"/>
      <c r="F66" s="144"/>
      <c r="G66" s="29"/>
      <c r="H66" s="29"/>
      <c r="I66" s="29"/>
      <c r="J66" s="29"/>
      <c r="K66" s="112"/>
      <c r="L66" s="145"/>
      <c r="M66" s="107"/>
      <c r="N66" s="17"/>
      <c r="O66" s="22"/>
      <c r="P66" s="22"/>
      <c r="Q66" s="22"/>
      <c r="R66" s="22"/>
      <c r="S66" s="22"/>
      <c r="T66" s="22"/>
      <c r="U66" s="22"/>
      <c r="V66" s="22"/>
      <c r="W66" s="22"/>
      <c r="X66" s="22"/>
      <c r="Y66" s="22"/>
      <c r="Z66" s="22"/>
      <c r="AA66" s="22"/>
    </row>
    <row r="67" spans="1:27" s="30" customFormat="1" ht="39" customHeight="1" x14ac:dyDescent="0.3">
      <c r="A67" s="28"/>
      <c r="B67" s="53"/>
      <c r="C67" s="29"/>
      <c r="D67" s="38"/>
      <c r="E67" s="29"/>
      <c r="F67" s="144"/>
      <c r="G67" s="29"/>
      <c r="H67" s="29"/>
      <c r="I67" s="29"/>
      <c r="J67" s="29"/>
      <c r="K67" s="112"/>
      <c r="L67" s="145"/>
      <c r="M67" s="107"/>
      <c r="N67" s="17"/>
      <c r="O67" s="22"/>
      <c r="P67" s="22"/>
      <c r="Q67" s="22"/>
      <c r="R67" s="22"/>
      <c r="S67" s="22"/>
      <c r="T67" s="22"/>
      <c r="U67" s="22"/>
      <c r="V67" s="22"/>
      <c r="W67" s="22"/>
      <c r="X67" s="22"/>
      <c r="Y67" s="22"/>
      <c r="Z67" s="22"/>
      <c r="AA67" s="22"/>
    </row>
    <row r="68" spans="1:27" s="30" customFormat="1" ht="39" customHeight="1" x14ac:dyDescent="0.3">
      <c r="A68" s="28"/>
      <c r="B68" s="53"/>
      <c r="C68" s="29"/>
      <c r="D68" s="38"/>
      <c r="E68" s="29"/>
      <c r="F68" s="144"/>
      <c r="G68" s="29"/>
      <c r="H68" s="29"/>
      <c r="I68" s="29"/>
      <c r="J68" s="29"/>
      <c r="K68" s="112"/>
      <c r="L68" s="145"/>
      <c r="M68" s="107"/>
      <c r="N68" s="17"/>
      <c r="O68" s="22"/>
      <c r="P68" s="22"/>
      <c r="Q68" s="22"/>
      <c r="R68" s="22"/>
      <c r="S68" s="22"/>
      <c r="T68" s="22"/>
      <c r="U68" s="22"/>
      <c r="V68" s="22"/>
      <c r="W68" s="22"/>
      <c r="X68" s="22"/>
      <c r="Y68" s="22"/>
      <c r="Z68" s="22"/>
      <c r="AA68" s="22"/>
    </row>
    <row r="69" spans="1:27" s="30" customFormat="1" ht="39" customHeight="1" x14ac:dyDescent="0.3">
      <c r="A69" s="28"/>
      <c r="B69" s="53"/>
      <c r="C69" s="29"/>
      <c r="D69" s="38"/>
      <c r="E69" s="29"/>
      <c r="F69" s="144"/>
      <c r="G69" s="29"/>
      <c r="H69" s="29"/>
      <c r="I69" s="29"/>
      <c r="J69" s="29"/>
      <c r="K69" s="112"/>
      <c r="L69" s="145"/>
      <c r="M69" s="107"/>
      <c r="N69" s="17"/>
      <c r="O69" s="22"/>
      <c r="P69" s="22"/>
      <c r="Q69" s="22"/>
      <c r="R69" s="22"/>
      <c r="S69" s="22"/>
      <c r="T69" s="22"/>
      <c r="U69" s="22"/>
      <c r="V69" s="22"/>
      <c r="W69" s="22"/>
      <c r="X69" s="22"/>
      <c r="Y69" s="22"/>
      <c r="Z69" s="22"/>
      <c r="AA69" s="22"/>
    </row>
    <row r="70" spans="1:27" s="30" customFormat="1" ht="39" customHeight="1" x14ac:dyDescent="0.3">
      <c r="A70" s="28"/>
      <c r="B70" s="53"/>
      <c r="C70" s="29"/>
      <c r="D70" s="38"/>
      <c r="E70" s="29"/>
      <c r="F70" s="144"/>
      <c r="G70" s="29"/>
      <c r="H70" s="29"/>
      <c r="I70" s="29"/>
      <c r="J70" s="29"/>
      <c r="K70" s="112"/>
      <c r="L70" s="145"/>
      <c r="M70" s="107"/>
      <c r="N70" s="17"/>
      <c r="O70" s="22"/>
      <c r="P70" s="22"/>
      <c r="Q70" s="22"/>
      <c r="R70" s="22"/>
      <c r="S70" s="22"/>
      <c r="T70" s="22"/>
      <c r="U70" s="22"/>
      <c r="V70" s="22"/>
      <c r="W70" s="22"/>
      <c r="X70" s="22"/>
      <c r="Y70" s="22"/>
      <c r="Z70" s="22"/>
      <c r="AA70" s="22"/>
    </row>
    <row r="72" spans="1:27" s="20" customFormat="1" ht="36.75" customHeight="1" x14ac:dyDescent="0.3">
      <c r="B72" s="93"/>
      <c r="C72" s="19"/>
      <c r="D72" s="21"/>
      <c r="E72" s="19"/>
      <c r="F72" s="228"/>
      <c r="G72" s="229"/>
      <c r="H72" s="229"/>
      <c r="I72" s="229"/>
      <c r="J72" s="230"/>
      <c r="K72" s="106"/>
      <c r="L72" s="111"/>
      <c r="M72" s="108"/>
      <c r="N72" s="19"/>
      <c r="O72" s="19"/>
      <c r="P72" s="19"/>
      <c r="Q72" s="19"/>
      <c r="R72" s="19"/>
      <c r="S72" s="19"/>
      <c r="T72" s="19"/>
      <c r="U72" s="19"/>
      <c r="V72" s="19"/>
      <c r="W72" s="19"/>
      <c r="X72" s="19"/>
      <c r="Y72" s="19"/>
      <c r="Z72" s="19"/>
      <c r="AA72" s="19"/>
    </row>
    <row r="73" spans="1:27" s="20" customFormat="1" ht="27" customHeight="1" x14ac:dyDescent="0.3">
      <c r="B73" s="93"/>
      <c r="C73" s="19"/>
      <c r="D73" s="21"/>
      <c r="E73" s="19"/>
      <c r="F73" s="225"/>
      <c r="G73" s="226"/>
      <c r="H73" s="226"/>
      <c r="I73" s="226"/>
      <c r="J73" s="227"/>
      <c r="K73" s="106"/>
      <c r="L73" s="111"/>
      <c r="M73" s="108"/>
      <c r="N73" s="19"/>
      <c r="O73" s="19"/>
      <c r="P73" s="19"/>
      <c r="Q73" s="19"/>
      <c r="R73" s="19"/>
      <c r="S73" s="19"/>
      <c r="T73" s="19"/>
      <c r="U73" s="19"/>
      <c r="V73" s="19"/>
      <c r="W73" s="19"/>
      <c r="X73" s="19"/>
      <c r="Y73" s="19"/>
      <c r="Z73" s="19"/>
      <c r="AA73" s="19"/>
    </row>
    <row r="74" spans="1:27" s="20" customFormat="1" ht="27" customHeight="1" x14ac:dyDescent="0.3">
      <c r="B74" s="93"/>
      <c r="C74" s="19"/>
      <c r="D74" s="21"/>
      <c r="E74" s="19"/>
      <c r="F74" s="225"/>
      <c r="G74" s="226"/>
      <c r="H74" s="226"/>
      <c r="I74" s="226"/>
      <c r="J74" s="227"/>
      <c r="K74" s="106"/>
      <c r="L74" s="111"/>
      <c r="M74" s="108"/>
      <c r="N74" s="19"/>
      <c r="O74" s="19"/>
      <c r="P74" s="19"/>
      <c r="Q74" s="19"/>
      <c r="R74" s="19"/>
      <c r="S74" s="19"/>
      <c r="T74" s="19"/>
      <c r="U74" s="19"/>
      <c r="V74" s="19"/>
      <c r="W74" s="19"/>
      <c r="X74" s="19"/>
      <c r="Y74" s="19"/>
      <c r="Z74" s="19"/>
      <c r="AA74" s="19"/>
    </row>
    <row r="75" spans="1:27" s="20" customFormat="1" ht="46.35" customHeight="1" x14ac:dyDescent="0.3">
      <c r="B75" s="93"/>
      <c r="C75" s="19"/>
      <c r="D75" s="21"/>
      <c r="E75" s="19"/>
      <c r="F75" s="231"/>
      <c r="G75" s="232"/>
      <c r="H75" s="232"/>
      <c r="I75" s="232"/>
      <c r="J75" s="233"/>
      <c r="K75" s="106"/>
      <c r="L75" s="111"/>
      <c r="M75" s="108"/>
      <c r="N75" s="19"/>
      <c r="O75" s="19"/>
      <c r="P75" s="19"/>
      <c r="Q75" s="19"/>
      <c r="R75" s="19"/>
      <c r="S75" s="19"/>
      <c r="T75" s="19"/>
      <c r="U75" s="19"/>
      <c r="V75" s="19"/>
      <c r="W75" s="19"/>
      <c r="X75" s="19"/>
      <c r="Y75" s="19"/>
      <c r="Z75" s="19"/>
      <c r="AA75" s="19"/>
    </row>
    <row r="76" spans="1:27" s="20" customFormat="1" ht="27" customHeight="1" x14ac:dyDescent="0.3">
      <c r="B76" s="93"/>
      <c r="C76" s="19"/>
      <c r="D76" s="21"/>
      <c r="E76" s="19"/>
      <c r="F76" s="225"/>
      <c r="G76" s="226"/>
      <c r="H76" s="226"/>
      <c r="I76" s="226"/>
      <c r="J76" s="227"/>
      <c r="K76" s="106"/>
      <c r="L76" s="111"/>
      <c r="M76" s="108"/>
      <c r="N76" s="19"/>
      <c r="O76" s="19"/>
      <c r="P76" s="19"/>
      <c r="Q76" s="19"/>
      <c r="R76" s="19"/>
      <c r="S76" s="19"/>
      <c r="T76" s="19"/>
      <c r="U76" s="19"/>
      <c r="V76" s="19"/>
      <c r="W76" s="19"/>
      <c r="X76" s="19"/>
      <c r="Y76" s="19"/>
      <c r="Z76" s="19"/>
      <c r="AA76" s="19"/>
    </row>
    <row r="77" spans="1:27" s="20" customFormat="1" ht="69.75" customHeight="1" x14ac:dyDescent="0.3">
      <c r="B77" s="94"/>
      <c r="C77" s="19"/>
      <c r="D77" s="21"/>
      <c r="E77" s="19"/>
      <c r="F77" s="22"/>
      <c r="G77" s="19"/>
      <c r="H77" s="19"/>
      <c r="I77" s="1"/>
      <c r="J77" s="22"/>
      <c r="K77" s="106"/>
      <c r="L77" s="111"/>
      <c r="M77" s="108"/>
      <c r="N77" s="19"/>
      <c r="O77" s="19"/>
      <c r="P77" s="19"/>
      <c r="Q77" s="19"/>
      <c r="R77" s="19"/>
      <c r="S77" s="19"/>
      <c r="T77" s="19"/>
      <c r="U77" s="19"/>
      <c r="V77" s="19"/>
      <c r="W77" s="19"/>
      <c r="X77" s="19"/>
      <c r="Y77" s="19"/>
      <c r="Z77" s="19"/>
      <c r="AA77" s="19"/>
    </row>
    <row r="78" spans="1:27" s="20" customFormat="1" ht="69.75" customHeight="1" x14ac:dyDescent="0.3">
      <c r="B78" s="94"/>
      <c r="C78" s="19"/>
      <c r="D78" s="21"/>
      <c r="E78" s="19"/>
      <c r="F78" s="22"/>
      <c r="G78" s="19"/>
      <c r="H78" s="19"/>
      <c r="I78" s="1"/>
      <c r="J78" s="22"/>
      <c r="K78" s="106"/>
      <c r="L78" s="111"/>
      <c r="M78" s="108"/>
      <c r="N78" s="19"/>
      <c r="O78" s="19"/>
      <c r="P78" s="19"/>
      <c r="Q78" s="19"/>
      <c r="R78" s="19"/>
      <c r="S78" s="19"/>
      <c r="T78" s="19"/>
      <c r="U78" s="19"/>
      <c r="V78" s="19"/>
      <c r="W78" s="19"/>
      <c r="X78" s="19"/>
      <c r="Y78" s="19"/>
      <c r="Z78" s="19"/>
      <c r="AA78" s="19"/>
    </row>
    <row r="79" spans="1:27" s="20" customFormat="1" ht="69.75" customHeight="1" x14ac:dyDescent="0.3">
      <c r="B79" s="94"/>
      <c r="C79" s="19"/>
      <c r="D79" s="21"/>
      <c r="E79" s="19"/>
      <c r="F79" s="22"/>
      <c r="G79" s="19"/>
      <c r="H79" s="19"/>
      <c r="I79" s="1"/>
      <c r="J79" s="22"/>
      <c r="K79" s="106"/>
      <c r="L79" s="111"/>
      <c r="M79" s="108"/>
      <c r="N79" s="19"/>
      <c r="O79" s="19"/>
      <c r="P79" s="19"/>
      <c r="Q79" s="19"/>
      <c r="R79" s="19"/>
      <c r="S79" s="19"/>
      <c r="T79" s="19"/>
      <c r="U79" s="19"/>
      <c r="V79" s="19"/>
      <c r="W79" s="19"/>
      <c r="X79" s="19"/>
      <c r="Y79" s="19"/>
      <c r="Z79" s="19"/>
      <c r="AA79" s="19"/>
    </row>
    <row r="80" spans="1:27" s="20" customFormat="1" ht="69.75" customHeight="1" x14ac:dyDescent="0.3">
      <c r="B80" s="94"/>
      <c r="C80" s="19"/>
      <c r="D80" s="21"/>
      <c r="E80" s="19"/>
      <c r="F80" s="22"/>
      <c r="G80" s="19"/>
      <c r="H80" s="19"/>
      <c r="I80" s="1"/>
      <c r="J80" s="22"/>
      <c r="K80" s="106"/>
      <c r="L80" s="111"/>
      <c r="M80" s="108"/>
      <c r="N80" s="19"/>
      <c r="O80" s="19"/>
      <c r="P80" s="19"/>
      <c r="Q80" s="19"/>
      <c r="R80" s="19"/>
      <c r="S80" s="19"/>
      <c r="T80" s="19"/>
      <c r="U80" s="19"/>
      <c r="V80" s="19"/>
      <c r="W80" s="19"/>
      <c r="X80" s="19"/>
      <c r="Y80" s="19"/>
      <c r="Z80" s="19"/>
      <c r="AA80" s="19"/>
    </row>
    <row r="81" spans="2:27" s="20" customFormat="1" ht="69.75" customHeight="1" x14ac:dyDescent="0.3">
      <c r="B81" s="94"/>
      <c r="C81" s="19"/>
      <c r="D81" s="21"/>
      <c r="E81" s="19"/>
      <c r="F81" s="22"/>
      <c r="G81" s="19"/>
      <c r="H81" s="19"/>
      <c r="I81" s="1"/>
      <c r="J81" s="22"/>
      <c r="K81" s="106"/>
      <c r="L81" s="111"/>
      <c r="M81" s="108"/>
      <c r="N81" s="19"/>
      <c r="O81" s="19"/>
      <c r="P81" s="19"/>
      <c r="Q81" s="19"/>
      <c r="R81" s="19"/>
      <c r="S81" s="19"/>
      <c r="T81" s="19"/>
      <c r="U81" s="19"/>
      <c r="V81" s="19"/>
      <c r="W81" s="19"/>
      <c r="X81" s="19"/>
      <c r="Y81" s="19"/>
      <c r="Z81" s="19"/>
      <c r="AA81" s="19"/>
    </row>
    <row r="82" spans="2:27" s="20" customFormat="1" ht="69.75" customHeight="1" x14ac:dyDescent="0.3">
      <c r="B82" s="94"/>
      <c r="C82" s="19"/>
      <c r="D82" s="21"/>
      <c r="E82" s="19"/>
      <c r="F82" s="22"/>
      <c r="G82" s="19"/>
      <c r="H82" s="19"/>
      <c r="I82" s="1"/>
      <c r="J82" s="22"/>
      <c r="K82" s="106"/>
      <c r="L82" s="111"/>
      <c r="M82" s="108"/>
      <c r="N82" s="19"/>
      <c r="O82" s="19"/>
      <c r="P82" s="19"/>
      <c r="Q82" s="19"/>
      <c r="R82" s="19"/>
      <c r="S82" s="19"/>
      <c r="T82" s="19"/>
      <c r="U82" s="19"/>
      <c r="V82" s="19"/>
      <c r="W82" s="19"/>
      <c r="X82" s="19"/>
      <c r="Y82" s="19"/>
      <c r="Z82" s="19"/>
      <c r="AA82" s="19"/>
    </row>
    <row r="83" spans="2:27" s="20" customFormat="1" ht="69.75" customHeight="1" x14ac:dyDescent="0.3">
      <c r="B83" s="94"/>
      <c r="C83" s="19"/>
      <c r="D83" s="21"/>
      <c r="E83" s="19"/>
      <c r="F83" s="22"/>
      <c r="G83" s="19"/>
      <c r="H83" s="19"/>
      <c r="I83" s="1"/>
      <c r="J83" s="22"/>
      <c r="K83" s="106"/>
      <c r="L83" s="111"/>
      <c r="M83" s="108"/>
      <c r="N83" s="19"/>
      <c r="O83" s="19"/>
      <c r="P83" s="19"/>
      <c r="Q83" s="19"/>
      <c r="R83" s="19"/>
      <c r="S83" s="19"/>
      <c r="T83" s="19"/>
      <c r="U83" s="19"/>
      <c r="V83" s="19"/>
      <c r="W83" s="19"/>
      <c r="X83" s="19"/>
      <c r="Y83" s="19"/>
      <c r="Z83" s="19"/>
      <c r="AA83" s="19"/>
    </row>
    <row r="84" spans="2:27" s="20" customFormat="1" ht="69.75" customHeight="1" x14ac:dyDescent="0.3">
      <c r="B84" s="94"/>
      <c r="C84" s="19"/>
      <c r="D84" s="21"/>
      <c r="E84" s="19"/>
      <c r="F84" s="22"/>
      <c r="G84" s="19"/>
      <c r="H84" s="19"/>
      <c r="I84" s="1"/>
      <c r="J84" s="22"/>
      <c r="K84" s="106"/>
      <c r="L84" s="111"/>
      <c r="M84" s="108"/>
      <c r="N84" s="19"/>
      <c r="O84" s="19"/>
      <c r="P84" s="19"/>
      <c r="Q84" s="19"/>
      <c r="R84" s="19"/>
      <c r="S84" s="19"/>
      <c r="T84" s="19"/>
      <c r="U84" s="19"/>
      <c r="V84" s="19"/>
      <c r="W84" s="19"/>
      <c r="X84" s="19"/>
      <c r="Y84" s="19"/>
      <c r="Z84" s="19"/>
      <c r="AA84" s="19"/>
    </row>
    <row r="85" spans="2:27" s="20" customFormat="1" ht="69.75" customHeight="1" x14ac:dyDescent="0.3">
      <c r="B85" s="94"/>
      <c r="C85" s="19"/>
      <c r="D85" s="21"/>
      <c r="E85" s="19"/>
      <c r="F85" s="22"/>
      <c r="G85" s="19"/>
      <c r="H85" s="19"/>
      <c r="I85" s="1"/>
      <c r="J85" s="22"/>
      <c r="K85" s="106"/>
      <c r="L85" s="111"/>
      <c r="M85" s="108"/>
      <c r="N85" s="19"/>
      <c r="O85" s="19"/>
      <c r="P85" s="19"/>
      <c r="Q85" s="19"/>
      <c r="R85" s="19"/>
      <c r="S85" s="19"/>
      <c r="T85" s="19"/>
      <c r="U85" s="19"/>
      <c r="V85" s="19"/>
      <c r="W85" s="19"/>
      <c r="X85" s="19"/>
      <c r="Y85" s="19"/>
      <c r="Z85" s="19"/>
      <c r="AA85" s="19"/>
    </row>
    <row r="86" spans="2:27" s="20" customFormat="1" ht="69.75" customHeight="1" x14ac:dyDescent="0.3">
      <c r="B86" s="94"/>
      <c r="C86" s="19"/>
      <c r="D86" s="21"/>
      <c r="E86" s="19"/>
      <c r="F86" s="22"/>
      <c r="G86" s="19"/>
      <c r="H86" s="19"/>
      <c r="I86" s="1"/>
      <c r="J86" s="22"/>
      <c r="K86" s="106"/>
      <c r="L86" s="111"/>
      <c r="M86" s="108"/>
      <c r="N86" s="19"/>
      <c r="O86" s="19"/>
      <c r="P86" s="19"/>
      <c r="Q86" s="19"/>
      <c r="R86" s="19"/>
      <c r="S86" s="19"/>
      <c r="T86" s="19"/>
      <c r="U86" s="19"/>
      <c r="V86" s="19"/>
      <c r="W86" s="19"/>
      <c r="X86" s="19"/>
      <c r="Y86" s="19"/>
      <c r="Z86" s="19"/>
      <c r="AA86" s="19"/>
    </row>
    <row r="87" spans="2:27" s="20" customFormat="1" ht="69.75" customHeight="1" x14ac:dyDescent="0.3">
      <c r="B87" s="94"/>
      <c r="C87" s="19"/>
      <c r="D87" s="21"/>
      <c r="E87" s="19"/>
      <c r="F87" s="22"/>
      <c r="G87" s="19"/>
      <c r="H87" s="19"/>
      <c r="I87" s="1"/>
      <c r="J87" s="22"/>
      <c r="K87" s="106"/>
      <c r="L87" s="111"/>
      <c r="M87" s="108"/>
      <c r="N87" s="19"/>
      <c r="O87" s="19"/>
      <c r="P87" s="19"/>
      <c r="Q87" s="19"/>
      <c r="R87" s="19"/>
      <c r="S87" s="19"/>
      <c r="T87" s="19"/>
      <c r="U87" s="19"/>
      <c r="V87" s="19"/>
      <c r="W87" s="19"/>
      <c r="X87" s="19"/>
      <c r="Y87" s="19"/>
      <c r="Z87" s="19"/>
      <c r="AA87" s="19"/>
    </row>
    <row r="88" spans="2:27" s="20" customFormat="1" ht="69.75" customHeight="1" x14ac:dyDescent="0.3">
      <c r="B88" s="94"/>
      <c r="C88" s="19"/>
      <c r="D88" s="21"/>
      <c r="E88" s="19"/>
      <c r="F88" s="22"/>
      <c r="G88" s="19"/>
      <c r="H88" s="19"/>
      <c r="I88" s="1"/>
      <c r="J88" s="22"/>
      <c r="K88" s="106"/>
      <c r="L88" s="111"/>
      <c r="M88" s="108"/>
      <c r="N88" s="19"/>
      <c r="O88" s="19"/>
      <c r="P88" s="19"/>
      <c r="Q88" s="19"/>
      <c r="R88" s="19"/>
      <c r="S88" s="19"/>
      <c r="T88" s="19"/>
      <c r="U88" s="19"/>
      <c r="V88" s="19"/>
      <c r="W88" s="19"/>
      <c r="X88" s="19"/>
      <c r="Y88" s="19"/>
      <c r="Z88" s="19"/>
      <c r="AA88" s="19"/>
    </row>
    <row r="89" spans="2:27" s="20" customFormat="1" ht="69.75" customHeight="1" x14ac:dyDescent="0.3">
      <c r="B89" s="94"/>
      <c r="C89" s="19"/>
      <c r="D89" s="21"/>
      <c r="E89" s="19"/>
      <c r="F89" s="22"/>
      <c r="G89" s="19"/>
      <c r="H89" s="19"/>
      <c r="I89" s="1"/>
      <c r="J89" s="22"/>
      <c r="K89" s="106"/>
      <c r="L89" s="111"/>
      <c r="M89" s="108"/>
      <c r="N89" s="19"/>
      <c r="O89" s="19"/>
      <c r="P89" s="19"/>
      <c r="Q89" s="19"/>
      <c r="R89" s="19"/>
      <c r="S89" s="19"/>
      <c r="T89" s="19"/>
      <c r="U89" s="19"/>
      <c r="V89" s="19"/>
      <c r="W89" s="19"/>
      <c r="X89" s="19"/>
      <c r="Y89" s="19"/>
      <c r="Z89" s="19"/>
      <c r="AA89" s="19"/>
    </row>
    <row r="90" spans="2:27" s="20" customFormat="1" ht="69.75" customHeight="1" x14ac:dyDescent="0.3">
      <c r="B90" s="94"/>
      <c r="C90" s="19"/>
      <c r="D90" s="21"/>
      <c r="E90" s="19"/>
      <c r="F90" s="22"/>
      <c r="G90" s="19"/>
      <c r="H90" s="19"/>
      <c r="I90" s="1"/>
      <c r="J90" s="22"/>
      <c r="K90" s="106"/>
      <c r="L90" s="111"/>
      <c r="M90" s="108"/>
      <c r="N90" s="19"/>
      <c r="O90" s="19"/>
      <c r="P90" s="19"/>
      <c r="Q90" s="19"/>
      <c r="R90" s="19"/>
      <c r="S90" s="19"/>
      <c r="T90" s="19"/>
      <c r="U90" s="19"/>
      <c r="V90" s="19"/>
      <c r="W90" s="19"/>
      <c r="X90" s="19"/>
      <c r="Y90" s="19"/>
      <c r="Z90" s="19"/>
      <c r="AA90" s="19"/>
    </row>
    <row r="91" spans="2:27" s="20" customFormat="1" ht="69.75" customHeight="1" x14ac:dyDescent="0.3">
      <c r="B91" s="94"/>
      <c r="C91" s="19"/>
      <c r="D91" s="21"/>
      <c r="E91" s="19"/>
      <c r="F91" s="22"/>
      <c r="G91" s="19"/>
      <c r="H91" s="19"/>
      <c r="I91" s="1"/>
      <c r="J91" s="22"/>
      <c r="K91" s="106"/>
      <c r="L91" s="111"/>
      <c r="M91" s="108"/>
      <c r="N91" s="19"/>
      <c r="O91" s="19"/>
      <c r="P91" s="19"/>
      <c r="Q91" s="19"/>
      <c r="R91" s="19"/>
      <c r="S91" s="19"/>
      <c r="T91" s="19"/>
      <c r="U91" s="19"/>
      <c r="V91" s="19"/>
      <c r="W91" s="19"/>
      <c r="X91" s="19"/>
      <c r="Y91" s="19"/>
      <c r="Z91" s="19"/>
      <c r="AA91" s="19"/>
    </row>
    <row r="92" spans="2:27" s="20" customFormat="1" ht="69.75" customHeight="1" x14ac:dyDescent="0.3">
      <c r="B92" s="94"/>
      <c r="C92" s="19"/>
      <c r="D92" s="21"/>
      <c r="E92" s="19"/>
      <c r="F92" s="22"/>
      <c r="G92" s="19"/>
      <c r="H92" s="19"/>
      <c r="I92" s="1"/>
      <c r="J92" s="22"/>
      <c r="K92" s="106"/>
      <c r="L92" s="111"/>
      <c r="M92" s="108"/>
      <c r="N92" s="19"/>
      <c r="O92" s="19"/>
      <c r="P92" s="19"/>
      <c r="Q92" s="19"/>
      <c r="R92" s="19"/>
      <c r="S92" s="19"/>
      <c r="T92" s="19"/>
      <c r="U92" s="19"/>
      <c r="V92" s="19"/>
      <c r="W92" s="19"/>
      <c r="X92" s="19"/>
      <c r="Y92" s="19"/>
      <c r="Z92" s="19"/>
      <c r="AA92" s="19"/>
    </row>
    <row r="93" spans="2:27" ht="19.5" customHeight="1" x14ac:dyDescent="0.3">
      <c r="C93" s="9"/>
      <c r="D93" s="9"/>
      <c r="E93" s="9"/>
      <c r="F93" s="10"/>
      <c r="G93" s="9"/>
      <c r="H93" s="9"/>
      <c r="J93" s="11"/>
      <c r="K93" s="102"/>
      <c r="L93" s="102"/>
      <c r="M93" s="102"/>
    </row>
    <row r="94" spans="2:27" ht="19.5" customHeight="1" x14ac:dyDescent="0.3">
      <c r="C94" s="9"/>
      <c r="D94" s="9"/>
      <c r="E94" s="9"/>
      <c r="F94" s="10"/>
      <c r="G94" s="9"/>
      <c r="H94" s="9"/>
      <c r="J94" s="11"/>
      <c r="K94" s="102"/>
      <c r="L94" s="102"/>
      <c r="M94" s="102"/>
    </row>
    <row r="95" spans="2:27" ht="19.5" customHeight="1" x14ac:dyDescent="0.3">
      <c r="C95" s="9"/>
      <c r="D95" s="9"/>
      <c r="E95" s="9"/>
      <c r="F95" s="10"/>
      <c r="G95" s="9"/>
      <c r="H95" s="9"/>
      <c r="J95" s="11"/>
      <c r="K95" s="102"/>
      <c r="L95" s="102"/>
      <c r="M95" s="102"/>
    </row>
    <row r="96" spans="2:27" ht="19.5" customHeight="1" x14ac:dyDescent="0.3">
      <c r="C96" s="9"/>
      <c r="D96" s="9"/>
      <c r="E96" s="9"/>
      <c r="F96" s="10"/>
      <c r="G96" s="9"/>
      <c r="H96" s="9"/>
      <c r="J96" s="11"/>
      <c r="K96" s="102"/>
      <c r="L96" s="102"/>
      <c r="M96" s="102"/>
    </row>
    <row r="97" spans="3:13" ht="19.5" customHeight="1" x14ac:dyDescent="0.3">
      <c r="C97" s="9"/>
      <c r="D97" s="9"/>
      <c r="E97" s="9"/>
      <c r="F97" s="10"/>
      <c r="G97" s="9"/>
      <c r="H97" s="9"/>
      <c r="J97" s="11"/>
      <c r="K97" s="102"/>
      <c r="L97" s="102"/>
      <c r="M97" s="102"/>
    </row>
    <row r="98" spans="3:13" ht="19.5" customHeight="1" x14ac:dyDescent="0.3">
      <c r="C98" s="9"/>
      <c r="D98" s="9"/>
      <c r="E98" s="9"/>
      <c r="F98" s="10"/>
      <c r="G98" s="9"/>
      <c r="H98" s="9"/>
      <c r="J98" s="11"/>
      <c r="K98" s="102"/>
      <c r="L98" s="102"/>
      <c r="M98" s="102"/>
    </row>
    <row r="99" spans="3:13" ht="19.5" customHeight="1" x14ac:dyDescent="0.3">
      <c r="C99" s="9"/>
      <c r="D99" s="9"/>
      <c r="E99" s="9"/>
      <c r="F99" s="10"/>
      <c r="G99" s="9"/>
      <c r="H99" s="9"/>
      <c r="J99" s="11"/>
      <c r="K99" s="102"/>
      <c r="L99" s="102"/>
      <c r="M99" s="102"/>
    </row>
    <row r="100" spans="3:13" ht="19.5" customHeight="1" x14ac:dyDescent="0.3">
      <c r="C100" s="9"/>
      <c r="D100" s="9"/>
      <c r="E100" s="9"/>
      <c r="F100" s="10"/>
      <c r="G100" s="9"/>
      <c r="H100" s="9"/>
      <c r="J100" s="11"/>
      <c r="K100" s="102"/>
      <c r="L100" s="102"/>
      <c r="M100" s="102"/>
    </row>
    <row r="101" spans="3:13" ht="19.5" customHeight="1" x14ac:dyDescent="0.3">
      <c r="C101" s="9"/>
      <c r="D101" s="9"/>
      <c r="E101" s="9"/>
      <c r="F101" s="10"/>
      <c r="G101" s="9"/>
      <c r="H101" s="9"/>
      <c r="J101" s="11"/>
      <c r="K101" s="102"/>
      <c r="L101" s="102"/>
      <c r="M101" s="102"/>
    </row>
    <row r="102" spans="3:13" ht="19.5" customHeight="1" x14ac:dyDescent="0.3">
      <c r="C102" s="9"/>
      <c r="D102" s="9"/>
      <c r="E102" s="9"/>
      <c r="F102" s="10"/>
      <c r="G102" s="9"/>
      <c r="H102" s="9"/>
      <c r="J102" s="11"/>
      <c r="K102" s="102"/>
      <c r="L102" s="102"/>
      <c r="M102" s="102"/>
    </row>
    <row r="103" spans="3:13" ht="19.5" customHeight="1" x14ac:dyDescent="0.3">
      <c r="C103" s="9"/>
      <c r="D103" s="9"/>
      <c r="E103" s="9"/>
      <c r="F103" s="10"/>
      <c r="G103" s="9"/>
      <c r="H103" s="9"/>
      <c r="J103" s="11"/>
      <c r="K103" s="102"/>
      <c r="L103" s="102"/>
      <c r="M103" s="102"/>
    </row>
    <row r="104" spans="3:13" ht="19.5" customHeight="1" x14ac:dyDescent="0.3">
      <c r="C104" s="9"/>
      <c r="D104" s="9"/>
      <c r="E104" s="9"/>
      <c r="F104" s="10"/>
      <c r="G104" s="9"/>
      <c r="H104" s="9"/>
      <c r="J104" s="11"/>
      <c r="K104" s="102"/>
      <c r="L104" s="102"/>
      <c r="M104" s="102"/>
    </row>
    <row r="105" spans="3:13" ht="19.5" customHeight="1" x14ac:dyDescent="0.3">
      <c r="C105" s="9"/>
      <c r="D105" s="9"/>
      <c r="E105" s="9"/>
      <c r="F105" s="10"/>
      <c r="G105" s="9"/>
      <c r="H105" s="9"/>
      <c r="J105" s="11"/>
      <c r="K105" s="102"/>
      <c r="L105" s="102"/>
      <c r="M105" s="102"/>
    </row>
    <row r="106" spans="3:13" ht="19.5" customHeight="1" x14ac:dyDescent="0.3">
      <c r="C106" s="9"/>
      <c r="D106" s="9"/>
      <c r="E106" s="9"/>
      <c r="F106" s="10"/>
      <c r="G106" s="9"/>
      <c r="H106" s="9"/>
      <c r="J106" s="11"/>
      <c r="K106" s="102"/>
      <c r="L106" s="102"/>
      <c r="M106" s="102"/>
    </row>
    <row r="107" spans="3:13" ht="19.5" customHeight="1" x14ac:dyDescent="0.3">
      <c r="C107" s="9"/>
      <c r="D107" s="9"/>
      <c r="E107" s="9"/>
      <c r="F107" s="10"/>
      <c r="G107" s="9"/>
      <c r="H107" s="9"/>
      <c r="J107" s="11"/>
      <c r="K107" s="102"/>
      <c r="L107" s="102"/>
      <c r="M107" s="102"/>
    </row>
    <row r="108" spans="3:13" ht="19.5" customHeight="1" x14ac:dyDescent="0.3">
      <c r="C108" s="9"/>
      <c r="D108" s="9"/>
      <c r="E108" s="9"/>
      <c r="F108" s="10"/>
      <c r="G108" s="9"/>
      <c r="H108" s="9"/>
      <c r="J108" s="11"/>
      <c r="K108" s="102"/>
      <c r="L108" s="102"/>
      <c r="M108" s="102"/>
    </row>
    <row r="109" spans="3:13" ht="19.5" customHeight="1" x14ac:dyDescent="0.3">
      <c r="C109" s="9"/>
      <c r="D109" s="9"/>
      <c r="E109" s="9"/>
      <c r="F109" s="10"/>
      <c r="G109" s="9"/>
      <c r="H109" s="9"/>
      <c r="J109" s="11"/>
      <c r="K109" s="102"/>
      <c r="L109" s="102"/>
      <c r="M109" s="102"/>
    </row>
    <row r="110" spans="3:13" ht="19.5" customHeight="1" x14ac:dyDescent="0.3">
      <c r="C110" s="9"/>
      <c r="D110" s="9"/>
      <c r="E110" s="9"/>
      <c r="F110" s="10"/>
      <c r="G110" s="9"/>
      <c r="H110" s="9"/>
      <c r="J110" s="11"/>
      <c r="K110" s="102"/>
      <c r="L110" s="102"/>
      <c r="M110" s="102"/>
    </row>
    <row r="111" spans="3:13" ht="19.5" customHeight="1" x14ac:dyDescent="0.3">
      <c r="C111" s="9"/>
      <c r="D111" s="9"/>
      <c r="E111" s="9"/>
      <c r="F111" s="10"/>
      <c r="G111" s="9"/>
      <c r="H111" s="9"/>
      <c r="J111" s="11"/>
      <c r="K111" s="102"/>
      <c r="L111" s="102"/>
      <c r="M111" s="102"/>
    </row>
    <row r="112" spans="3:13"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sheetData>
  <autoFilter ref="A12:N14" xr:uid="{1F25BDA7-727E-4AD9-8529-5B2547CA47ED}"/>
  <mergeCells count="22">
    <mergeCell ref="F76:J76"/>
    <mergeCell ref="H12:H13"/>
    <mergeCell ref="I12:I13"/>
    <mergeCell ref="J12:J13"/>
    <mergeCell ref="K12:K13"/>
    <mergeCell ref="F72:J72"/>
    <mergeCell ref="F73:J73"/>
    <mergeCell ref="F74:J74"/>
    <mergeCell ref="F75:J75"/>
    <mergeCell ref="B9:N9"/>
    <mergeCell ref="H10:I10"/>
    <mergeCell ref="K11:M11"/>
    <mergeCell ref="A12:A13"/>
    <mergeCell ref="B12:B13"/>
    <mergeCell ref="C12:C13"/>
    <mergeCell ref="D12:D13"/>
    <mergeCell ref="E12:E13"/>
    <mergeCell ref="F12:F13"/>
    <mergeCell ref="G12:G13"/>
    <mergeCell ref="N12:N13"/>
    <mergeCell ref="L12:L13"/>
    <mergeCell ref="M12:M13"/>
  </mergeCells>
  <conditionalFormatting sqref="B14:B15">
    <cfRule type="duplicateValues" dxfId="51" priority="253"/>
  </conditionalFormatting>
  <conditionalFormatting sqref="B16">
    <cfRule type="duplicateValues" dxfId="50" priority="1"/>
  </conditionalFormatting>
  <conditionalFormatting sqref="B50:B61">
    <cfRule type="duplicateValues" dxfId="49" priority="4"/>
  </conditionalFormatting>
  <conditionalFormatting sqref="B62:B70">
    <cfRule type="duplicateValues" dxfId="48" priority="3"/>
  </conditionalFormatting>
  <hyperlinks>
    <hyperlink ref="D7" r:id="rId1" display="mailto:hung.michael@spiderexpress.net" xr:uid="{F7221F91-9178-40F1-B8F4-28B90A5ADABF}"/>
  </hyperlinks>
  <pageMargins left="0.7" right="0.7" top="0.75" bottom="0.75" header="0" footer="0"/>
  <pageSetup scale="42" fitToHeight="0" orientation="landscape"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8A11-400E-412C-B610-232B2874F48C}">
  <sheetPr codeName="Sheet4">
    <pageSetUpPr fitToPage="1"/>
  </sheetPr>
  <dimension ref="A1:AA1075"/>
  <sheetViews>
    <sheetView showGridLines="0" topLeftCell="A17" zoomScale="55" zoomScaleNormal="55" workbookViewId="0">
      <selection activeCell="A22" sqref="A22:XFD2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307</v>
      </c>
      <c r="C14" s="37" t="s">
        <v>59</v>
      </c>
      <c r="D14" s="38" t="s">
        <v>315</v>
      </c>
      <c r="E14" s="29" t="s">
        <v>314</v>
      </c>
      <c r="F14" s="29" t="s">
        <v>39</v>
      </c>
      <c r="G14" s="29" t="s">
        <v>22</v>
      </c>
      <c r="H14" s="29" t="s">
        <v>36</v>
      </c>
      <c r="I14" s="40" t="s">
        <v>29</v>
      </c>
      <c r="J14" s="40" t="s">
        <v>81</v>
      </c>
      <c r="K14" s="43"/>
      <c r="L14" s="99">
        <v>777.58</v>
      </c>
      <c r="M14" s="100">
        <v>7.1459999999999999</v>
      </c>
      <c r="N14" s="97"/>
      <c r="O14" s="22"/>
      <c r="P14" s="22"/>
      <c r="Q14" s="22"/>
      <c r="R14" s="22"/>
      <c r="S14" s="22"/>
      <c r="T14" s="22"/>
      <c r="U14" s="22"/>
      <c r="V14" s="22"/>
      <c r="W14" s="22"/>
      <c r="X14" s="22"/>
      <c r="Y14" s="22"/>
      <c r="Z14" s="22"/>
      <c r="AA14" s="22"/>
    </row>
    <row r="15" spans="1:27" s="49" customFormat="1" ht="63.6" customHeight="1" x14ac:dyDescent="0.3">
      <c r="A15" s="28">
        <f t="shared" ref="A15:A30" ca="1" si="0">TODAY()</f>
        <v>46246</v>
      </c>
      <c r="B15" s="139" t="s">
        <v>308</v>
      </c>
      <c r="C15" s="37" t="s">
        <v>59</v>
      </c>
      <c r="D15" s="38" t="s">
        <v>315</v>
      </c>
      <c r="E15" s="29" t="s">
        <v>314</v>
      </c>
      <c r="F15" s="29" t="s">
        <v>39</v>
      </c>
      <c r="G15" s="29" t="s">
        <v>22</v>
      </c>
      <c r="H15" s="29" t="s">
        <v>36</v>
      </c>
      <c r="I15" s="40" t="s">
        <v>29</v>
      </c>
      <c r="J15" s="40" t="s">
        <v>151</v>
      </c>
      <c r="K15" s="43"/>
      <c r="L15" s="100">
        <v>24.332000000000001</v>
      </c>
      <c r="M15" s="100">
        <v>0.23699999999999999</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309</v>
      </c>
      <c r="C16" s="37" t="s">
        <v>59</v>
      </c>
      <c r="D16" s="38" t="s">
        <v>315</v>
      </c>
      <c r="E16" s="29" t="s">
        <v>314</v>
      </c>
      <c r="F16" s="29" t="s">
        <v>39</v>
      </c>
      <c r="G16" s="29" t="s">
        <v>22</v>
      </c>
      <c r="H16" s="29" t="s">
        <v>36</v>
      </c>
      <c r="I16" s="40" t="s">
        <v>29</v>
      </c>
      <c r="J16" s="40" t="s">
        <v>85</v>
      </c>
      <c r="K16" s="43"/>
      <c r="L16" s="99">
        <v>390.92</v>
      </c>
      <c r="M16" s="124">
        <v>3.6429999999999998</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310</v>
      </c>
      <c r="C17" s="37" t="s">
        <v>59</v>
      </c>
      <c r="D17" s="38" t="s">
        <v>315</v>
      </c>
      <c r="E17" s="29" t="s">
        <v>314</v>
      </c>
      <c r="F17" s="29" t="s">
        <v>39</v>
      </c>
      <c r="G17" s="29" t="s">
        <v>22</v>
      </c>
      <c r="H17" s="29" t="s">
        <v>36</v>
      </c>
      <c r="I17" s="40" t="s">
        <v>29</v>
      </c>
      <c r="J17" s="29" t="s">
        <v>87</v>
      </c>
      <c r="K17" s="43"/>
      <c r="L17" s="100">
        <v>622.59400000000005</v>
      </c>
      <c r="M17" s="99">
        <v>5.67</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39" t="s">
        <v>311</v>
      </c>
      <c r="C18" s="37" t="s">
        <v>59</v>
      </c>
      <c r="D18" s="38" t="s">
        <v>315</v>
      </c>
      <c r="E18" s="29" t="s">
        <v>314</v>
      </c>
      <c r="F18" s="29" t="s">
        <v>39</v>
      </c>
      <c r="G18" s="29" t="s">
        <v>22</v>
      </c>
      <c r="H18" s="29" t="s">
        <v>36</v>
      </c>
      <c r="I18" s="40" t="s">
        <v>29</v>
      </c>
      <c r="J18" s="29" t="s">
        <v>86</v>
      </c>
      <c r="K18" s="43"/>
      <c r="L18" s="99">
        <v>173.52</v>
      </c>
      <c r="M18" s="99">
        <v>1.597</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39" t="s">
        <v>312</v>
      </c>
      <c r="C19" s="37" t="s">
        <v>59</v>
      </c>
      <c r="D19" s="38" t="s">
        <v>315</v>
      </c>
      <c r="E19" s="29" t="s">
        <v>314</v>
      </c>
      <c r="F19" s="29" t="s">
        <v>39</v>
      </c>
      <c r="G19" s="29" t="s">
        <v>22</v>
      </c>
      <c r="H19" s="29" t="s">
        <v>36</v>
      </c>
      <c r="I19" s="40" t="s">
        <v>29</v>
      </c>
      <c r="J19" s="29" t="s">
        <v>280</v>
      </c>
      <c r="K19" s="43"/>
      <c r="L19" s="99">
        <v>122</v>
      </c>
      <c r="M19" s="99">
        <v>1.25</v>
      </c>
      <c r="N19" s="97"/>
      <c r="O19" s="22"/>
      <c r="P19" s="22"/>
      <c r="Q19" s="22"/>
      <c r="R19" s="22"/>
      <c r="S19" s="22"/>
      <c r="T19" s="22"/>
      <c r="U19" s="22"/>
      <c r="V19" s="22"/>
      <c r="W19" s="22"/>
      <c r="X19" s="22"/>
      <c r="Y19" s="22"/>
      <c r="Z19" s="22"/>
      <c r="AA19" s="22"/>
    </row>
    <row r="20" spans="1:27" s="49" customFormat="1" ht="63.6" customHeight="1" x14ac:dyDescent="0.3">
      <c r="A20" s="28">
        <f t="shared" ca="1" si="0"/>
        <v>46246</v>
      </c>
      <c r="B20" s="139" t="s">
        <v>313</v>
      </c>
      <c r="C20" s="37" t="s">
        <v>59</v>
      </c>
      <c r="D20" s="38" t="s">
        <v>315</v>
      </c>
      <c r="E20" s="29" t="s">
        <v>314</v>
      </c>
      <c r="F20" s="29" t="s">
        <v>39</v>
      </c>
      <c r="G20" s="29" t="s">
        <v>22</v>
      </c>
      <c r="H20" s="29" t="s">
        <v>36</v>
      </c>
      <c r="I20" s="40" t="s">
        <v>29</v>
      </c>
      <c r="J20" s="29" t="s">
        <v>235</v>
      </c>
      <c r="K20" s="43"/>
      <c r="L20" s="99">
        <v>108.7</v>
      </c>
      <c r="M20" s="99">
        <v>1.02</v>
      </c>
      <c r="N20" s="97"/>
      <c r="O20" s="22"/>
      <c r="P20" s="22"/>
      <c r="Q20" s="22"/>
      <c r="R20" s="22"/>
      <c r="S20" s="22"/>
      <c r="T20" s="22"/>
      <c r="U20" s="22"/>
      <c r="V20" s="22"/>
      <c r="W20" s="22"/>
      <c r="X20" s="22"/>
      <c r="Y20" s="22"/>
      <c r="Z20" s="22"/>
      <c r="AA20" s="22"/>
    </row>
    <row r="21" spans="1:27" s="49" customFormat="1" ht="63.6" customHeight="1" x14ac:dyDescent="0.3">
      <c r="A21" s="28">
        <f t="shared" ca="1" si="0"/>
        <v>46246</v>
      </c>
      <c r="B21" s="139" t="s">
        <v>316</v>
      </c>
      <c r="C21" s="37" t="s">
        <v>59</v>
      </c>
      <c r="D21" s="38" t="s">
        <v>315</v>
      </c>
      <c r="E21" s="29" t="s">
        <v>314</v>
      </c>
      <c r="F21" s="29" t="s">
        <v>39</v>
      </c>
      <c r="G21" s="29" t="s">
        <v>22</v>
      </c>
      <c r="H21" s="29" t="s">
        <v>36</v>
      </c>
      <c r="I21" s="40" t="s">
        <v>29</v>
      </c>
      <c r="J21" s="40" t="s">
        <v>317</v>
      </c>
      <c r="K21" s="43"/>
      <c r="L21" s="100">
        <v>129.44</v>
      </c>
      <c r="M21" s="100">
        <v>1.119</v>
      </c>
      <c r="N21" s="97"/>
      <c r="O21" s="22"/>
      <c r="P21" s="22"/>
      <c r="Q21" s="22"/>
      <c r="R21" s="22"/>
      <c r="S21" s="22"/>
      <c r="T21" s="22"/>
      <c r="U21" s="22"/>
      <c r="V21" s="22"/>
      <c r="W21" s="22"/>
      <c r="X21" s="22"/>
      <c r="Y21" s="22"/>
      <c r="Z21" s="22"/>
      <c r="AA21" s="22"/>
    </row>
    <row r="22" spans="1:27" s="49" customFormat="1" ht="63.6" customHeight="1" x14ac:dyDescent="0.3">
      <c r="A22" s="28">
        <f t="shared" ca="1" si="0"/>
        <v>46246</v>
      </c>
      <c r="B22" s="139" t="s">
        <v>318</v>
      </c>
      <c r="C22" s="37" t="s">
        <v>59</v>
      </c>
      <c r="D22" s="38" t="s">
        <v>326</v>
      </c>
      <c r="E22" s="29" t="s">
        <v>325</v>
      </c>
      <c r="F22" s="29" t="s">
        <v>334</v>
      </c>
      <c r="G22" s="29" t="s">
        <v>22</v>
      </c>
      <c r="H22" s="29" t="s">
        <v>36</v>
      </c>
      <c r="I22" s="29" t="s">
        <v>321</v>
      </c>
      <c r="J22" s="40" t="s">
        <v>322</v>
      </c>
      <c r="K22" s="43"/>
      <c r="L22" s="99">
        <v>1325</v>
      </c>
      <c r="M22" s="100">
        <f>L22*4.5/1000</f>
        <v>5.9625000000000004</v>
      </c>
      <c r="N22" s="97"/>
      <c r="O22" s="22"/>
      <c r="P22" s="22"/>
      <c r="Q22" s="22"/>
      <c r="R22" s="22"/>
      <c r="S22" s="22"/>
      <c r="T22" s="22"/>
      <c r="U22" s="22"/>
      <c r="V22" s="22"/>
      <c r="W22" s="22"/>
      <c r="X22" s="22"/>
      <c r="Y22" s="22"/>
      <c r="Z22" s="22"/>
      <c r="AA22" s="22"/>
    </row>
    <row r="23" spans="1:27" s="49" customFormat="1" ht="63.6" customHeight="1" x14ac:dyDescent="0.3">
      <c r="A23" s="28">
        <f t="shared" ca="1" si="0"/>
        <v>46246</v>
      </c>
      <c r="B23" s="139" t="s">
        <v>319</v>
      </c>
      <c r="C23" s="37" t="s">
        <v>59</v>
      </c>
      <c r="D23" s="38" t="s">
        <v>326</v>
      </c>
      <c r="E23" s="29" t="s">
        <v>325</v>
      </c>
      <c r="F23" s="29" t="s">
        <v>334</v>
      </c>
      <c r="G23" s="29" t="s">
        <v>22</v>
      </c>
      <c r="H23" s="29" t="s">
        <v>36</v>
      </c>
      <c r="I23" s="29" t="s">
        <v>321</v>
      </c>
      <c r="J23" s="29" t="s">
        <v>323</v>
      </c>
      <c r="K23" s="43"/>
      <c r="L23" s="99">
        <v>938</v>
      </c>
      <c r="M23" s="100">
        <f t="shared" ref="M23:M24" si="1">L23*4.5/1000</f>
        <v>4.2210000000000001</v>
      </c>
      <c r="N23" s="97"/>
      <c r="O23" s="22"/>
      <c r="P23" s="22"/>
      <c r="Q23" s="22"/>
      <c r="R23" s="22"/>
      <c r="S23" s="22"/>
      <c r="T23" s="22"/>
      <c r="U23" s="22"/>
      <c r="V23" s="22"/>
      <c r="W23" s="22"/>
      <c r="X23" s="22"/>
      <c r="Y23" s="22"/>
      <c r="Z23" s="22"/>
      <c r="AA23" s="22"/>
    </row>
    <row r="24" spans="1:27" s="49" customFormat="1" ht="63.6" customHeight="1" x14ac:dyDescent="0.3">
      <c r="A24" s="28">
        <f t="shared" ca="1" si="0"/>
        <v>46246</v>
      </c>
      <c r="B24" s="139" t="s">
        <v>320</v>
      </c>
      <c r="C24" s="37" t="s">
        <v>59</v>
      </c>
      <c r="D24" s="38" t="s">
        <v>326</v>
      </c>
      <c r="E24" s="29" t="s">
        <v>325</v>
      </c>
      <c r="F24" s="29" t="s">
        <v>334</v>
      </c>
      <c r="G24" s="29" t="s">
        <v>22</v>
      </c>
      <c r="H24" s="29" t="s">
        <v>36</v>
      </c>
      <c r="I24" s="29" t="s">
        <v>321</v>
      </c>
      <c r="J24" s="40" t="s">
        <v>324</v>
      </c>
      <c r="K24" s="43"/>
      <c r="L24" s="99">
        <v>1071</v>
      </c>
      <c r="M24" s="100">
        <f t="shared" si="1"/>
        <v>4.8194999999999997</v>
      </c>
      <c r="N24" s="97"/>
      <c r="O24" s="22"/>
      <c r="P24" s="22"/>
      <c r="Q24" s="22"/>
      <c r="R24" s="22"/>
      <c r="S24" s="22"/>
      <c r="T24" s="22"/>
      <c r="U24" s="22"/>
      <c r="V24" s="22"/>
      <c r="W24" s="22"/>
      <c r="X24" s="22"/>
      <c r="Y24" s="22"/>
      <c r="Z24" s="22"/>
      <c r="AA24" s="22"/>
    </row>
    <row r="25" spans="1:27" s="49" customFormat="1" ht="63.6" customHeight="1" x14ac:dyDescent="0.3">
      <c r="A25" s="28">
        <f t="shared" ca="1" si="0"/>
        <v>46246</v>
      </c>
      <c r="B25" s="139" t="s">
        <v>327</v>
      </c>
      <c r="C25" s="37" t="s">
        <v>59</v>
      </c>
      <c r="D25" s="38" t="s">
        <v>315</v>
      </c>
      <c r="E25" s="29" t="s">
        <v>314</v>
      </c>
      <c r="F25" s="29" t="s">
        <v>39</v>
      </c>
      <c r="G25" s="29" t="s">
        <v>22</v>
      </c>
      <c r="H25" s="29" t="s">
        <v>36</v>
      </c>
      <c r="I25" s="40" t="s">
        <v>29</v>
      </c>
      <c r="J25" s="29" t="s">
        <v>288</v>
      </c>
      <c r="K25" s="43"/>
      <c r="L25" s="99">
        <v>280</v>
      </c>
      <c r="M25" s="99">
        <v>2.7</v>
      </c>
      <c r="N25" s="97"/>
      <c r="O25" s="22"/>
      <c r="P25" s="22"/>
      <c r="Q25" s="22"/>
      <c r="R25" s="22"/>
      <c r="S25" s="22"/>
      <c r="T25" s="22"/>
      <c r="U25" s="22"/>
      <c r="V25" s="22"/>
      <c r="W25" s="22"/>
      <c r="X25" s="22"/>
      <c r="Y25" s="22"/>
      <c r="Z25" s="22"/>
      <c r="AA25" s="22"/>
    </row>
    <row r="26" spans="1:27" s="71" customFormat="1" ht="63.6" customHeight="1" x14ac:dyDescent="0.3">
      <c r="A26" s="65">
        <f t="shared" ca="1" si="0"/>
        <v>46246</v>
      </c>
      <c r="B26" s="141" t="s">
        <v>332</v>
      </c>
      <c r="C26" s="66" t="s">
        <v>59</v>
      </c>
      <c r="D26" s="67" t="s">
        <v>315</v>
      </c>
      <c r="E26" s="61" t="s">
        <v>314</v>
      </c>
      <c r="F26" s="61" t="s">
        <v>335</v>
      </c>
      <c r="G26" s="61" t="s">
        <v>22</v>
      </c>
      <c r="H26" s="61" t="s">
        <v>36</v>
      </c>
      <c r="I26" s="61" t="s">
        <v>29</v>
      </c>
      <c r="J26" s="61" t="s">
        <v>333</v>
      </c>
      <c r="K26" s="122">
        <v>275</v>
      </c>
      <c r="L26" s="143"/>
      <c r="M26" s="143"/>
      <c r="N26" s="137"/>
      <c r="O26" s="70"/>
      <c r="P26" s="70"/>
      <c r="Q26" s="70"/>
      <c r="R26" s="70"/>
      <c r="S26" s="70"/>
      <c r="T26" s="70"/>
      <c r="U26" s="70"/>
      <c r="V26" s="70"/>
      <c r="W26" s="70"/>
      <c r="X26" s="70"/>
      <c r="Y26" s="70"/>
      <c r="Z26" s="70"/>
      <c r="AA26" s="70"/>
    </row>
    <row r="27" spans="1:27" s="71" customFormat="1" ht="63.6" customHeight="1" x14ac:dyDescent="0.3">
      <c r="A27" s="65">
        <f t="shared" ca="1" si="0"/>
        <v>46246</v>
      </c>
      <c r="B27" s="141" t="s">
        <v>328</v>
      </c>
      <c r="C27" s="66" t="s">
        <v>59</v>
      </c>
      <c r="D27" s="67" t="s">
        <v>315</v>
      </c>
      <c r="E27" s="61" t="s">
        <v>314</v>
      </c>
      <c r="F27" s="61" t="s">
        <v>39</v>
      </c>
      <c r="G27" s="61" t="s">
        <v>22</v>
      </c>
      <c r="H27" s="61" t="s">
        <v>36</v>
      </c>
      <c r="I27" s="61" t="s">
        <v>29</v>
      </c>
      <c r="J27" s="61" t="s">
        <v>238</v>
      </c>
      <c r="K27" s="122"/>
      <c r="L27" s="143">
        <v>864.39</v>
      </c>
      <c r="M27" s="143">
        <v>7.6760000000000002</v>
      </c>
      <c r="N27" s="137"/>
      <c r="O27" s="70"/>
      <c r="P27" s="70"/>
      <c r="Q27" s="70"/>
      <c r="R27" s="70"/>
      <c r="S27" s="70"/>
      <c r="T27" s="70"/>
      <c r="U27" s="70"/>
      <c r="V27" s="70"/>
      <c r="W27" s="70"/>
      <c r="X27" s="70"/>
      <c r="Y27" s="70"/>
      <c r="Z27" s="70"/>
      <c r="AA27" s="70"/>
    </row>
    <row r="28" spans="1:27" s="71" customFormat="1" ht="63.6" customHeight="1" x14ac:dyDescent="0.3">
      <c r="A28" s="65">
        <f t="shared" ca="1" si="0"/>
        <v>46246</v>
      </c>
      <c r="B28" s="141" t="s">
        <v>329</v>
      </c>
      <c r="C28" s="66" t="s">
        <v>59</v>
      </c>
      <c r="D28" s="67" t="s">
        <v>315</v>
      </c>
      <c r="E28" s="61" t="s">
        <v>314</v>
      </c>
      <c r="F28" s="61" t="s">
        <v>39</v>
      </c>
      <c r="G28" s="61" t="s">
        <v>22</v>
      </c>
      <c r="H28" s="61" t="s">
        <v>36</v>
      </c>
      <c r="I28" s="61" t="s">
        <v>29</v>
      </c>
      <c r="J28" s="61" t="s">
        <v>241</v>
      </c>
      <c r="K28" s="122"/>
      <c r="L28" s="143">
        <v>386.72</v>
      </c>
      <c r="M28" s="143">
        <v>3.36</v>
      </c>
      <c r="N28" s="137"/>
      <c r="O28" s="70"/>
      <c r="P28" s="70"/>
      <c r="Q28" s="70"/>
      <c r="R28" s="70"/>
      <c r="S28" s="70"/>
      <c r="T28" s="70"/>
      <c r="U28" s="70"/>
      <c r="V28" s="70"/>
      <c r="W28" s="70"/>
      <c r="X28" s="70"/>
      <c r="Y28" s="70"/>
      <c r="Z28" s="70"/>
      <c r="AA28" s="70"/>
    </row>
    <row r="29" spans="1:27" s="71" customFormat="1" ht="63.6" customHeight="1" x14ac:dyDescent="0.3">
      <c r="A29" s="65">
        <f t="shared" ca="1" si="0"/>
        <v>46246</v>
      </c>
      <c r="B29" s="141" t="s">
        <v>330</v>
      </c>
      <c r="C29" s="66" t="s">
        <v>59</v>
      </c>
      <c r="D29" s="67" t="s">
        <v>315</v>
      </c>
      <c r="E29" s="61" t="s">
        <v>314</v>
      </c>
      <c r="F29" s="61" t="s">
        <v>39</v>
      </c>
      <c r="G29" s="61" t="s">
        <v>22</v>
      </c>
      <c r="H29" s="61" t="s">
        <v>36</v>
      </c>
      <c r="I29" s="61" t="s">
        <v>29</v>
      </c>
      <c r="J29" s="61" t="s">
        <v>141</v>
      </c>
      <c r="K29" s="122"/>
      <c r="L29" s="143">
        <v>348.08699999999999</v>
      </c>
      <c r="M29" s="143">
        <v>3.07</v>
      </c>
      <c r="N29" s="137"/>
      <c r="O29" s="70"/>
      <c r="P29" s="70"/>
      <c r="Q29" s="70"/>
      <c r="R29" s="70"/>
      <c r="S29" s="70"/>
      <c r="T29" s="70"/>
      <c r="U29" s="70"/>
      <c r="V29" s="70"/>
      <c r="W29" s="70"/>
      <c r="X29" s="70"/>
      <c r="Y29" s="70"/>
      <c r="Z29" s="70"/>
      <c r="AA29" s="70"/>
    </row>
    <row r="30" spans="1:27" s="71" customFormat="1" ht="63.6" customHeight="1" x14ac:dyDescent="0.3">
      <c r="A30" s="65">
        <f t="shared" ca="1" si="0"/>
        <v>46246</v>
      </c>
      <c r="B30" s="141" t="s">
        <v>331</v>
      </c>
      <c r="C30" s="66" t="s">
        <v>59</v>
      </c>
      <c r="D30" s="67" t="s">
        <v>315</v>
      </c>
      <c r="E30" s="61" t="s">
        <v>314</v>
      </c>
      <c r="F30" s="61" t="s">
        <v>39</v>
      </c>
      <c r="G30" s="61" t="s">
        <v>22</v>
      </c>
      <c r="H30" s="61" t="s">
        <v>36</v>
      </c>
      <c r="I30" s="61" t="s">
        <v>29</v>
      </c>
      <c r="J30" s="61" t="s">
        <v>242</v>
      </c>
      <c r="K30" s="122"/>
      <c r="L30" s="143">
        <v>94.066999999999993</v>
      </c>
      <c r="M30" s="143">
        <v>0.8</v>
      </c>
      <c r="N30" s="137"/>
      <c r="O30" s="70"/>
      <c r="P30" s="70"/>
      <c r="Q30" s="70"/>
      <c r="R30" s="70"/>
      <c r="S30" s="70"/>
      <c r="T30" s="70"/>
      <c r="U30" s="70"/>
      <c r="V30" s="70"/>
      <c r="W30" s="70"/>
      <c r="X30" s="70"/>
      <c r="Y30" s="70"/>
      <c r="Z30" s="70"/>
      <c r="AA30" s="70"/>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8"/>
      <c r="B65" s="53"/>
      <c r="C65" s="29"/>
      <c r="D65" s="38"/>
      <c r="E65" s="29"/>
      <c r="F65" s="144"/>
      <c r="G65" s="29"/>
      <c r="H65" s="29"/>
      <c r="I65" s="29"/>
      <c r="J65" s="29"/>
      <c r="K65" s="112"/>
      <c r="L65" s="145"/>
      <c r="M65" s="107"/>
      <c r="N65" s="17"/>
      <c r="O65" s="22"/>
      <c r="P65" s="22"/>
      <c r="Q65" s="22"/>
      <c r="R65" s="22"/>
      <c r="S65" s="22"/>
      <c r="T65" s="22"/>
      <c r="U65" s="22"/>
      <c r="V65" s="22"/>
      <c r="W65" s="22"/>
      <c r="X65" s="22"/>
      <c r="Y65" s="22"/>
      <c r="Z65" s="22"/>
      <c r="AA65" s="22"/>
    </row>
    <row r="66" spans="1:27" s="30" customFormat="1" ht="39" customHeight="1" x14ac:dyDescent="0.3">
      <c r="A66" s="28"/>
      <c r="B66" s="53"/>
      <c r="C66" s="29"/>
      <c r="D66" s="38"/>
      <c r="E66" s="29"/>
      <c r="F66" s="144"/>
      <c r="G66" s="29"/>
      <c r="H66" s="29"/>
      <c r="I66" s="29"/>
      <c r="J66" s="29"/>
      <c r="K66" s="112"/>
      <c r="L66" s="145"/>
      <c r="M66" s="107"/>
      <c r="N66" s="17"/>
      <c r="O66" s="22"/>
      <c r="P66" s="22"/>
      <c r="Q66" s="22"/>
      <c r="R66" s="22"/>
      <c r="S66" s="22"/>
      <c r="T66" s="22"/>
      <c r="U66" s="22"/>
      <c r="V66" s="22"/>
      <c r="W66" s="22"/>
      <c r="X66" s="22"/>
      <c r="Y66" s="22"/>
      <c r="Z66" s="22"/>
      <c r="AA66" s="22"/>
    </row>
    <row r="67" spans="1:27" s="30" customFormat="1" ht="39" customHeight="1" x14ac:dyDescent="0.3">
      <c r="A67" s="28"/>
      <c r="B67" s="53"/>
      <c r="C67" s="29"/>
      <c r="D67" s="38"/>
      <c r="E67" s="29"/>
      <c r="F67" s="144"/>
      <c r="G67" s="29"/>
      <c r="H67" s="29"/>
      <c r="I67" s="29"/>
      <c r="J67" s="29"/>
      <c r="K67" s="112"/>
      <c r="L67" s="145"/>
      <c r="M67" s="107"/>
      <c r="N67" s="17"/>
      <c r="O67" s="22"/>
      <c r="P67" s="22"/>
      <c r="Q67" s="22"/>
      <c r="R67" s="22"/>
      <c r="S67" s="22"/>
      <c r="T67" s="22"/>
      <c r="U67" s="22"/>
      <c r="V67" s="22"/>
      <c r="W67" s="22"/>
      <c r="X67" s="22"/>
      <c r="Y67" s="22"/>
      <c r="Z67" s="22"/>
      <c r="AA67" s="22"/>
    </row>
    <row r="68" spans="1:27" s="30" customFormat="1" ht="39" customHeight="1" x14ac:dyDescent="0.3">
      <c r="A68" s="28"/>
      <c r="B68" s="53"/>
      <c r="C68" s="29"/>
      <c r="D68" s="38"/>
      <c r="E68" s="29"/>
      <c r="F68" s="144"/>
      <c r="G68" s="29"/>
      <c r="H68" s="29"/>
      <c r="I68" s="29"/>
      <c r="J68" s="29"/>
      <c r="K68" s="112"/>
      <c r="L68" s="145"/>
      <c r="M68" s="107"/>
      <c r="N68" s="17"/>
      <c r="O68" s="22"/>
      <c r="P68" s="22"/>
      <c r="Q68" s="22"/>
      <c r="R68" s="22"/>
      <c r="S68" s="22"/>
      <c r="T68" s="22"/>
      <c r="U68" s="22"/>
      <c r="V68" s="22"/>
      <c r="W68" s="22"/>
      <c r="X68" s="22"/>
      <c r="Y68" s="22"/>
      <c r="Z68" s="22"/>
      <c r="AA68" s="22"/>
    </row>
    <row r="69" spans="1:27" s="30" customFormat="1" ht="39" customHeight="1" x14ac:dyDescent="0.3">
      <c r="A69" s="28"/>
      <c r="B69" s="53"/>
      <c r="C69" s="29"/>
      <c r="D69" s="38"/>
      <c r="E69" s="29"/>
      <c r="F69" s="144"/>
      <c r="G69" s="29"/>
      <c r="H69" s="29"/>
      <c r="I69" s="29"/>
      <c r="J69" s="29"/>
      <c r="K69" s="112"/>
      <c r="L69" s="145"/>
      <c r="M69" s="107"/>
      <c r="N69" s="17"/>
      <c r="O69" s="22"/>
      <c r="P69" s="22"/>
      <c r="Q69" s="22"/>
      <c r="R69" s="22"/>
      <c r="S69" s="22"/>
      <c r="T69" s="22"/>
      <c r="U69" s="22"/>
      <c r="V69" s="22"/>
      <c r="W69" s="22"/>
      <c r="X69" s="22"/>
      <c r="Y69" s="22"/>
      <c r="Z69" s="22"/>
      <c r="AA69" s="22"/>
    </row>
    <row r="70" spans="1:27" s="30" customFormat="1" ht="39" customHeight="1" x14ac:dyDescent="0.3">
      <c r="A70" s="28"/>
      <c r="B70" s="53"/>
      <c r="C70" s="29"/>
      <c r="D70" s="38"/>
      <c r="E70" s="29"/>
      <c r="F70" s="144"/>
      <c r="G70" s="29"/>
      <c r="H70" s="29"/>
      <c r="I70" s="29"/>
      <c r="J70" s="29"/>
      <c r="K70" s="112"/>
      <c r="L70" s="145"/>
      <c r="M70" s="107"/>
      <c r="N70" s="17"/>
      <c r="O70" s="22"/>
      <c r="P70" s="22"/>
      <c r="Q70" s="22"/>
      <c r="R70" s="22"/>
      <c r="S70" s="22"/>
      <c r="T70" s="22"/>
      <c r="U70" s="22"/>
      <c r="V70" s="22"/>
      <c r="W70" s="22"/>
      <c r="X70" s="22"/>
      <c r="Y70" s="22"/>
      <c r="Z70" s="22"/>
      <c r="AA70" s="22"/>
    </row>
    <row r="71" spans="1:27" s="30" customFormat="1" ht="39" customHeight="1" x14ac:dyDescent="0.3">
      <c r="A71" s="28"/>
      <c r="B71" s="53"/>
      <c r="C71" s="29"/>
      <c r="D71" s="38"/>
      <c r="E71" s="29"/>
      <c r="F71" s="144"/>
      <c r="G71" s="29"/>
      <c r="H71" s="29"/>
      <c r="I71" s="29"/>
      <c r="J71" s="29"/>
      <c r="K71" s="112"/>
      <c r="L71" s="145"/>
      <c r="M71" s="107"/>
      <c r="N71" s="17"/>
      <c r="O71" s="22"/>
      <c r="P71" s="22"/>
      <c r="Q71" s="22"/>
      <c r="R71" s="22"/>
      <c r="S71" s="22"/>
      <c r="T71" s="22"/>
      <c r="U71" s="22"/>
      <c r="V71" s="22"/>
      <c r="W71" s="22"/>
      <c r="X71" s="22"/>
      <c r="Y71" s="22"/>
      <c r="Z71" s="22"/>
      <c r="AA71" s="22"/>
    </row>
    <row r="72" spans="1:27" s="30" customFormat="1" ht="39" customHeight="1" x14ac:dyDescent="0.3">
      <c r="A72" s="28"/>
      <c r="B72" s="53"/>
      <c r="C72" s="29"/>
      <c r="D72" s="38"/>
      <c r="E72" s="29"/>
      <c r="F72" s="144"/>
      <c r="G72" s="29"/>
      <c r="H72" s="29"/>
      <c r="I72" s="29"/>
      <c r="J72" s="29"/>
      <c r="K72" s="112"/>
      <c r="L72" s="145"/>
      <c r="M72" s="107"/>
      <c r="N72" s="17"/>
      <c r="O72" s="22"/>
      <c r="P72" s="22"/>
      <c r="Q72" s="22"/>
      <c r="R72" s="22"/>
      <c r="S72" s="22"/>
      <c r="T72" s="22"/>
      <c r="U72" s="22"/>
      <c r="V72" s="22"/>
      <c r="W72" s="22"/>
      <c r="X72" s="22"/>
      <c r="Y72" s="22"/>
      <c r="Z72" s="22"/>
      <c r="AA72" s="22"/>
    </row>
    <row r="73" spans="1:27" s="30" customFormat="1" ht="39" customHeight="1" x14ac:dyDescent="0.3">
      <c r="A73" s="28"/>
      <c r="B73" s="53"/>
      <c r="C73" s="29"/>
      <c r="D73" s="38"/>
      <c r="E73" s="29"/>
      <c r="F73" s="144"/>
      <c r="G73" s="29"/>
      <c r="H73" s="29"/>
      <c r="I73" s="29"/>
      <c r="J73" s="29"/>
      <c r="K73" s="112"/>
      <c r="L73" s="145"/>
      <c r="M73" s="107"/>
      <c r="N73" s="17"/>
      <c r="O73" s="22"/>
      <c r="P73" s="22"/>
      <c r="Q73" s="22"/>
      <c r="R73" s="22"/>
      <c r="S73" s="22"/>
      <c r="T73" s="22"/>
      <c r="U73" s="22"/>
      <c r="V73" s="22"/>
      <c r="W73" s="22"/>
      <c r="X73" s="22"/>
      <c r="Y73" s="22"/>
      <c r="Z73" s="22"/>
      <c r="AA73" s="22"/>
    </row>
    <row r="74" spans="1:27" s="30" customFormat="1" ht="39" customHeight="1" x14ac:dyDescent="0.3">
      <c r="A74" s="28"/>
      <c r="B74" s="53"/>
      <c r="C74" s="29"/>
      <c r="D74" s="38"/>
      <c r="E74" s="29"/>
      <c r="F74" s="144"/>
      <c r="G74" s="29"/>
      <c r="H74" s="29"/>
      <c r="I74" s="29"/>
      <c r="J74" s="29"/>
      <c r="K74" s="112"/>
      <c r="L74" s="145"/>
      <c r="M74" s="107"/>
      <c r="N74" s="17"/>
      <c r="O74" s="22"/>
      <c r="P74" s="22"/>
      <c r="Q74" s="22"/>
      <c r="R74" s="22"/>
      <c r="S74" s="22"/>
      <c r="T74" s="22"/>
      <c r="U74" s="22"/>
      <c r="V74" s="22"/>
      <c r="W74" s="22"/>
      <c r="X74" s="22"/>
      <c r="Y74" s="22"/>
      <c r="Z74" s="22"/>
      <c r="AA74" s="22"/>
    </row>
    <row r="75" spans="1:27" s="30" customFormat="1" ht="39" customHeight="1" x14ac:dyDescent="0.3">
      <c r="A75" s="28"/>
      <c r="B75" s="53"/>
      <c r="C75" s="29"/>
      <c r="D75" s="38"/>
      <c r="E75" s="29"/>
      <c r="F75" s="144"/>
      <c r="G75" s="29"/>
      <c r="H75" s="29"/>
      <c r="I75" s="29"/>
      <c r="J75" s="29"/>
      <c r="K75" s="112"/>
      <c r="L75" s="145"/>
      <c r="M75" s="107"/>
      <c r="N75" s="17"/>
      <c r="O75" s="22"/>
      <c r="P75" s="22"/>
      <c r="Q75" s="22"/>
      <c r="R75" s="22"/>
      <c r="S75" s="22"/>
      <c r="T75" s="22"/>
      <c r="U75" s="22"/>
      <c r="V75" s="22"/>
      <c r="W75" s="22"/>
      <c r="X75" s="22"/>
      <c r="Y75" s="22"/>
      <c r="Z75" s="22"/>
      <c r="AA75" s="22"/>
    </row>
    <row r="76" spans="1:27" s="30" customFormat="1" ht="39" customHeight="1" x14ac:dyDescent="0.3">
      <c r="A76" s="28"/>
      <c r="B76" s="53"/>
      <c r="C76" s="29"/>
      <c r="D76" s="38"/>
      <c r="E76" s="29"/>
      <c r="F76" s="144"/>
      <c r="G76" s="29"/>
      <c r="H76" s="29"/>
      <c r="I76" s="29"/>
      <c r="J76" s="29"/>
      <c r="K76" s="112"/>
      <c r="L76" s="145"/>
      <c r="M76" s="107"/>
      <c r="N76" s="17"/>
      <c r="O76" s="22"/>
      <c r="P76" s="22"/>
      <c r="Q76" s="22"/>
      <c r="R76" s="22"/>
      <c r="S76" s="22"/>
      <c r="T76" s="22"/>
      <c r="U76" s="22"/>
      <c r="V76" s="22"/>
      <c r="W76" s="22"/>
      <c r="X76" s="22"/>
      <c r="Y76" s="22"/>
      <c r="Z76" s="22"/>
      <c r="AA76" s="22"/>
    </row>
    <row r="77" spans="1:27" s="30" customFormat="1" ht="39" customHeight="1" x14ac:dyDescent="0.3">
      <c r="A77" s="28"/>
      <c r="B77" s="53"/>
      <c r="C77" s="29"/>
      <c r="D77" s="38"/>
      <c r="E77" s="29"/>
      <c r="F77" s="144"/>
      <c r="G77" s="29"/>
      <c r="H77" s="29"/>
      <c r="I77" s="29"/>
      <c r="J77" s="29"/>
      <c r="K77" s="112"/>
      <c r="L77" s="145"/>
      <c r="M77" s="107"/>
      <c r="N77" s="17"/>
      <c r="O77" s="22"/>
      <c r="P77" s="22"/>
      <c r="Q77" s="22"/>
      <c r="R77" s="22"/>
      <c r="S77" s="22"/>
      <c r="T77" s="22"/>
      <c r="U77" s="22"/>
      <c r="V77" s="22"/>
      <c r="W77" s="22"/>
      <c r="X77" s="22"/>
      <c r="Y77" s="22"/>
      <c r="Z77" s="22"/>
      <c r="AA77" s="22"/>
    </row>
    <row r="78" spans="1:27" s="30" customFormat="1" ht="39" customHeight="1" x14ac:dyDescent="0.3">
      <c r="A78" s="28"/>
      <c r="B78" s="53"/>
      <c r="C78" s="29"/>
      <c r="D78" s="38"/>
      <c r="E78" s="29"/>
      <c r="F78" s="144"/>
      <c r="G78" s="29"/>
      <c r="H78" s="29"/>
      <c r="I78" s="29"/>
      <c r="J78" s="29"/>
      <c r="K78" s="112"/>
      <c r="L78" s="145"/>
      <c r="M78" s="107"/>
      <c r="N78" s="17"/>
      <c r="O78" s="22"/>
      <c r="P78" s="22"/>
      <c r="Q78" s="22"/>
      <c r="R78" s="22"/>
      <c r="S78" s="22"/>
      <c r="T78" s="22"/>
      <c r="U78" s="22"/>
      <c r="V78" s="22"/>
      <c r="W78" s="22"/>
      <c r="X78" s="22"/>
      <c r="Y78" s="22"/>
      <c r="Z78" s="22"/>
      <c r="AA78" s="22"/>
    </row>
    <row r="79" spans="1:27" s="30" customFormat="1" ht="39" customHeight="1" x14ac:dyDescent="0.3">
      <c r="A79" s="28"/>
      <c r="B79" s="53"/>
      <c r="C79" s="29"/>
      <c r="D79" s="38"/>
      <c r="E79" s="29"/>
      <c r="F79" s="144"/>
      <c r="G79" s="29"/>
      <c r="H79" s="29"/>
      <c r="I79" s="29"/>
      <c r="J79" s="29"/>
      <c r="K79" s="112"/>
      <c r="L79" s="145"/>
      <c r="M79" s="107"/>
      <c r="N79" s="17"/>
      <c r="O79" s="22"/>
      <c r="P79" s="22"/>
      <c r="Q79" s="22"/>
      <c r="R79" s="22"/>
      <c r="S79" s="22"/>
      <c r="T79" s="22"/>
      <c r="U79" s="22"/>
      <c r="V79" s="22"/>
      <c r="W79" s="22"/>
      <c r="X79" s="22"/>
      <c r="Y79" s="22"/>
      <c r="Z79" s="22"/>
      <c r="AA79" s="22"/>
    </row>
    <row r="80" spans="1:27" s="30" customFormat="1" ht="39" customHeight="1" x14ac:dyDescent="0.3">
      <c r="A80" s="28"/>
      <c r="B80" s="53"/>
      <c r="C80" s="29"/>
      <c r="D80" s="38"/>
      <c r="E80" s="29"/>
      <c r="F80" s="144"/>
      <c r="G80" s="29"/>
      <c r="H80" s="29"/>
      <c r="I80" s="29"/>
      <c r="J80" s="29"/>
      <c r="K80" s="112"/>
      <c r="L80" s="145"/>
      <c r="M80" s="107"/>
      <c r="N80" s="17"/>
      <c r="O80" s="22"/>
      <c r="P80" s="22"/>
      <c r="Q80" s="22"/>
      <c r="R80" s="22"/>
      <c r="S80" s="22"/>
      <c r="T80" s="22"/>
      <c r="U80" s="22"/>
      <c r="V80" s="22"/>
      <c r="W80" s="22"/>
      <c r="X80" s="22"/>
      <c r="Y80" s="22"/>
      <c r="Z80" s="22"/>
      <c r="AA80" s="22"/>
    </row>
    <row r="81" spans="1:27" s="30" customFormat="1" ht="39" customHeight="1" x14ac:dyDescent="0.3">
      <c r="A81" s="28"/>
      <c r="B81" s="53"/>
      <c r="C81" s="29"/>
      <c r="D81" s="38"/>
      <c r="E81" s="29"/>
      <c r="F81" s="144"/>
      <c r="G81" s="29"/>
      <c r="H81" s="29"/>
      <c r="I81" s="29"/>
      <c r="J81" s="29"/>
      <c r="K81" s="112"/>
      <c r="L81" s="145"/>
      <c r="M81" s="107"/>
      <c r="N81" s="17"/>
      <c r="O81" s="22"/>
      <c r="P81" s="22"/>
      <c r="Q81" s="22"/>
      <c r="R81" s="22"/>
      <c r="S81" s="22"/>
      <c r="T81" s="22"/>
      <c r="U81" s="22"/>
      <c r="V81" s="22"/>
      <c r="W81" s="22"/>
      <c r="X81" s="22"/>
      <c r="Y81" s="22"/>
      <c r="Z81" s="22"/>
      <c r="AA81" s="22"/>
    </row>
    <row r="82" spans="1:27" s="30" customFormat="1" ht="39" customHeight="1" x14ac:dyDescent="0.3">
      <c r="A82" s="28"/>
      <c r="B82" s="53"/>
      <c r="C82" s="29"/>
      <c r="D82" s="38"/>
      <c r="E82" s="29"/>
      <c r="F82" s="144"/>
      <c r="G82" s="29"/>
      <c r="H82" s="29"/>
      <c r="I82" s="29"/>
      <c r="J82" s="29"/>
      <c r="K82" s="112"/>
      <c r="L82" s="145"/>
      <c r="M82" s="107"/>
      <c r="N82" s="17"/>
      <c r="O82" s="22"/>
      <c r="P82" s="22"/>
      <c r="Q82" s="22"/>
      <c r="R82" s="22"/>
      <c r="S82" s="22"/>
      <c r="T82" s="22"/>
      <c r="U82" s="22"/>
      <c r="V82" s="22"/>
      <c r="W82" s="22"/>
      <c r="X82" s="22"/>
      <c r="Y82" s="22"/>
      <c r="Z82" s="22"/>
      <c r="AA82" s="22"/>
    </row>
    <row r="83" spans="1:27" s="30" customFormat="1" ht="39" customHeight="1" x14ac:dyDescent="0.3">
      <c r="A83" s="28"/>
      <c r="B83" s="53"/>
      <c r="C83" s="29"/>
      <c r="D83" s="38"/>
      <c r="E83" s="29"/>
      <c r="F83" s="144"/>
      <c r="G83" s="29"/>
      <c r="H83" s="29"/>
      <c r="I83" s="29"/>
      <c r="J83" s="29"/>
      <c r="K83" s="112"/>
      <c r="L83" s="145"/>
      <c r="M83" s="107"/>
      <c r="N83" s="17"/>
      <c r="O83" s="22"/>
      <c r="P83" s="22"/>
      <c r="Q83" s="22"/>
      <c r="R83" s="22"/>
      <c r="S83" s="22"/>
      <c r="T83" s="22"/>
      <c r="U83" s="22"/>
      <c r="V83" s="22"/>
      <c r="W83" s="22"/>
      <c r="X83" s="22"/>
      <c r="Y83" s="22"/>
      <c r="Z83" s="22"/>
      <c r="AA83" s="22"/>
    </row>
    <row r="84" spans="1:27" s="30" customFormat="1" ht="39" customHeight="1" x14ac:dyDescent="0.3">
      <c r="A84" s="28"/>
      <c r="B84" s="53"/>
      <c r="C84" s="29"/>
      <c r="D84" s="38"/>
      <c r="E84" s="29"/>
      <c r="F84" s="144"/>
      <c r="G84" s="29"/>
      <c r="H84" s="29"/>
      <c r="I84" s="29"/>
      <c r="J84" s="29"/>
      <c r="K84" s="112"/>
      <c r="L84" s="145"/>
      <c r="M84" s="107"/>
      <c r="N84" s="17"/>
      <c r="O84" s="22"/>
      <c r="P84" s="22"/>
      <c r="Q84" s="22"/>
      <c r="R84" s="22"/>
      <c r="S84" s="22"/>
      <c r="T84" s="22"/>
      <c r="U84" s="22"/>
      <c r="V84" s="22"/>
      <c r="W84" s="22"/>
      <c r="X84" s="22"/>
      <c r="Y84" s="22"/>
      <c r="Z84" s="22"/>
      <c r="AA84" s="22"/>
    </row>
    <row r="85" spans="1:27" s="30" customFormat="1" ht="39" customHeight="1" x14ac:dyDescent="0.3">
      <c r="A85" s="28"/>
      <c r="B85" s="53"/>
      <c r="C85" s="29"/>
      <c r="D85" s="38"/>
      <c r="E85" s="29"/>
      <c r="F85" s="144"/>
      <c r="G85" s="29"/>
      <c r="H85" s="29"/>
      <c r="I85" s="29"/>
      <c r="J85" s="29"/>
      <c r="K85" s="112"/>
      <c r="L85" s="145"/>
      <c r="M85" s="107"/>
      <c r="N85" s="17"/>
      <c r="O85" s="22"/>
      <c r="P85" s="22"/>
      <c r="Q85" s="22"/>
      <c r="R85" s="22"/>
      <c r="S85" s="22"/>
      <c r="T85" s="22"/>
      <c r="U85" s="22"/>
      <c r="V85" s="22"/>
      <c r="W85" s="22"/>
      <c r="X85" s="22"/>
      <c r="Y85" s="22"/>
      <c r="Z85" s="22"/>
      <c r="AA85" s="22"/>
    </row>
    <row r="87" spans="1:27" s="20" customFormat="1" ht="36.75" customHeight="1" x14ac:dyDescent="0.3">
      <c r="B87" s="93"/>
      <c r="C87" s="19"/>
      <c r="D87" s="21"/>
      <c r="E87" s="19"/>
      <c r="F87" s="228"/>
      <c r="G87" s="229"/>
      <c r="H87" s="229"/>
      <c r="I87" s="229"/>
      <c r="J87" s="230"/>
      <c r="K87" s="106"/>
      <c r="L87" s="111"/>
      <c r="M87" s="108"/>
      <c r="N87" s="19"/>
      <c r="O87" s="19"/>
      <c r="P87" s="19"/>
      <c r="Q87" s="19"/>
      <c r="R87" s="19"/>
      <c r="S87" s="19"/>
      <c r="T87" s="19"/>
      <c r="U87" s="19"/>
      <c r="V87" s="19"/>
      <c r="W87" s="19"/>
      <c r="X87" s="19"/>
      <c r="Y87" s="19"/>
      <c r="Z87" s="19"/>
      <c r="AA87" s="19"/>
    </row>
    <row r="88" spans="1:27" s="20" customFormat="1" ht="27" customHeight="1" x14ac:dyDescent="0.3">
      <c r="B88" s="93"/>
      <c r="C88" s="19"/>
      <c r="D88" s="21"/>
      <c r="E88" s="19"/>
      <c r="F88" s="225"/>
      <c r="G88" s="226"/>
      <c r="H88" s="226"/>
      <c r="I88" s="226"/>
      <c r="J88" s="227"/>
      <c r="K88" s="106"/>
      <c r="L88" s="111"/>
      <c r="M88" s="108"/>
      <c r="N88" s="19"/>
      <c r="O88" s="19"/>
      <c r="P88" s="19"/>
      <c r="Q88" s="19"/>
      <c r="R88" s="19"/>
      <c r="S88" s="19"/>
      <c r="T88" s="19"/>
      <c r="U88" s="19"/>
      <c r="V88" s="19"/>
      <c r="W88" s="19"/>
      <c r="X88" s="19"/>
      <c r="Y88" s="19"/>
      <c r="Z88" s="19"/>
      <c r="AA88" s="19"/>
    </row>
    <row r="89" spans="1:27" s="20" customFormat="1" ht="27" customHeight="1" x14ac:dyDescent="0.3">
      <c r="B89" s="93"/>
      <c r="C89" s="19"/>
      <c r="D89" s="21"/>
      <c r="E89" s="19"/>
      <c r="F89" s="225"/>
      <c r="G89" s="226"/>
      <c r="H89" s="226"/>
      <c r="I89" s="226"/>
      <c r="J89" s="227"/>
      <c r="K89" s="106"/>
      <c r="L89" s="111"/>
      <c r="M89" s="108"/>
      <c r="N89" s="19"/>
      <c r="O89" s="19"/>
      <c r="P89" s="19"/>
      <c r="Q89" s="19"/>
      <c r="R89" s="19"/>
      <c r="S89" s="19"/>
      <c r="T89" s="19"/>
      <c r="U89" s="19"/>
      <c r="V89" s="19"/>
      <c r="W89" s="19"/>
      <c r="X89" s="19"/>
      <c r="Y89" s="19"/>
      <c r="Z89" s="19"/>
      <c r="AA89" s="19"/>
    </row>
    <row r="90" spans="1:27" s="20" customFormat="1" ht="46.35" customHeight="1" x14ac:dyDescent="0.3">
      <c r="B90" s="93"/>
      <c r="C90" s="19"/>
      <c r="D90" s="21"/>
      <c r="E90" s="19"/>
      <c r="F90" s="231"/>
      <c r="G90" s="232"/>
      <c r="H90" s="232"/>
      <c r="I90" s="232"/>
      <c r="J90" s="233"/>
      <c r="K90" s="106"/>
      <c r="L90" s="111"/>
      <c r="M90" s="108"/>
      <c r="N90" s="19"/>
      <c r="O90" s="19"/>
      <c r="P90" s="19"/>
      <c r="Q90" s="19"/>
      <c r="R90" s="19"/>
      <c r="S90" s="19"/>
      <c r="T90" s="19"/>
      <c r="U90" s="19"/>
      <c r="V90" s="19"/>
      <c r="W90" s="19"/>
      <c r="X90" s="19"/>
      <c r="Y90" s="19"/>
      <c r="Z90" s="19"/>
      <c r="AA90" s="19"/>
    </row>
    <row r="91" spans="1:27" s="20" customFormat="1" ht="27" customHeight="1" x14ac:dyDescent="0.3">
      <c r="B91" s="93"/>
      <c r="C91" s="19"/>
      <c r="D91" s="21"/>
      <c r="E91" s="19"/>
      <c r="F91" s="225"/>
      <c r="G91" s="226"/>
      <c r="H91" s="226"/>
      <c r="I91" s="226"/>
      <c r="J91" s="227"/>
      <c r="K91" s="106"/>
      <c r="L91" s="111"/>
      <c r="M91" s="108"/>
      <c r="N91" s="19"/>
      <c r="O91" s="19"/>
      <c r="P91" s="19"/>
      <c r="Q91" s="19"/>
      <c r="R91" s="19"/>
      <c r="S91" s="19"/>
      <c r="T91" s="19"/>
      <c r="U91" s="19"/>
      <c r="V91" s="19"/>
      <c r="W91" s="19"/>
      <c r="X91" s="19"/>
      <c r="Y91" s="19"/>
      <c r="Z91" s="19"/>
      <c r="AA91" s="19"/>
    </row>
    <row r="92" spans="1:27" s="20" customFormat="1" ht="69.75" customHeight="1" x14ac:dyDescent="0.3">
      <c r="B92" s="94"/>
      <c r="C92" s="19"/>
      <c r="D92" s="21"/>
      <c r="E92" s="19"/>
      <c r="F92" s="22"/>
      <c r="G92" s="19"/>
      <c r="H92" s="19"/>
      <c r="I92" s="1"/>
      <c r="J92" s="22"/>
      <c r="K92" s="106"/>
      <c r="L92" s="111"/>
      <c r="M92" s="108"/>
      <c r="N92" s="19"/>
      <c r="O92" s="19"/>
      <c r="P92" s="19"/>
      <c r="Q92" s="19"/>
      <c r="R92" s="19"/>
      <c r="S92" s="19"/>
      <c r="T92" s="19"/>
      <c r="U92" s="19"/>
      <c r="V92" s="19"/>
      <c r="W92" s="19"/>
      <c r="X92" s="19"/>
      <c r="Y92" s="19"/>
      <c r="Z92" s="19"/>
      <c r="AA92" s="19"/>
    </row>
    <row r="93" spans="1:27" s="20" customFormat="1" ht="69.75" customHeight="1" x14ac:dyDescent="0.3">
      <c r="B93" s="94"/>
      <c r="C93" s="19"/>
      <c r="D93" s="21"/>
      <c r="E93" s="19"/>
      <c r="F93" s="22"/>
      <c r="G93" s="19"/>
      <c r="H93" s="19"/>
      <c r="I93" s="1"/>
      <c r="J93" s="22"/>
      <c r="K93" s="106"/>
      <c r="L93" s="111"/>
      <c r="M93" s="108"/>
      <c r="N93" s="19"/>
      <c r="O93" s="19"/>
      <c r="P93" s="19"/>
      <c r="Q93" s="19"/>
      <c r="R93" s="19"/>
      <c r="S93" s="19"/>
      <c r="T93" s="19"/>
      <c r="U93" s="19"/>
      <c r="V93" s="19"/>
      <c r="W93" s="19"/>
      <c r="X93" s="19"/>
      <c r="Y93" s="19"/>
      <c r="Z93" s="19"/>
      <c r="AA93" s="19"/>
    </row>
    <row r="94" spans="1:27" s="20" customFormat="1" ht="69.75" customHeight="1" x14ac:dyDescent="0.3">
      <c r="B94" s="94"/>
      <c r="C94" s="19"/>
      <c r="D94" s="21"/>
      <c r="E94" s="19"/>
      <c r="F94" s="22"/>
      <c r="G94" s="19"/>
      <c r="H94" s="19"/>
      <c r="I94" s="1"/>
      <c r="J94" s="22"/>
      <c r="K94" s="106"/>
      <c r="L94" s="111"/>
      <c r="M94" s="108"/>
      <c r="N94" s="19"/>
      <c r="O94" s="19"/>
      <c r="P94" s="19"/>
      <c r="Q94" s="19"/>
      <c r="R94" s="19"/>
      <c r="S94" s="19"/>
      <c r="T94" s="19"/>
      <c r="U94" s="19"/>
      <c r="V94" s="19"/>
      <c r="W94" s="19"/>
      <c r="X94" s="19"/>
      <c r="Y94" s="19"/>
      <c r="Z94" s="19"/>
      <c r="AA94" s="19"/>
    </row>
    <row r="95" spans="1:27" s="20" customFormat="1" ht="69.75" customHeight="1" x14ac:dyDescent="0.3">
      <c r="B95" s="94"/>
      <c r="C95" s="19"/>
      <c r="D95" s="21"/>
      <c r="E95" s="19"/>
      <c r="F95" s="22"/>
      <c r="G95" s="19"/>
      <c r="H95" s="19"/>
      <c r="I95" s="1"/>
      <c r="J95" s="22"/>
      <c r="K95" s="106"/>
      <c r="L95" s="111"/>
      <c r="M95" s="108"/>
      <c r="N95" s="19"/>
      <c r="O95" s="19"/>
      <c r="P95" s="19"/>
      <c r="Q95" s="19"/>
      <c r="R95" s="19"/>
      <c r="S95" s="19"/>
      <c r="T95" s="19"/>
      <c r="U95" s="19"/>
      <c r="V95" s="19"/>
      <c r="W95" s="19"/>
      <c r="X95" s="19"/>
      <c r="Y95" s="19"/>
      <c r="Z95" s="19"/>
      <c r="AA95" s="19"/>
    </row>
    <row r="96" spans="1:27" s="20" customFormat="1" ht="69.75" customHeight="1" x14ac:dyDescent="0.3">
      <c r="B96" s="94"/>
      <c r="C96" s="19"/>
      <c r="D96" s="21"/>
      <c r="E96" s="19"/>
      <c r="F96" s="22"/>
      <c r="G96" s="19"/>
      <c r="H96" s="19"/>
      <c r="I96" s="1"/>
      <c r="J96" s="22"/>
      <c r="K96" s="106"/>
      <c r="L96" s="111"/>
      <c r="M96" s="108"/>
      <c r="N96" s="19"/>
      <c r="O96" s="19"/>
      <c r="P96" s="19"/>
      <c r="Q96" s="19"/>
      <c r="R96" s="19"/>
      <c r="S96" s="19"/>
      <c r="T96" s="19"/>
      <c r="U96" s="19"/>
      <c r="V96" s="19"/>
      <c r="W96" s="19"/>
      <c r="X96" s="19"/>
      <c r="Y96" s="19"/>
      <c r="Z96" s="19"/>
      <c r="AA96" s="19"/>
    </row>
    <row r="97" spans="2:27" s="20" customFormat="1" ht="69.75" customHeight="1" x14ac:dyDescent="0.3">
      <c r="B97" s="94"/>
      <c r="C97" s="19"/>
      <c r="D97" s="21"/>
      <c r="E97" s="19"/>
      <c r="F97" s="22"/>
      <c r="G97" s="19"/>
      <c r="H97" s="19"/>
      <c r="I97" s="1"/>
      <c r="J97" s="22"/>
      <c r="K97" s="106"/>
      <c r="L97" s="111"/>
      <c r="M97" s="108"/>
      <c r="N97" s="19"/>
      <c r="O97" s="19"/>
      <c r="P97" s="19"/>
      <c r="Q97" s="19"/>
      <c r="R97" s="19"/>
      <c r="S97" s="19"/>
      <c r="T97" s="19"/>
      <c r="U97" s="19"/>
      <c r="V97" s="19"/>
      <c r="W97" s="19"/>
      <c r="X97" s="19"/>
      <c r="Y97" s="19"/>
      <c r="Z97" s="19"/>
      <c r="AA97" s="19"/>
    </row>
    <row r="98" spans="2:27" s="20" customFormat="1" ht="69.75" customHeight="1" x14ac:dyDescent="0.3">
      <c r="B98" s="94"/>
      <c r="C98" s="19"/>
      <c r="D98" s="21"/>
      <c r="E98" s="19"/>
      <c r="F98" s="22"/>
      <c r="G98" s="19"/>
      <c r="H98" s="19"/>
      <c r="I98" s="1"/>
      <c r="J98" s="22"/>
      <c r="K98" s="106"/>
      <c r="L98" s="111"/>
      <c r="M98" s="108"/>
      <c r="N98" s="19"/>
      <c r="O98" s="19"/>
      <c r="P98" s="19"/>
      <c r="Q98" s="19"/>
      <c r="R98" s="19"/>
      <c r="S98" s="19"/>
      <c r="T98" s="19"/>
      <c r="U98" s="19"/>
      <c r="V98" s="19"/>
      <c r="W98" s="19"/>
      <c r="X98" s="19"/>
      <c r="Y98" s="19"/>
      <c r="Z98" s="19"/>
      <c r="AA98" s="19"/>
    </row>
    <row r="99" spans="2:27" s="20" customFormat="1" ht="69.75" customHeight="1" x14ac:dyDescent="0.3">
      <c r="B99" s="94"/>
      <c r="C99" s="19"/>
      <c r="D99" s="21"/>
      <c r="E99" s="19"/>
      <c r="F99" s="22"/>
      <c r="G99" s="19"/>
      <c r="H99" s="19"/>
      <c r="I99" s="1"/>
      <c r="J99" s="22"/>
      <c r="K99" s="106"/>
      <c r="L99" s="111"/>
      <c r="M99" s="108"/>
      <c r="N99" s="19"/>
      <c r="O99" s="19"/>
      <c r="P99" s="19"/>
      <c r="Q99" s="19"/>
      <c r="R99" s="19"/>
      <c r="S99" s="19"/>
      <c r="T99" s="19"/>
      <c r="U99" s="19"/>
      <c r="V99" s="19"/>
      <c r="W99" s="19"/>
      <c r="X99" s="19"/>
      <c r="Y99" s="19"/>
      <c r="Z99" s="19"/>
      <c r="AA99" s="19"/>
    </row>
    <row r="100" spans="2:27" s="20" customFormat="1" ht="69.75" customHeight="1" x14ac:dyDescent="0.3">
      <c r="B100" s="94"/>
      <c r="C100" s="19"/>
      <c r="D100" s="21"/>
      <c r="E100" s="19"/>
      <c r="F100" s="22"/>
      <c r="G100" s="19"/>
      <c r="H100" s="19"/>
      <c r="I100" s="1"/>
      <c r="J100" s="22"/>
      <c r="K100" s="106"/>
      <c r="L100" s="111"/>
      <c r="M100" s="108"/>
      <c r="N100" s="19"/>
      <c r="O100" s="19"/>
      <c r="P100" s="19"/>
      <c r="Q100" s="19"/>
      <c r="R100" s="19"/>
      <c r="S100" s="19"/>
      <c r="T100" s="19"/>
      <c r="U100" s="19"/>
      <c r="V100" s="19"/>
      <c r="W100" s="19"/>
      <c r="X100" s="19"/>
      <c r="Y100" s="19"/>
      <c r="Z100" s="19"/>
      <c r="AA100" s="19"/>
    </row>
    <row r="101" spans="2:27" s="20" customFormat="1" ht="69.75" customHeight="1" x14ac:dyDescent="0.3">
      <c r="B101" s="94"/>
      <c r="C101" s="19"/>
      <c r="D101" s="21"/>
      <c r="E101" s="19"/>
      <c r="F101" s="22"/>
      <c r="G101" s="19"/>
      <c r="H101" s="19"/>
      <c r="I101" s="1"/>
      <c r="J101" s="22"/>
      <c r="K101" s="106"/>
      <c r="L101" s="111"/>
      <c r="M101" s="108"/>
      <c r="N101" s="19"/>
      <c r="O101" s="19"/>
      <c r="P101" s="19"/>
      <c r="Q101" s="19"/>
      <c r="R101" s="19"/>
      <c r="S101" s="19"/>
      <c r="T101" s="19"/>
      <c r="U101" s="19"/>
      <c r="V101" s="19"/>
      <c r="W101" s="19"/>
      <c r="X101" s="19"/>
      <c r="Y101" s="19"/>
      <c r="Z101" s="19"/>
      <c r="AA101" s="19"/>
    </row>
    <row r="102" spans="2:27" s="20" customFormat="1" ht="69.75" customHeight="1" x14ac:dyDescent="0.3">
      <c r="B102" s="94"/>
      <c r="C102" s="19"/>
      <c r="D102" s="21"/>
      <c r="E102" s="19"/>
      <c r="F102" s="22"/>
      <c r="G102" s="19"/>
      <c r="H102" s="19"/>
      <c r="I102" s="1"/>
      <c r="J102" s="22"/>
      <c r="K102" s="106"/>
      <c r="L102" s="111"/>
      <c r="M102" s="108"/>
      <c r="N102" s="19"/>
      <c r="O102" s="19"/>
      <c r="P102" s="19"/>
      <c r="Q102" s="19"/>
      <c r="R102" s="19"/>
      <c r="S102" s="19"/>
      <c r="T102" s="19"/>
      <c r="U102" s="19"/>
      <c r="V102" s="19"/>
      <c r="W102" s="19"/>
      <c r="X102" s="19"/>
      <c r="Y102" s="19"/>
      <c r="Z102" s="19"/>
      <c r="AA102" s="19"/>
    </row>
    <row r="103" spans="2:27" s="20" customFormat="1" ht="69.75" customHeight="1" x14ac:dyDescent="0.3">
      <c r="B103" s="94"/>
      <c r="C103" s="19"/>
      <c r="D103" s="21"/>
      <c r="E103" s="19"/>
      <c r="F103" s="22"/>
      <c r="G103" s="19"/>
      <c r="H103" s="19"/>
      <c r="I103" s="1"/>
      <c r="J103" s="22"/>
      <c r="K103" s="106"/>
      <c r="L103" s="111"/>
      <c r="M103" s="108"/>
      <c r="N103" s="19"/>
      <c r="O103" s="19"/>
      <c r="P103" s="19"/>
      <c r="Q103" s="19"/>
      <c r="R103" s="19"/>
      <c r="S103" s="19"/>
      <c r="T103" s="19"/>
      <c r="U103" s="19"/>
      <c r="V103" s="19"/>
      <c r="W103" s="19"/>
      <c r="X103" s="19"/>
      <c r="Y103" s="19"/>
      <c r="Z103" s="19"/>
      <c r="AA103" s="19"/>
    </row>
    <row r="104" spans="2:27" s="20" customFormat="1" ht="69.75" customHeight="1" x14ac:dyDescent="0.3">
      <c r="B104" s="94"/>
      <c r="C104" s="19"/>
      <c r="D104" s="21"/>
      <c r="E104" s="19"/>
      <c r="F104" s="22"/>
      <c r="G104" s="19"/>
      <c r="H104" s="19"/>
      <c r="I104" s="1"/>
      <c r="J104" s="22"/>
      <c r="K104" s="106"/>
      <c r="L104" s="111"/>
      <c r="M104" s="108"/>
      <c r="N104" s="19"/>
      <c r="O104" s="19"/>
      <c r="P104" s="19"/>
      <c r="Q104" s="19"/>
      <c r="R104" s="19"/>
      <c r="S104" s="19"/>
      <c r="T104" s="19"/>
      <c r="U104" s="19"/>
      <c r="V104" s="19"/>
      <c r="W104" s="19"/>
      <c r="X104" s="19"/>
      <c r="Y104" s="19"/>
      <c r="Z104" s="19"/>
      <c r="AA104" s="19"/>
    </row>
    <row r="105" spans="2:27" s="20" customFormat="1" ht="69.75" customHeight="1" x14ac:dyDescent="0.3">
      <c r="B105" s="94"/>
      <c r="C105" s="19"/>
      <c r="D105" s="21"/>
      <c r="E105" s="19"/>
      <c r="F105" s="22"/>
      <c r="G105" s="19"/>
      <c r="H105" s="19"/>
      <c r="I105" s="1"/>
      <c r="J105" s="22"/>
      <c r="K105" s="106"/>
      <c r="L105" s="111"/>
      <c r="M105" s="108"/>
      <c r="N105" s="19"/>
      <c r="O105" s="19"/>
      <c r="P105" s="19"/>
      <c r="Q105" s="19"/>
      <c r="R105" s="19"/>
      <c r="S105" s="19"/>
      <c r="T105" s="19"/>
      <c r="U105" s="19"/>
      <c r="V105" s="19"/>
      <c r="W105" s="19"/>
      <c r="X105" s="19"/>
      <c r="Y105" s="19"/>
      <c r="Z105" s="19"/>
      <c r="AA105" s="19"/>
    </row>
    <row r="106" spans="2: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2: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2:27" ht="19.5" customHeight="1" x14ac:dyDescent="0.3">
      <c r="C108" s="9"/>
      <c r="D108" s="9"/>
      <c r="E108" s="9"/>
      <c r="F108" s="10"/>
      <c r="G108" s="9"/>
      <c r="H108" s="9"/>
      <c r="J108" s="11"/>
      <c r="K108" s="102"/>
      <c r="L108" s="102"/>
      <c r="M108" s="102"/>
    </row>
    <row r="109" spans="2:27" ht="19.5" customHeight="1" x14ac:dyDescent="0.3">
      <c r="C109" s="9"/>
      <c r="D109" s="9"/>
      <c r="E109" s="9"/>
      <c r="F109" s="10"/>
      <c r="G109" s="9"/>
      <c r="H109" s="9"/>
      <c r="J109" s="11"/>
      <c r="K109" s="102"/>
      <c r="L109" s="102"/>
      <c r="M109" s="102"/>
    </row>
    <row r="110" spans="2:27" ht="19.5" customHeight="1" x14ac:dyDescent="0.3">
      <c r="C110" s="9"/>
      <c r="D110" s="9"/>
      <c r="E110" s="9"/>
      <c r="F110" s="10"/>
      <c r="G110" s="9"/>
      <c r="H110" s="9"/>
      <c r="J110" s="11"/>
      <c r="K110" s="102"/>
      <c r="L110" s="102"/>
      <c r="M110" s="102"/>
    </row>
    <row r="111" spans="2:27" ht="19.5" customHeight="1" x14ac:dyDescent="0.3">
      <c r="C111" s="9"/>
      <c r="D111" s="9"/>
      <c r="E111" s="9"/>
      <c r="F111" s="10"/>
      <c r="G111" s="9"/>
      <c r="H111" s="9"/>
      <c r="J111" s="11"/>
      <c r="K111" s="102"/>
      <c r="L111" s="102"/>
      <c r="M111" s="102"/>
    </row>
    <row r="112" spans="2:27"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91:J91"/>
    <mergeCell ref="H12:H13"/>
    <mergeCell ref="I12:I13"/>
    <mergeCell ref="J12:J13"/>
    <mergeCell ref="K12:K13"/>
    <mergeCell ref="F87:J87"/>
    <mergeCell ref="F88:J88"/>
    <mergeCell ref="F89:J89"/>
    <mergeCell ref="F90:J90"/>
  </mergeCells>
  <phoneticPr fontId="16" type="noConversion"/>
  <conditionalFormatting sqref="B14:B20 B22:B30">
    <cfRule type="duplicateValues" dxfId="47" priority="4"/>
  </conditionalFormatting>
  <conditionalFormatting sqref="B21">
    <cfRule type="duplicateValues" dxfId="46" priority="1"/>
  </conditionalFormatting>
  <conditionalFormatting sqref="B65:B76">
    <cfRule type="duplicateValues" dxfId="45" priority="3"/>
  </conditionalFormatting>
  <conditionalFormatting sqref="B77:B85">
    <cfRule type="duplicateValues" dxfId="44" priority="2"/>
  </conditionalFormatting>
  <hyperlinks>
    <hyperlink ref="D7" r:id="rId1" display="mailto:hung.michael@spiderexpress.net" xr:uid="{F62403AB-450B-46DA-950E-5D1138650CF4}"/>
  </hyperlinks>
  <pageMargins left="0.7" right="0.7" top="0.75" bottom="0.75" header="0" footer="0"/>
  <pageSetup scale="42" fitToHeight="0" orientation="landscape" r:id="rId2"/>
  <drawing r:id="rId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0DB-8596-4FD5-A107-8D5786E0D9CB}">
  <sheetPr codeName="Sheet5">
    <pageSetUpPr fitToPage="1"/>
  </sheetPr>
  <dimension ref="A1:AA1074"/>
  <sheetViews>
    <sheetView showGridLines="0" topLeftCell="A2" zoomScale="85" zoomScaleNormal="85" workbookViewId="0">
      <selection activeCell="M19" sqref="M1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300</v>
      </c>
      <c r="C14" s="37" t="s">
        <v>59</v>
      </c>
      <c r="D14" s="38" t="s">
        <v>303</v>
      </c>
      <c r="E14" s="29" t="s">
        <v>304</v>
      </c>
      <c r="F14" s="29" t="s">
        <v>39</v>
      </c>
      <c r="G14" s="25" t="s">
        <v>22</v>
      </c>
      <c r="H14" s="29" t="s">
        <v>36</v>
      </c>
      <c r="I14" s="40" t="s">
        <v>29</v>
      </c>
      <c r="J14" s="98" t="s">
        <v>260</v>
      </c>
      <c r="K14" s="43"/>
      <c r="L14" s="99">
        <v>522.59</v>
      </c>
      <c r="M14" s="99">
        <v>2.78</v>
      </c>
      <c r="N14" s="97"/>
      <c r="O14" s="22"/>
      <c r="P14" s="22"/>
      <c r="Q14" s="22"/>
      <c r="R14" s="22"/>
      <c r="S14" s="22"/>
      <c r="T14" s="22"/>
      <c r="U14" s="22"/>
      <c r="V14" s="22"/>
      <c r="W14" s="22"/>
      <c r="X14" s="22"/>
      <c r="Y14" s="22"/>
      <c r="Z14" s="22"/>
      <c r="AA14" s="22"/>
    </row>
    <row r="15" spans="1:27" s="49" customFormat="1" ht="63.6" customHeight="1" x14ac:dyDescent="0.3">
      <c r="A15" s="28">
        <f t="shared" ref="A15:A17" ca="1" si="0">TODAY()</f>
        <v>46246</v>
      </c>
      <c r="B15" s="139" t="s">
        <v>301</v>
      </c>
      <c r="C15" s="37" t="s">
        <v>59</v>
      </c>
      <c r="D15" s="38" t="s">
        <v>303</v>
      </c>
      <c r="E15" s="29" t="s">
        <v>304</v>
      </c>
      <c r="F15" s="29" t="s">
        <v>39</v>
      </c>
      <c r="G15" s="25" t="s">
        <v>22</v>
      </c>
      <c r="H15" s="29" t="s">
        <v>36</v>
      </c>
      <c r="I15" s="40" t="s">
        <v>29</v>
      </c>
      <c r="J15" s="98" t="s">
        <v>37</v>
      </c>
      <c r="K15" s="43"/>
      <c r="L15" s="99">
        <v>1260.146</v>
      </c>
      <c r="M15" s="99">
        <v>11.59</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302</v>
      </c>
      <c r="C16" s="37" t="s">
        <v>59</v>
      </c>
      <c r="D16" s="38" t="s">
        <v>303</v>
      </c>
      <c r="E16" s="29" t="s">
        <v>304</v>
      </c>
      <c r="F16" s="29" t="s">
        <v>124</v>
      </c>
      <c r="G16" s="25" t="s">
        <v>22</v>
      </c>
      <c r="H16" s="29" t="s">
        <v>36</v>
      </c>
      <c r="I16" s="40" t="s">
        <v>29</v>
      </c>
      <c r="J16" s="40" t="s">
        <v>305</v>
      </c>
      <c r="K16" s="43">
        <v>300</v>
      </c>
      <c r="L16" s="99"/>
      <c r="M16" s="124"/>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306</v>
      </c>
      <c r="C17" s="37" t="s">
        <v>59</v>
      </c>
      <c r="D17" s="38" t="s">
        <v>303</v>
      </c>
      <c r="E17" s="29" t="s">
        <v>304</v>
      </c>
      <c r="F17" s="29" t="s">
        <v>39</v>
      </c>
      <c r="G17" s="25" t="s">
        <v>22</v>
      </c>
      <c r="H17" s="29" t="s">
        <v>36</v>
      </c>
      <c r="I17" s="40" t="s">
        <v>29</v>
      </c>
      <c r="J17" s="29" t="s">
        <v>265</v>
      </c>
      <c r="K17" s="43">
        <v>2</v>
      </c>
      <c r="L17" s="99">
        <v>20</v>
      </c>
      <c r="M17" s="99">
        <v>0.2</v>
      </c>
      <c r="N17" s="97"/>
      <c r="O17" s="22"/>
      <c r="P17" s="22"/>
      <c r="Q17" s="22"/>
      <c r="R17" s="22"/>
      <c r="S17" s="22"/>
      <c r="T17" s="22"/>
      <c r="U17" s="22"/>
      <c r="V17" s="22"/>
      <c r="W17" s="22"/>
      <c r="X17" s="22"/>
      <c r="Y17" s="22"/>
      <c r="Z17" s="22"/>
      <c r="AA17" s="22"/>
    </row>
    <row r="18" spans="1:27" s="30" customFormat="1" ht="39" customHeight="1" x14ac:dyDescent="0.3">
      <c r="A18" s="22"/>
      <c r="B18" s="91"/>
      <c r="C18" s="22"/>
      <c r="D18" s="22"/>
      <c r="E18" s="22"/>
      <c r="F18" s="22"/>
      <c r="G18" s="22"/>
      <c r="H18" s="22"/>
      <c r="I18" s="22"/>
      <c r="J18" s="22"/>
      <c r="K18" s="106"/>
      <c r="L18" s="106"/>
      <c r="M18" s="106"/>
    </row>
    <row r="19" spans="1:27" s="30" customFormat="1" ht="39" customHeight="1" x14ac:dyDescent="0.3">
      <c r="A19" s="22"/>
      <c r="B19" s="91"/>
      <c r="C19" s="22"/>
      <c r="D19" s="22"/>
      <c r="E19" s="22"/>
      <c r="F19" s="22"/>
      <c r="G19" s="22"/>
      <c r="H19" s="22"/>
      <c r="I19" s="22"/>
      <c r="J19" s="22"/>
      <c r="K19" s="106"/>
      <c r="L19" s="106"/>
      <c r="M19" s="106"/>
    </row>
    <row r="20" spans="1:27" s="30" customFormat="1" ht="39" customHeight="1" x14ac:dyDescent="0.3">
      <c r="A20" s="22"/>
      <c r="B20" s="91"/>
      <c r="C20" s="22"/>
      <c r="D20" s="22"/>
      <c r="E20" s="22"/>
      <c r="F20" s="22"/>
      <c r="G20" s="22"/>
      <c r="H20" s="22"/>
      <c r="I20" s="22"/>
      <c r="J20" s="22"/>
      <c r="K20" s="106"/>
      <c r="L20" s="106"/>
      <c r="M20" s="106"/>
    </row>
    <row r="21" spans="1:27" s="30" customFormat="1" ht="39" customHeight="1" x14ac:dyDescent="0.3">
      <c r="A21" s="22"/>
      <c r="B21" s="91"/>
      <c r="C21" s="22"/>
      <c r="D21" s="22"/>
      <c r="E21" s="22"/>
      <c r="F21" s="22"/>
      <c r="G21" s="22"/>
      <c r="H21" s="22"/>
      <c r="I21" s="22"/>
      <c r="J21" s="22"/>
      <c r="K21" s="106"/>
      <c r="L21" s="106"/>
      <c r="M21" s="106"/>
    </row>
    <row r="22" spans="1:27" s="30" customFormat="1" ht="39" customHeight="1" x14ac:dyDescent="0.3">
      <c r="A22" s="22"/>
      <c r="B22" s="91"/>
      <c r="C22" s="22"/>
      <c r="D22" s="22"/>
      <c r="E22" s="22"/>
      <c r="F22" s="22"/>
      <c r="G22" s="22"/>
      <c r="H22" s="22"/>
      <c r="I22" s="22"/>
      <c r="J22" s="22"/>
      <c r="K22" s="106"/>
      <c r="L22" s="106"/>
      <c r="M22" s="106"/>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27" s="30" customFormat="1" ht="39" customHeight="1" x14ac:dyDescent="0.3">
      <c r="A49" s="22"/>
      <c r="B49" s="91"/>
      <c r="C49" s="22"/>
      <c r="D49" s="22"/>
      <c r="E49" s="22"/>
      <c r="F49" s="22"/>
      <c r="G49" s="22"/>
      <c r="H49" s="22"/>
      <c r="I49" s="22"/>
      <c r="J49" s="22"/>
      <c r="K49" s="106"/>
      <c r="L49" s="106"/>
      <c r="M49" s="106"/>
    </row>
    <row r="50" spans="1:27" s="30" customFormat="1" ht="39" customHeight="1" x14ac:dyDescent="0.3">
      <c r="A50" s="22"/>
      <c r="B50" s="91"/>
      <c r="C50" s="22"/>
      <c r="D50" s="22"/>
      <c r="E50" s="22"/>
      <c r="F50" s="22"/>
      <c r="G50" s="22"/>
      <c r="H50" s="22"/>
      <c r="I50" s="22"/>
      <c r="J50" s="22"/>
      <c r="K50" s="106"/>
      <c r="L50" s="106"/>
      <c r="M50" s="106"/>
    </row>
    <row r="51" spans="1:27" s="30" customFormat="1" ht="39" customHeight="1" x14ac:dyDescent="0.3">
      <c r="A51" s="22"/>
      <c r="B51" s="91"/>
      <c r="C51" s="22"/>
      <c r="D51" s="22"/>
      <c r="E51" s="22"/>
      <c r="F51" s="22"/>
      <c r="G51" s="22"/>
      <c r="H51" s="22"/>
      <c r="I51" s="22"/>
      <c r="J51" s="22"/>
      <c r="K51" s="106"/>
      <c r="L51" s="106"/>
      <c r="M51" s="106"/>
    </row>
    <row r="52" spans="1:27" s="30" customFormat="1" ht="39" customHeight="1" x14ac:dyDescent="0.3">
      <c r="A52" s="22"/>
      <c r="B52" s="91"/>
      <c r="C52" s="22"/>
      <c r="D52" s="22"/>
      <c r="E52" s="22"/>
      <c r="F52" s="22"/>
      <c r="G52" s="22"/>
      <c r="H52" s="22"/>
      <c r="I52" s="22"/>
      <c r="J52" s="22"/>
      <c r="K52" s="106"/>
      <c r="L52" s="106"/>
      <c r="M52" s="106"/>
    </row>
    <row r="53" spans="1:27" s="30" customFormat="1" ht="39" customHeight="1" x14ac:dyDescent="0.3">
      <c r="A53" s="22"/>
      <c r="B53" s="91"/>
      <c r="C53" s="22"/>
      <c r="D53" s="22"/>
      <c r="E53" s="22"/>
      <c r="F53" s="22"/>
      <c r="G53" s="22"/>
      <c r="H53" s="22"/>
      <c r="I53" s="22"/>
      <c r="J53" s="22"/>
      <c r="K53" s="106"/>
      <c r="L53" s="106"/>
      <c r="M53" s="106"/>
    </row>
    <row r="54" spans="1:27" s="30" customFormat="1" ht="39" customHeight="1" x14ac:dyDescent="0.3">
      <c r="A54" s="22"/>
      <c r="B54" s="91"/>
      <c r="C54" s="22"/>
      <c r="D54" s="22"/>
      <c r="E54" s="22"/>
      <c r="F54" s="22"/>
      <c r="G54" s="22"/>
      <c r="H54" s="22"/>
      <c r="I54" s="22"/>
      <c r="J54" s="22"/>
      <c r="K54" s="106"/>
      <c r="L54" s="106"/>
      <c r="M54" s="106"/>
    </row>
    <row r="55" spans="1:27" s="30" customFormat="1" ht="39" customHeight="1" x14ac:dyDescent="0.3">
      <c r="A55" s="22"/>
      <c r="B55" s="91"/>
      <c r="C55" s="22"/>
      <c r="D55" s="22"/>
      <c r="E55" s="22"/>
      <c r="F55" s="22"/>
      <c r="G55" s="22"/>
      <c r="H55" s="22"/>
      <c r="I55" s="22"/>
      <c r="J55" s="22"/>
      <c r="K55" s="106"/>
      <c r="L55" s="106"/>
      <c r="M55" s="106"/>
    </row>
    <row r="56" spans="1:27" s="30" customFormat="1" ht="39" customHeight="1" x14ac:dyDescent="0.3">
      <c r="A56" s="22"/>
      <c r="B56" s="91"/>
      <c r="C56" s="22"/>
      <c r="D56" s="22"/>
      <c r="E56" s="22"/>
      <c r="F56" s="22"/>
      <c r="G56" s="22"/>
      <c r="H56" s="22"/>
      <c r="I56" s="22"/>
      <c r="J56" s="22"/>
      <c r="K56" s="106"/>
      <c r="L56" s="106"/>
      <c r="M56" s="106"/>
    </row>
    <row r="57" spans="1:27" s="30" customFormat="1" ht="39" customHeight="1" x14ac:dyDescent="0.3">
      <c r="A57" s="22"/>
      <c r="B57" s="91"/>
      <c r="C57" s="22"/>
      <c r="D57" s="22"/>
      <c r="E57" s="22"/>
      <c r="F57" s="22"/>
      <c r="G57" s="22"/>
      <c r="H57" s="22"/>
      <c r="I57" s="22"/>
      <c r="J57" s="22"/>
      <c r="K57" s="106"/>
      <c r="L57" s="106"/>
      <c r="M57" s="106"/>
    </row>
    <row r="58" spans="1:27" s="30" customFormat="1" ht="39" customHeight="1" x14ac:dyDescent="0.3">
      <c r="A58" s="22"/>
      <c r="B58" s="91"/>
      <c r="C58" s="22"/>
      <c r="D58" s="22"/>
      <c r="E58" s="22"/>
      <c r="F58" s="22"/>
      <c r="G58" s="22"/>
      <c r="H58" s="22"/>
      <c r="I58" s="22"/>
      <c r="J58" s="22"/>
      <c r="K58" s="106"/>
      <c r="L58" s="106"/>
      <c r="M58" s="106"/>
    </row>
    <row r="59" spans="1:27" s="30" customFormat="1" ht="39" customHeight="1" x14ac:dyDescent="0.3">
      <c r="A59" s="22"/>
      <c r="B59" s="91"/>
      <c r="C59" s="22"/>
      <c r="D59" s="22"/>
      <c r="E59" s="22"/>
      <c r="F59" s="22"/>
      <c r="G59" s="22"/>
      <c r="H59" s="22"/>
      <c r="I59" s="22"/>
      <c r="J59" s="22"/>
      <c r="K59" s="106"/>
      <c r="L59" s="106"/>
      <c r="M59" s="106"/>
    </row>
    <row r="60" spans="1:27" s="30" customFormat="1" ht="39" customHeight="1" x14ac:dyDescent="0.3">
      <c r="A60" s="22"/>
      <c r="B60" s="91"/>
      <c r="C60" s="22"/>
      <c r="D60" s="22"/>
      <c r="E60" s="22"/>
      <c r="F60" s="22"/>
      <c r="G60" s="22"/>
      <c r="H60" s="22"/>
      <c r="I60" s="22"/>
      <c r="J60" s="22"/>
      <c r="K60" s="106"/>
      <c r="L60" s="106"/>
      <c r="M60" s="106"/>
    </row>
    <row r="61" spans="1:27" s="30" customFormat="1" ht="39" customHeight="1" x14ac:dyDescent="0.3">
      <c r="A61" s="22"/>
      <c r="B61" s="91"/>
      <c r="C61" s="22"/>
      <c r="D61" s="22"/>
      <c r="E61" s="22"/>
      <c r="F61" s="22"/>
      <c r="G61" s="22"/>
      <c r="H61" s="22"/>
      <c r="I61" s="22"/>
      <c r="J61" s="22"/>
      <c r="K61" s="106"/>
      <c r="L61" s="106"/>
      <c r="M61" s="106"/>
    </row>
    <row r="62" spans="1:27" s="30" customFormat="1" ht="39" customHeight="1" x14ac:dyDescent="0.3">
      <c r="A62" s="22"/>
      <c r="B62" s="91"/>
      <c r="C62" s="22"/>
      <c r="D62" s="22"/>
      <c r="E62" s="22"/>
      <c r="F62" s="22"/>
      <c r="G62" s="22"/>
      <c r="H62" s="22"/>
      <c r="I62" s="22"/>
      <c r="J62" s="22"/>
      <c r="K62" s="106"/>
      <c r="L62" s="106"/>
      <c r="M62" s="106"/>
    </row>
    <row r="63" spans="1:27" s="30" customFormat="1" ht="39" customHeight="1" x14ac:dyDescent="0.3">
      <c r="A63" s="22"/>
      <c r="B63" s="91"/>
      <c r="C63" s="22"/>
      <c r="D63" s="22"/>
      <c r="E63" s="22"/>
      <c r="F63" s="22"/>
      <c r="G63" s="22"/>
      <c r="H63" s="22"/>
      <c r="I63" s="22"/>
      <c r="J63" s="22"/>
      <c r="K63" s="106"/>
      <c r="L63" s="106"/>
      <c r="M63" s="106"/>
    </row>
    <row r="64" spans="1:27" s="30" customFormat="1" ht="39" customHeight="1" x14ac:dyDescent="0.3">
      <c r="A64" s="28"/>
      <c r="B64" s="92"/>
      <c r="C64" s="29"/>
      <c r="D64" s="33"/>
      <c r="E64" s="25"/>
      <c r="F64" s="35"/>
      <c r="G64" s="25"/>
      <c r="H64" s="25"/>
      <c r="I64" s="25"/>
      <c r="J64" s="25"/>
      <c r="K64" s="116"/>
      <c r="L64" s="110"/>
      <c r="M64" s="107"/>
      <c r="N64" s="17"/>
      <c r="O64" s="22"/>
      <c r="P64" s="22"/>
      <c r="Q64" s="22"/>
      <c r="R64" s="22"/>
      <c r="S64" s="22"/>
      <c r="T64" s="22"/>
      <c r="U64" s="22"/>
      <c r="V64" s="22"/>
      <c r="W64" s="22"/>
      <c r="X64" s="22"/>
      <c r="Y64" s="22"/>
      <c r="Z64" s="22"/>
      <c r="AA64" s="22"/>
    </row>
    <row r="65" spans="1:27" s="30" customFormat="1" ht="39" customHeight="1" x14ac:dyDescent="0.3">
      <c r="A65" s="28"/>
      <c r="B65" s="92"/>
      <c r="C65" s="29"/>
      <c r="D65" s="33"/>
      <c r="E65" s="25"/>
      <c r="F65" s="35"/>
      <c r="G65" s="25"/>
      <c r="H65" s="25"/>
      <c r="I65" s="25"/>
      <c r="J65" s="25"/>
      <c r="K65" s="116"/>
      <c r="L65" s="110"/>
      <c r="M65" s="107"/>
      <c r="N65" s="17"/>
      <c r="O65" s="22"/>
      <c r="P65" s="22"/>
      <c r="Q65" s="22"/>
      <c r="R65" s="22"/>
      <c r="S65" s="22"/>
      <c r="T65" s="22"/>
      <c r="U65" s="22"/>
      <c r="V65" s="22"/>
      <c r="W65" s="22"/>
      <c r="X65" s="22"/>
      <c r="Y65" s="22"/>
      <c r="Z65" s="22"/>
      <c r="AA65" s="22"/>
    </row>
    <row r="66" spans="1:27" s="30" customFormat="1" ht="39" customHeight="1" x14ac:dyDescent="0.3">
      <c r="A66" s="28"/>
      <c r="B66" s="92"/>
      <c r="C66" s="29"/>
      <c r="D66" s="33"/>
      <c r="E66" s="25"/>
      <c r="F66" s="35"/>
      <c r="G66" s="25"/>
      <c r="H66" s="25"/>
      <c r="I66" s="25"/>
      <c r="J66" s="25"/>
      <c r="K66" s="116"/>
      <c r="L66" s="110"/>
      <c r="M66" s="107"/>
      <c r="N66" s="17"/>
      <c r="O66" s="22"/>
      <c r="P66" s="22"/>
      <c r="Q66" s="22"/>
      <c r="R66" s="22"/>
      <c r="S66" s="22"/>
      <c r="T66" s="22"/>
      <c r="U66" s="22"/>
      <c r="V66" s="22"/>
      <c r="W66" s="22"/>
      <c r="X66" s="22"/>
      <c r="Y66" s="22"/>
      <c r="Z66" s="22"/>
      <c r="AA66" s="22"/>
    </row>
    <row r="67" spans="1:27" s="30" customFormat="1" ht="39" customHeight="1" x14ac:dyDescent="0.3">
      <c r="A67" s="28"/>
      <c r="B67" s="92"/>
      <c r="C67" s="29"/>
      <c r="D67" s="33"/>
      <c r="E67" s="25"/>
      <c r="F67" s="35"/>
      <c r="G67" s="25"/>
      <c r="H67" s="25"/>
      <c r="I67" s="25"/>
      <c r="J67" s="25"/>
      <c r="K67" s="116"/>
      <c r="L67" s="110"/>
      <c r="M67" s="107"/>
      <c r="N67" s="17"/>
      <c r="O67" s="22"/>
      <c r="P67" s="22"/>
      <c r="Q67" s="22"/>
      <c r="R67" s="22"/>
      <c r="S67" s="22"/>
      <c r="T67" s="22"/>
      <c r="U67" s="22"/>
      <c r="V67" s="22"/>
      <c r="W67" s="22"/>
      <c r="X67" s="22"/>
      <c r="Y67" s="22"/>
      <c r="Z67" s="22"/>
      <c r="AA67" s="22"/>
    </row>
    <row r="68" spans="1:27" s="30" customFormat="1" ht="39" customHeight="1" x14ac:dyDescent="0.3">
      <c r="A68" s="28"/>
      <c r="B68" s="92"/>
      <c r="C68" s="29"/>
      <c r="D68" s="33"/>
      <c r="E68" s="25"/>
      <c r="F68" s="35"/>
      <c r="G68" s="25"/>
      <c r="H68" s="25"/>
      <c r="I68" s="25"/>
      <c r="J68" s="25"/>
      <c r="K68" s="116"/>
      <c r="L68" s="110"/>
      <c r="M68" s="107"/>
      <c r="N68" s="17"/>
      <c r="O68" s="22"/>
      <c r="P68" s="22"/>
      <c r="Q68" s="22"/>
      <c r="R68" s="22"/>
      <c r="S68" s="22"/>
      <c r="T68" s="22"/>
      <c r="U68" s="22"/>
      <c r="V68" s="22"/>
      <c r="W68" s="22"/>
      <c r="X68" s="22"/>
      <c r="Y68" s="22"/>
      <c r="Z68" s="22"/>
      <c r="AA68" s="22"/>
    </row>
    <row r="69" spans="1:27" s="30" customFormat="1" ht="39" customHeight="1" x14ac:dyDescent="0.3">
      <c r="A69" s="28"/>
      <c r="B69" s="92"/>
      <c r="C69" s="29"/>
      <c r="D69" s="33"/>
      <c r="E69" s="25"/>
      <c r="F69" s="35"/>
      <c r="G69" s="25"/>
      <c r="H69" s="25"/>
      <c r="I69" s="25"/>
      <c r="J69" s="25"/>
      <c r="K69" s="116"/>
      <c r="L69" s="110"/>
      <c r="M69" s="107"/>
      <c r="N69" s="17"/>
      <c r="O69" s="22"/>
      <c r="P69" s="22"/>
      <c r="Q69" s="22"/>
      <c r="R69" s="22"/>
      <c r="S69" s="22"/>
      <c r="T69" s="22"/>
      <c r="U69" s="22"/>
      <c r="V69" s="22"/>
      <c r="W69" s="22"/>
      <c r="X69" s="22"/>
      <c r="Y69" s="22"/>
      <c r="Z69" s="22"/>
      <c r="AA69" s="22"/>
    </row>
    <row r="70" spans="1:27" s="30" customFormat="1" ht="39" customHeight="1" x14ac:dyDescent="0.3">
      <c r="A70" s="28"/>
      <c r="B70" s="92"/>
      <c r="C70" s="29"/>
      <c r="D70" s="33"/>
      <c r="E70" s="25"/>
      <c r="F70" s="35"/>
      <c r="G70" s="25"/>
      <c r="H70" s="25"/>
      <c r="I70" s="25"/>
      <c r="J70" s="25"/>
      <c r="K70" s="116"/>
      <c r="L70" s="110"/>
      <c r="M70" s="107"/>
      <c r="N70" s="17"/>
      <c r="O70" s="22"/>
      <c r="P70" s="22"/>
      <c r="Q70" s="22"/>
      <c r="R70" s="22"/>
      <c r="S70" s="22"/>
      <c r="T70" s="22"/>
      <c r="U70" s="22"/>
      <c r="V70" s="22"/>
      <c r="W70" s="22"/>
      <c r="X70" s="22"/>
      <c r="Y70" s="22"/>
      <c r="Z70" s="22"/>
      <c r="AA70" s="22"/>
    </row>
    <row r="71" spans="1:27" s="30" customFormat="1" ht="39" customHeight="1" x14ac:dyDescent="0.3">
      <c r="A71" s="28"/>
      <c r="B71" s="92"/>
      <c r="C71" s="29"/>
      <c r="D71" s="33"/>
      <c r="E71" s="25"/>
      <c r="F71" s="35"/>
      <c r="G71" s="25"/>
      <c r="H71" s="25"/>
      <c r="I71" s="25"/>
      <c r="J71" s="25"/>
      <c r="K71" s="116"/>
      <c r="L71" s="110"/>
      <c r="M71" s="107"/>
      <c r="N71" s="17"/>
      <c r="O71" s="22"/>
      <c r="P71" s="22"/>
      <c r="Q71" s="22"/>
      <c r="R71" s="22"/>
      <c r="S71" s="22"/>
      <c r="T71" s="22"/>
      <c r="U71" s="22"/>
      <c r="V71" s="22"/>
      <c r="W71" s="22"/>
      <c r="X71" s="22"/>
      <c r="Y71" s="22"/>
      <c r="Z71" s="22"/>
      <c r="AA71" s="22"/>
    </row>
    <row r="72" spans="1:27" s="30" customFormat="1" ht="39" customHeight="1" x14ac:dyDescent="0.3">
      <c r="A72" s="28"/>
      <c r="B72" s="92"/>
      <c r="C72" s="29"/>
      <c r="D72" s="33"/>
      <c r="E72" s="25"/>
      <c r="F72" s="35"/>
      <c r="G72" s="25"/>
      <c r="H72" s="25"/>
      <c r="I72" s="25"/>
      <c r="J72" s="25"/>
      <c r="K72" s="116"/>
      <c r="L72" s="110"/>
      <c r="M72" s="107"/>
      <c r="N72" s="17"/>
      <c r="O72" s="22"/>
      <c r="P72" s="22"/>
      <c r="Q72" s="22"/>
      <c r="R72" s="22"/>
      <c r="S72" s="22"/>
      <c r="T72" s="22"/>
      <c r="U72" s="22"/>
      <c r="V72" s="22"/>
      <c r="W72" s="22"/>
      <c r="X72" s="22"/>
      <c r="Y72" s="22"/>
      <c r="Z72" s="22"/>
      <c r="AA72" s="22"/>
    </row>
    <row r="73" spans="1:27" s="30" customFormat="1" ht="39" customHeight="1" x14ac:dyDescent="0.3">
      <c r="A73" s="28"/>
      <c r="B73" s="92"/>
      <c r="C73" s="29"/>
      <c r="D73" s="33"/>
      <c r="E73" s="25"/>
      <c r="F73" s="35"/>
      <c r="G73" s="25"/>
      <c r="H73" s="25"/>
      <c r="I73" s="25"/>
      <c r="J73" s="25"/>
      <c r="K73" s="116"/>
      <c r="L73" s="110"/>
      <c r="M73" s="107"/>
      <c r="N73" s="17"/>
      <c r="O73" s="22"/>
      <c r="P73" s="22"/>
      <c r="Q73" s="22"/>
      <c r="R73" s="22"/>
      <c r="S73" s="22"/>
      <c r="T73" s="22"/>
      <c r="U73" s="22"/>
      <c r="V73" s="22"/>
      <c r="W73" s="22"/>
      <c r="X73" s="22"/>
      <c r="Y73" s="22"/>
      <c r="Z73" s="22"/>
      <c r="AA73" s="22"/>
    </row>
    <row r="74" spans="1:27" s="30" customFormat="1" ht="39" customHeight="1" x14ac:dyDescent="0.3">
      <c r="A74" s="28"/>
      <c r="B74" s="92"/>
      <c r="C74" s="29"/>
      <c r="D74" s="33"/>
      <c r="E74" s="25"/>
      <c r="F74" s="35"/>
      <c r="G74" s="25"/>
      <c r="H74" s="25"/>
      <c r="I74" s="25"/>
      <c r="J74" s="25"/>
      <c r="K74" s="116"/>
      <c r="L74" s="110"/>
      <c r="M74" s="107"/>
      <c r="N74" s="17"/>
      <c r="O74" s="22"/>
      <c r="P74" s="22"/>
      <c r="Q74" s="22"/>
      <c r="R74" s="22"/>
      <c r="S74" s="22"/>
      <c r="T74" s="22"/>
      <c r="U74" s="22"/>
      <c r="V74" s="22"/>
      <c r="W74" s="22"/>
      <c r="X74" s="22"/>
      <c r="Y74" s="22"/>
      <c r="Z74" s="22"/>
      <c r="AA74" s="22"/>
    </row>
    <row r="75" spans="1:27" s="30" customFormat="1" ht="39" customHeight="1" x14ac:dyDescent="0.3">
      <c r="A75" s="28"/>
      <c r="B75" s="92"/>
      <c r="C75" s="29"/>
      <c r="D75" s="33"/>
      <c r="E75" s="25"/>
      <c r="F75" s="35"/>
      <c r="G75" s="25"/>
      <c r="H75" s="25"/>
      <c r="I75" s="25"/>
      <c r="J75" s="25"/>
      <c r="K75" s="116"/>
      <c r="L75" s="110"/>
      <c r="M75" s="107"/>
      <c r="N75" s="17"/>
      <c r="O75" s="22"/>
      <c r="P75" s="22"/>
      <c r="Q75" s="22"/>
      <c r="R75" s="22"/>
      <c r="S75" s="22"/>
      <c r="T75" s="22"/>
      <c r="U75" s="22"/>
      <c r="V75" s="22"/>
      <c r="W75" s="22"/>
      <c r="X75" s="22"/>
      <c r="Y75" s="22"/>
      <c r="Z75" s="22"/>
      <c r="AA75" s="22"/>
    </row>
    <row r="76" spans="1:27" s="30" customFormat="1" ht="39" customHeight="1" x14ac:dyDescent="0.3">
      <c r="A76" s="28"/>
      <c r="B76" s="92"/>
      <c r="C76" s="29"/>
      <c r="D76" s="33"/>
      <c r="E76" s="25"/>
      <c r="F76" s="35"/>
      <c r="G76" s="25"/>
      <c r="H76" s="25"/>
      <c r="I76" s="25"/>
      <c r="J76" s="25"/>
      <c r="K76" s="116"/>
      <c r="L76" s="110"/>
      <c r="M76" s="107"/>
      <c r="N76" s="17"/>
      <c r="O76" s="22"/>
      <c r="P76" s="22"/>
      <c r="Q76" s="22"/>
      <c r="R76" s="22"/>
      <c r="S76" s="22"/>
      <c r="T76" s="22"/>
      <c r="U76" s="22"/>
      <c r="V76" s="22"/>
      <c r="W76" s="22"/>
      <c r="X76" s="22"/>
      <c r="Y76" s="22"/>
      <c r="Z76" s="22"/>
      <c r="AA76" s="22"/>
    </row>
    <row r="77" spans="1:27" s="30" customFormat="1" ht="39" customHeight="1" x14ac:dyDescent="0.3">
      <c r="A77" s="28"/>
      <c r="B77" s="92"/>
      <c r="C77" s="29"/>
      <c r="D77" s="33"/>
      <c r="E77" s="25"/>
      <c r="F77" s="35"/>
      <c r="G77" s="25"/>
      <c r="H77" s="25"/>
      <c r="I77" s="25"/>
      <c r="J77" s="25"/>
      <c r="K77" s="116"/>
      <c r="L77" s="110"/>
      <c r="M77" s="107"/>
      <c r="N77" s="17"/>
      <c r="O77" s="22"/>
      <c r="P77" s="22"/>
      <c r="Q77" s="22"/>
      <c r="R77" s="22"/>
      <c r="S77" s="22"/>
      <c r="T77" s="22"/>
      <c r="U77" s="22"/>
      <c r="V77" s="22"/>
      <c r="W77" s="22"/>
      <c r="X77" s="22"/>
      <c r="Y77" s="22"/>
      <c r="Z77" s="22"/>
      <c r="AA77" s="22"/>
    </row>
    <row r="78" spans="1:27" s="30" customFormat="1" ht="39" customHeight="1" x14ac:dyDescent="0.3">
      <c r="A78" s="28"/>
      <c r="B78" s="92"/>
      <c r="C78" s="29"/>
      <c r="D78" s="33"/>
      <c r="E78" s="25"/>
      <c r="F78" s="35"/>
      <c r="G78" s="25"/>
      <c r="H78" s="25"/>
      <c r="I78" s="25"/>
      <c r="J78" s="25"/>
      <c r="K78" s="116"/>
      <c r="L78" s="110"/>
      <c r="M78" s="107"/>
      <c r="N78" s="17"/>
      <c r="O78" s="22"/>
      <c r="P78" s="22"/>
      <c r="Q78" s="22"/>
      <c r="R78" s="22"/>
      <c r="S78" s="22"/>
      <c r="T78" s="22"/>
      <c r="U78" s="22"/>
      <c r="V78" s="22"/>
      <c r="W78" s="22"/>
      <c r="X78" s="22"/>
      <c r="Y78" s="22"/>
      <c r="Z78" s="22"/>
      <c r="AA78" s="22"/>
    </row>
    <row r="79" spans="1:27" s="30" customFormat="1" ht="39" customHeight="1" x14ac:dyDescent="0.3">
      <c r="A79" s="28"/>
      <c r="B79" s="92"/>
      <c r="C79" s="29"/>
      <c r="D79" s="33"/>
      <c r="E79" s="25"/>
      <c r="F79" s="35"/>
      <c r="G79" s="25"/>
      <c r="H79" s="25"/>
      <c r="I79" s="25"/>
      <c r="J79" s="25"/>
      <c r="K79" s="116"/>
      <c r="L79" s="110"/>
      <c r="M79" s="107"/>
      <c r="N79" s="17"/>
      <c r="O79" s="22"/>
      <c r="P79" s="22"/>
      <c r="Q79" s="22"/>
      <c r="R79" s="22"/>
      <c r="S79" s="22"/>
      <c r="T79" s="22"/>
      <c r="U79" s="22"/>
      <c r="V79" s="22"/>
      <c r="W79" s="22"/>
      <c r="X79" s="22"/>
      <c r="Y79" s="22"/>
      <c r="Z79" s="22"/>
      <c r="AA79" s="22"/>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6" spans="1:27" s="20" customFormat="1" ht="36.75" customHeight="1" x14ac:dyDescent="0.3">
      <c r="B86" s="93"/>
      <c r="C86" s="19"/>
      <c r="D86" s="21"/>
      <c r="E86" s="19"/>
      <c r="F86" s="228"/>
      <c r="G86" s="229"/>
      <c r="H86" s="229"/>
      <c r="I86" s="229"/>
      <c r="J86" s="230"/>
      <c r="K86" s="106"/>
      <c r="L86" s="111"/>
      <c r="M86" s="108"/>
      <c r="N86" s="19"/>
      <c r="O86" s="19"/>
      <c r="P86" s="19"/>
      <c r="Q86" s="19"/>
      <c r="R86" s="19"/>
      <c r="S86" s="19"/>
      <c r="T86" s="19"/>
      <c r="U86" s="19"/>
      <c r="V86" s="19"/>
      <c r="W86" s="19"/>
      <c r="X86" s="19"/>
      <c r="Y86" s="19"/>
      <c r="Z86" s="19"/>
      <c r="AA86" s="19"/>
    </row>
    <row r="87" spans="1:27" s="20" customFormat="1" ht="27" customHeight="1" x14ac:dyDescent="0.3">
      <c r="B87" s="93"/>
      <c r="C87" s="19"/>
      <c r="D87" s="21"/>
      <c r="E87" s="19"/>
      <c r="F87" s="225"/>
      <c r="G87" s="226"/>
      <c r="H87" s="226"/>
      <c r="I87" s="226"/>
      <c r="J87" s="227"/>
      <c r="K87" s="106"/>
      <c r="L87" s="111"/>
      <c r="M87" s="108"/>
      <c r="N87" s="19"/>
      <c r="O87" s="19"/>
      <c r="P87" s="19"/>
      <c r="Q87" s="19"/>
      <c r="R87" s="19"/>
      <c r="S87" s="19"/>
      <c r="T87" s="19"/>
      <c r="U87" s="19"/>
      <c r="V87" s="19"/>
      <c r="W87" s="19"/>
      <c r="X87" s="19"/>
      <c r="Y87" s="19"/>
      <c r="Z87" s="19"/>
      <c r="AA87" s="19"/>
    </row>
    <row r="88" spans="1:27" s="20" customFormat="1" ht="27" customHeight="1" x14ac:dyDescent="0.3">
      <c r="B88" s="93"/>
      <c r="C88" s="19"/>
      <c r="D88" s="21"/>
      <c r="E88" s="19"/>
      <c r="F88" s="225"/>
      <c r="G88" s="226"/>
      <c r="H88" s="226"/>
      <c r="I88" s="226"/>
      <c r="J88" s="227"/>
      <c r="K88" s="106"/>
      <c r="L88" s="111"/>
      <c r="M88" s="108"/>
      <c r="N88" s="19"/>
      <c r="O88" s="19"/>
      <c r="P88" s="19"/>
      <c r="Q88" s="19"/>
      <c r="R88" s="19"/>
      <c r="S88" s="19"/>
      <c r="T88" s="19"/>
      <c r="U88" s="19"/>
      <c r="V88" s="19"/>
      <c r="W88" s="19"/>
      <c r="X88" s="19"/>
      <c r="Y88" s="19"/>
      <c r="Z88" s="19"/>
      <c r="AA88" s="19"/>
    </row>
    <row r="89" spans="1:27" s="20" customFormat="1" ht="46.35" customHeight="1" x14ac:dyDescent="0.3">
      <c r="B89" s="93"/>
      <c r="C89" s="19"/>
      <c r="D89" s="21"/>
      <c r="E89" s="19"/>
      <c r="F89" s="231"/>
      <c r="G89" s="232"/>
      <c r="H89" s="232"/>
      <c r="I89" s="232"/>
      <c r="J89" s="233"/>
      <c r="K89" s="106"/>
      <c r="L89" s="111"/>
      <c r="M89" s="108"/>
      <c r="N89" s="19"/>
      <c r="O89" s="19"/>
      <c r="P89" s="19"/>
      <c r="Q89" s="19"/>
      <c r="R89" s="19"/>
      <c r="S89" s="19"/>
      <c r="T89" s="19"/>
      <c r="U89" s="19"/>
      <c r="V89" s="19"/>
      <c r="W89" s="19"/>
      <c r="X89" s="19"/>
      <c r="Y89" s="19"/>
      <c r="Z89" s="19"/>
      <c r="AA89" s="19"/>
    </row>
    <row r="90" spans="1:27" s="20" customFormat="1" ht="27" customHeight="1" x14ac:dyDescent="0.3">
      <c r="B90" s="93"/>
      <c r="C90" s="19"/>
      <c r="D90" s="21"/>
      <c r="E90" s="19"/>
      <c r="F90" s="225"/>
      <c r="G90" s="226"/>
      <c r="H90" s="226"/>
      <c r="I90" s="226"/>
      <c r="J90" s="227"/>
      <c r="K90" s="106"/>
      <c r="L90" s="111"/>
      <c r="M90" s="108"/>
      <c r="N90" s="19"/>
      <c r="O90" s="19"/>
      <c r="P90" s="19"/>
      <c r="Q90" s="19"/>
      <c r="R90" s="19"/>
      <c r="S90" s="19"/>
      <c r="T90" s="19"/>
      <c r="U90" s="19"/>
      <c r="V90" s="19"/>
      <c r="W90" s="19"/>
      <c r="X90" s="19"/>
      <c r="Y90" s="19"/>
      <c r="Z90" s="19"/>
      <c r="AA90" s="19"/>
    </row>
    <row r="91" spans="1:27" s="20" customFormat="1" ht="69.75" customHeight="1" x14ac:dyDescent="0.3">
      <c r="B91" s="94"/>
      <c r="C91" s="19"/>
      <c r="D91" s="21"/>
      <c r="E91" s="19"/>
      <c r="F91" s="22"/>
      <c r="G91" s="19"/>
      <c r="H91" s="19"/>
      <c r="I91" s="1"/>
      <c r="J91" s="22"/>
      <c r="K91" s="106"/>
      <c r="L91" s="111"/>
      <c r="M91" s="108"/>
      <c r="N91" s="19"/>
      <c r="O91" s="19"/>
      <c r="P91" s="19"/>
      <c r="Q91" s="19"/>
      <c r="R91" s="19"/>
      <c r="S91" s="19"/>
      <c r="T91" s="19"/>
      <c r="U91" s="19"/>
      <c r="V91" s="19"/>
      <c r="W91" s="19"/>
      <c r="X91" s="19"/>
      <c r="Y91" s="19"/>
      <c r="Z91" s="19"/>
      <c r="AA91" s="19"/>
    </row>
    <row r="92" spans="1:27" s="20" customFormat="1" ht="69.75" customHeight="1" x14ac:dyDescent="0.3">
      <c r="B92" s="94"/>
      <c r="C92" s="19"/>
      <c r="D92" s="21"/>
      <c r="E92" s="19"/>
      <c r="F92" s="22"/>
      <c r="G92" s="19"/>
      <c r="H92" s="19"/>
      <c r="I92" s="1"/>
      <c r="J92" s="22"/>
      <c r="K92" s="106"/>
      <c r="L92" s="111"/>
      <c r="M92" s="108"/>
      <c r="N92" s="19"/>
      <c r="O92" s="19"/>
      <c r="P92" s="19"/>
      <c r="Q92" s="19"/>
      <c r="R92" s="19"/>
      <c r="S92" s="19"/>
      <c r="T92" s="19"/>
      <c r="U92" s="19"/>
      <c r="V92" s="19"/>
      <c r="W92" s="19"/>
      <c r="X92" s="19"/>
      <c r="Y92" s="19"/>
      <c r="Z92" s="19"/>
      <c r="AA92" s="19"/>
    </row>
    <row r="93" spans="1:27" s="20" customFormat="1" ht="69.75" customHeight="1" x14ac:dyDescent="0.3">
      <c r="B93" s="94"/>
      <c r="C93" s="19"/>
      <c r="D93" s="21"/>
      <c r="E93" s="19"/>
      <c r="F93" s="22"/>
      <c r="G93" s="19"/>
      <c r="H93" s="19"/>
      <c r="I93" s="1"/>
      <c r="J93" s="22"/>
      <c r="K93" s="106"/>
      <c r="L93" s="111"/>
      <c r="M93" s="108"/>
      <c r="N93" s="19"/>
      <c r="O93" s="19"/>
      <c r="P93" s="19"/>
      <c r="Q93" s="19"/>
      <c r="R93" s="19"/>
      <c r="S93" s="19"/>
      <c r="T93" s="19"/>
      <c r="U93" s="19"/>
      <c r="V93" s="19"/>
      <c r="W93" s="19"/>
      <c r="X93" s="19"/>
      <c r="Y93" s="19"/>
      <c r="Z93" s="19"/>
      <c r="AA93" s="19"/>
    </row>
    <row r="94" spans="1:27" s="20" customFormat="1" ht="69.75" customHeight="1" x14ac:dyDescent="0.3">
      <c r="B94" s="94"/>
      <c r="C94" s="19"/>
      <c r="D94" s="21"/>
      <c r="E94" s="19"/>
      <c r="F94" s="22"/>
      <c r="G94" s="19"/>
      <c r="H94" s="19"/>
      <c r="I94" s="1"/>
      <c r="J94" s="22"/>
      <c r="K94" s="106"/>
      <c r="L94" s="111"/>
      <c r="M94" s="108"/>
      <c r="N94" s="19"/>
      <c r="O94" s="19"/>
      <c r="P94" s="19"/>
      <c r="Q94" s="19"/>
      <c r="R94" s="19"/>
      <c r="S94" s="19"/>
      <c r="T94" s="19"/>
      <c r="U94" s="19"/>
      <c r="V94" s="19"/>
      <c r="W94" s="19"/>
      <c r="X94" s="19"/>
      <c r="Y94" s="19"/>
      <c r="Z94" s="19"/>
      <c r="AA94" s="19"/>
    </row>
    <row r="95" spans="1:27" s="20" customFormat="1" ht="69.75" customHeight="1" x14ac:dyDescent="0.3">
      <c r="B95" s="94"/>
      <c r="C95" s="19"/>
      <c r="D95" s="21"/>
      <c r="E95" s="19"/>
      <c r="F95" s="22"/>
      <c r="G95" s="19"/>
      <c r="H95" s="19"/>
      <c r="I95" s="1"/>
      <c r="J95" s="22"/>
      <c r="K95" s="106"/>
      <c r="L95" s="111"/>
      <c r="M95" s="108"/>
      <c r="N95" s="19"/>
      <c r="O95" s="19"/>
      <c r="P95" s="19"/>
      <c r="Q95" s="19"/>
      <c r="R95" s="19"/>
      <c r="S95" s="19"/>
      <c r="T95" s="19"/>
      <c r="U95" s="19"/>
      <c r="V95" s="19"/>
      <c r="W95" s="19"/>
      <c r="X95" s="19"/>
      <c r="Y95" s="19"/>
      <c r="Z95" s="19"/>
      <c r="AA95" s="19"/>
    </row>
    <row r="96" spans="1:27" s="20" customFormat="1" ht="69.75" customHeight="1" x14ac:dyDescent="0.3">
      <c r="B96" s="94"/>
      <c r="C96" s="19"/>
      <c r="D96" s="21"/>
      <c r="E96" s="19"/>
      <c r="F96" s="22"/>
      <c r="G96" s="19"/>
      <c r="H96" s="19"/>
      <c r="I96" s="1"/>
      <c r="J96" s="22"/>
      <c r="K96" s="106"/>
      <c r="L96" s="111"/>
      <c r="M96" s="108"/>
      <c r="N96" s="19"/>
      <c r="O96" s="19"/>
      <c r="P96" s="19"/>
      <c r="Q96" s="19"/>
      <c r="R96" s="19"/>
      <c r="S96" s="19"/>
      <c r="T96" s="19"/>
      <c r="U96" s="19"/>
      <c r="V96" s="19"/>
      <c r="W96" s="19"/>
      <c r="X96" s="19"/>
      <c r="Y96" s="19"/>
      <c r="Z96" s="19"/>
      <c r="AA96" s="19"/>
    </row>
    <row r="97" spans="2:27" s="20" customFormat="1" ht="69.75" customHeight="1" x14ac:dyDescent="0.3">
      <c r="B97" s="94"/>
      <c r="C97" s="19"/>
      <c r="D97" s="21"/>
      <c r="E97" s="19"/>
      <c r="F97" s="22"/>
      <c r="G97" s="19"/>
      <c r="H97" s="19"/>
      <c r="I97" s="1"/>
      <c r="J97" s="22"/>
      <c r="K97" s="106"/>
      <c r="L97" s="111"/>
      <c r="M97" s="108"/>
      <c r="N97" s="19"/>
      <c r="O97" s="19"/>
      <c r="P97" s="19"/>
      <c r="Q97" s="19"/>
      <c r="R97" s="19"/>
      <c r="S97" s="19"/>
      <c r="T97" s="19"/>
      <c r="U97" s="19"/>
      <c r="V97" s="19"/>
      <c r="W97" s="19"/>
      <c r="X97" s="19"/>
      <c r="Y97" s="19"/>
      <c r="Z97" s="19"/>
      <c r="AA97" s="19"/>
    </row>
    <row r="98" spans="2:27" s="20" customFormat="1" ht="69.75" customHeight="1" x14ac:dyDescent="0.3">
      <c r="B98" s="94"/>
      <c r="C98" s="19"/>
      <c r="D98" s="21"/>
      <c r="E98" s="19"/>
      <c r="F98" s="22"/>
      <c r="G98" s="19"/>
      <c r="H98" s="19"/>
      <c r="I98" s="1"/>
      <c r="J98" s="22"/>
      <c r="K98" s="106"/>
      <c r="L98" s="111"/>
      <c r="M98" s="108"/>
      <c r="N98" s="19"/>
      <c r="O98" s="19"/>
      <c r="P98" s="19"/>
      <c r="Q98" s="19"/>
      <c r="R98" s="19"/>
      <c r="S98" s="19"/>
      <c r="T98" s="19"/>
      <c r="U98" s="19"/>
      <c r="V98" s="19"/>
      <c r="W98" s="19"/>
      <c r="X98" s="19"/>
      <c r="Y98" s="19"/>
      <c r="Z98" s="19"/>
      <c r="AA98" s="19"/>
    </row>
    <row r="99" spans="2:27" s="20" customFormat="1" ht="69.75" customHeight="1" x14ac:dyDescent="0.3">
      <c r="B99" s="94"/>
      <c r="C99" s="19"/>
      <c r="D99" s="21"/>
      <c r="E99" s="19"/>
      <c r="F99" s="22"/>
      <c r="G99" s="19"/>
      <c r="H99" s="19"/>
      <c r="I99" s="1"/>
      <c r="J99" s="22"/>
      <c r="K99" s="106"/>
      <c r="L99" s="111"/>
      <c r="M99" s="108"/>
      <c r="N99" s="19"/>
      <c r="O99" s="19"/>
      <c r="P99" s="19"/>
      <c r="Q99" s="19"/>
      <c r="R99" s="19"/>
      <c r="S99" s="19"/>
      <c r="T99" s="19"/>
      <c r="U99" s="19"/>
      <c r="V99" s="19"/>
      <c r="W99" s="19"/>
      <c r="X99" s="19"/>
      <c r="Y99" s="19"/>
      <c r="Z99" s="19"/>
      <c r="AA99" s="19"/>
    </row>
    <row r="100" spans="2:27" s="20" customFormat="1" ht="69.75" customHeight="1" x14ac:dyDescent="0.3">
      <c r="B100" s="94"/>
      <c r="C100" s="19"/>
      <c r="D100" s="21"/>
      <c r="E100" s="19"/>
      <c r="F100" s="22"/>
      <c r="G100" s="19"/>
      <c r="H100" s="19"/>
      <c r="I100" s="1"/>
      <c r="J100" s="22"/>
      <c r="K100" s="106"/>
      <c r="L100" s="111"/>
      <c r="M100" s="108"/>
      <c r="N100" s="19"/>
      <c r="O100" s="19"/>
      <c r="P100" s="19"/>
      <c r="Q100" s="19"/>
      <c r="R100" s="19"/>
      <c r="S100" s="19"/>
      <c r="T100" s="19"/>
      <c r="U100" s="19"/>
      <c r="V100" s="19"/>
      <c r="W100" s="19"/>
      <c r="X100" s="19"/>
      <c r="Y100" s="19"/>
      <c r="Z100" s="19"/>
      <c r="AA100" s="19"/>
    </row>
    <row r="101" spans="2:27" s="20" customFormat="1" ht="69.75" customHeight="1" x14ac:dyDescent="0.3">
      <c r="B101" s="94"/>
      <c r="C101" s="19"/>
      <c r="D101" s="21"/>
      <c r="E101" s="19"/>
      <c r="F101" s="22"/>
      <c r="G101" s="19"/>
      <c r="H101" s="19"/>
      <c r="I101" s="1"/>
      <c r="J101" s="22"/>
      <c r="K101" s="106"/>
      <c r="L101" s="111"/>
      <c r="M101" s="108"/>
      <c r="N101" s="19"/>
      <c r="O101" s="19"/>
      <c r="P101" s="19"/>
      <c r="Q101" s="19"/>
      <c r="R101" s="19"/>
      <c r="S101" s="19"/>
      <c r="T101" s="19"/>
      <c r="U101" s="19"/>
      <c r="V101" s="19"/>
      <c r="W101" s="19"/>
      <c r="X101" s="19"/>
      <c r="Y101" s="19"/>
      <c r="Z101" s="19"/>
      <c r="AA101" s="19"/>
    </row>
    <row r="102" spans="2:27" s="20" customFormat="1" ht="69.75" customHeight="1" x14ac:dyDescent="0.3">
      <c r="B102" s="94"/>
      <c r="C102" s="19"/>
      <c r="D102" s="21"/>
      <c r="E102" s="19"/>
      <c r="F102" s="22"/>
      <c r="G102" s="19"/>
      <c r="H102" s="19"/>
      <c r="I102" s="1"/>
      <c r="J102" s="22"/>
      <c r="K102" s="106"/>
      <c r="L102" s="111"/>
      <c r="M102" s="108"/>
      <c r="N102" s="19"/>
      <c r="O102" s="19"/>
      <c r="P102" s="19"/>
      <c r="Q102" s="19"/>
      <c r="R102" s="19"/>
      <c r="S102" s="19"/>
      <c r="T102" s="19"/>
      <c r="U102" s="19"/>
      <c r="V102" s="19"/>
      <c r="W102" s="19"/>
      <c r="X102" s="19"/>
      <c r="Y102" s="19"/>
      <c r="Z102" s="19"/>
      <c r="AA102" s="19"/>
    </row>
    <row r="103" spans="2:27" s="20" customFormat="1" ht="69.75" customHeight="1" x14ac:dyDescent="0.3">
      <c r="B103" s="94"/>
      <c r="C103" s="19"/>
      <c r="D103" s="21"/>
      <c r="E103" s="19"/>
      <c r="F103" s="22"/>
      <c r="G103" s="19"/>
      <c r="H103" s="19"/>
      <c r="I103" s="1"/>
      <c r="J103" s="22"/>
      <c r="K103" s="106"/>
      <c r="L103" s="111"/>
      <c r="M103" s="108"/>
      <c r="N103" s="19"/>
      <c r="O103" s="19"/>
      <c r="P103" s="19"/>
      <c r="Q103" s="19"/>
      <c r="R103" s="19"/>
      <c r="S103" s="19"/>
      <c r="T103" s="19"/>
      <c r="U103" s="19"/>
      <c r="V103" s="19"/>
      <c r="W103" s="19"/>
      <c r="X103" s="19"/>
      <c r="Y103" s="19"/>
      <c r="Z103" s="19"/>
      <c r="AA103" s="19"/>
    </row>
    <row r="104" spans="2:27" s="20" customFormat="1" ht="69.75" customHeight="1" x14ac:dyDescent="0.3">
      <c r="B104" s="94"/>
      <c r="C104" s="19"/>
      <c r="D104" s="21"/>
      <c r="E104" s="19"/>
      <c r="F104" s="22"/>
      <c r="G104" s="19"/>
      <c r="H104" s="19"/>
      <c r="I104" s="1"/>
      <c r="J104" s="22"/>
      <c r="K104" s="106"/>
      <c r="L104" s="111"/>
      <c r="M104" s="108"/>
      <c r="N104" s="19"/>
      <c r="O104" s="19"/>
      <c r="P104" s="19"/>
      <c r="Q104" s="19"/>
      <c r="R104" s="19"/>
      <c r="S104" s="19"/>
      <c r="T104" s="19"/>
      <c r="U104" s="19"/>
      <c r="V104" s="19"/>
      <c r="W104" s="19"/>
      <c r="X104" s="19"/>
      <c r="Y104" s="19"/>
      <c r="Z104" s="19"/>
      <c r="AA104" s="19"/>
    </row>
    <row r="105" spans="2:27" s="20" customFormat="1" ht="69.75" customHeight="1" x14ac:dyDescent="0.3">
      <c r="B105" s="94"/>
      <c r="C105" s="19"/>
      <c r="D105" s="21"/>
      <c r="E105" s="19"/>
      <c r="F105" s="22"/>
      <c r="G105" s="19"/>
      <c r="H105" s="19"/>
      <c r="I105" s="1"/>
      <c r="J105" s="22"/>
      <c r="K105" s="106"/>
      <c r="L105" s="111"/>
      <c r="M105" s="108"/>
      <c r="N105" s="19"/>
      <c r="O105" s="19"/>
      <c r="P105" s="19"/>
      <c r="Q105" s="19"/>
      <c r="R105" s="19"/>
      <c r="S105" s="19"/>
      <c r="T105" s="19"/>
      <c r="U105" s="19"/>
      <c r="V105" s="19"/>
      <c r="W105" s="19"/>
      <c r="X105" s="19"/>
      <c r="Y105" s="19"/>
      <c r="Z105" s="19"/>
      <c r="AA105" s="19"/>
    </row>
    <row r="106" spans="2: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2:27" ht="19.5" customHeight="1" x14ac:dyDescent="0.3">
      <c r="C107" s="9"/>
      <c r="D107" s="9"/>
      <c r="E107" s="9"/>
      <c r="F107" s="10"/>
      <c r="G107" s="9"/>
      <c r="H107" s="9"/>
      <c r="J107" s="11"/>
      <c r="K107" s="102"/>
      <c r="L107" s="102"/>
      <c r="M107" s="102"/>
    </row>
    <row r="108" spans="2:27" ht="19.5" customHeight="1" x14ac:dyDescent="0.3">
      <c r="C108" s="9"/>
      <c r="D108" s="9"/>
      <c r="E108" s="9"/>
      <c r="F108" s="10"/>
      <c r="G108" s="9"/>
      <c r="H108" s="9"/>
      <c r="J108" s="11"/>
      <c r="K108" s="102"/>
      <c r="L108" s="102"/>
      <c r="M108" s="102"/>
    </row>
    <row r="109" spans="2:27" ht="19.5" customHeight="1" x14ac:dyDescent="0.3">
      <c r="C109" s="9"/>
      <c r="D109" s="9"/>
      <c r="E109" s="9"/>
      <c r="F109" s="10"/>
      <c r="G109" s="9"/>
      <c r="H109" s="9"/>
      <c r="J109" s="11"/>
      <c r="K109" s="102"/>
      <c r="L109" s="102"/>
      <c r="M109" s="102"/>
    </row>
    <row r="110" spans="2:27" ht="19.5" customHeight="1" x14ac:dyDescent="0.3">
      <c r="C110" s="9"/>
      <c r="D110" s="9"/>
      <c r="E110" s="9"/>
      <c r="F110" s="10"/>
      <c r="G110" s="9"/>
      <c r="H110" s="9"/>
      <c r="J110" s="11"/>
      <c r="K110" s="102"/>
      <c r="L110" s="102"/>
      <c r="M110" s="102"/>
    </row>
    <row r="111" spans="2:27" ht="19.5" customHeight="1" x14ac:dyDescent="0.3">
      <c r="C111" s="9"/>
      <c r="D111" s="9"/>
      <c r="E111" s="9"/>
      <c r="F111" s="10"/>
      <c r="G111" s="9"/>
      <c r="H111" s="9"/>
      <c r="J111" s="11"/>
      <c r="K111" s="102"/>
      <c r="L111" s="102"/>
      <c r="M111" s="102"/>
    </row>
    <row r="112" spans="2:27"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90:J90"/>
    <mergeCell ref="H12:H13"/>
    <mergeCell ref="I12:I13"/>
    <mergeCell ref="J12:J13"/>
    <mergeCell ref="K12:K13"/>
    <mergeCell ref="F86:J86"/>
    <mergeCell ref="F87:J87"/>
    <mergeCell ref="F88:J88"/>
    <mergeCell ref="F89:J89"/>
  </mergeCells>
  <phoneticPr fontId="24" type="noConversion"/>
  <conditionalFormatting sqref="B14:B17">
    <cfRule type="duplicateValues" dxfId="43" priority="251"/>
  </conditionalFormatting>
  <conditionalFormatting sqref="B64:B75">
    <cfRule type="duplicateValues" dxfId="42" priority="3"/>
  </conditionalFormatting>
  <conditionalFormatting sqref="B76:B84">
    <cfRule type="duplicateValues" dxfId="41" priority="2"/>
  </conditionalFormatting>
  <hyperlinks>
    <hyperlink ref="D7" r:id="rId1" display="mailto:hung.michael@spiderexpress.net" xr:uid="{5D488DE5-1053-461C-A976-FD67E4087E8E}"/>
  </hyperlinks>
  <pageMargins left="0.7" right="0.7" top="0.75" bottom="0.75" header="0" footer="0"/>
  <pageSetup scale="42" fitToHeight="0" orientation="landscape" r:id="rId2"/>
  <drawing r:id="rId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71883-5E8A-4982-B3E0-E9F6B98FFBE9}">
  <sheetPr codeName="Sheet6">
    <pageSetUpPr fitToPage="1"/>
  </sheetPr>
  <dimension ref="A1:AA1076"/>
  <sheetViews>
    <sheetView showGridLines="0" topLeftCell="E2" zoomScale="85" zoomScaleNormal="85" workbookViewId="0">
      <selection activeCell="D19" sqref="D19"/>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39" t="s">
        <v>291</v>
      </c>
      <c r="C14" s="37" t="s">
        <v>59</v>
      </c>
      <c r="D14" s="38" t="s">
        <v>298</v>
      </c>
      <c r="E14" s="29" t="s">
        <v>297</v>
      </c>
      <c r="F14" s="29" t="s">
        <v>39</v>
      </c>
      <c r="G14" s="25" t="s">
        <v>22</v>
      </c>
      <c r="H14" s="29" t="s">
        <v>36</v>
      </c>
      <c r="I14" s="40" t="s">
        <v>29</v>
      </c>
      <c r="J14" s="98" t="s">
        <v>294</v>
      </c>
      <c r="K14" s="43"/>
      <c r="L14" s="99">
        <v>1122.58</v>
      </c>
      <c r="M14" s="99">
        <v>6.44</v>
      </c>
      <c r="N14" s="97"/>
      <c r="O14" s="22"/>
      <c r="P14" s="22"/>
      <c r="Q14" s="22"/>
      <c r="R14" s="22"/>
      <c r="S14" s="22"/>
      <c r="T14" s="22"/>
      <c r="U14" s="22"/>
      <c r="V14" s="22"/>
      <c r="W14" s="22"/>
      <c r="X14" s="22"/>
      <c r="Y14" s="22"/>
      <c r="Z14" s="22"/>
      <c r="AA14" s="22"/>
    </row>
    <row r="15" spans="1:27" s="49" customFormat="1" ht="63.6" customHeight="1" x14ac:dyDescent="0.3">
      <c r="A15" s="28">
        <f t="shared" ref="A15:A18" ca="1" si="0">TODAY()</f>
        <v>46246</v>
      </c>
      <c r="B15" s="139" t="s">
        <v>292</v>
      </c>
      <c r="C15" s="37" t="s">
        <v>59</v>
      </c>
      <c r="D15" s="38" t="s">
        <v>298</v>
      </c>
      <c r="E15" s="29" t="s">
        <v>297</v>
      </c>
      <c r="F15" s="29" t="s">
        <v>39</v>
      </c>
      <c r="G15" s="25" t="s">
        <v>22</v>
      </c>
      <c r="H15" s="29" t="s">
        <v>36</v>
      </c>
      <c r="I15" s="40" t="s">
        <v>29</v>
      </c>
      <c r="J15" s="98" t="s">
        <v>83</v>
      </c>
      <c r="K15" s="43"/>
      <c r="L15" s="99">
        <v>200.12</v>
      </c>
      <c r="M15" s="124">
        <v>1.84</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39" t="s">
        <v>293</v>
      </c>
      <c r="C16" s="37" t="s">
        <v>59</v>
      </c>
      <c r="D16" s="38" t="s">
        <v>298</v>
      </c>
      <c r="E16" s="29" t="s">
        <v>297</v>
      </c>
      <c r="F16" s="29" t="s">
        <v>39</v>
      </c>
      <c r="G16" s="25" t="s">
        <v>22</v>
      </c>
      <c r="H16" s="29" t="s">
        <v>36</v>
      </c>
      <c r="I16" s="40" t="s">
        <v>29</v>
      </c>
      <c r="J16" s="40" t="s">
        <v>288</v>
      </c>
      <c r="K16" s="43">
        <v>3</v>
      </c>
      <c r="L16" s="99">
        <v>30</v>
      </c>
      <c r="M16" s="124">
        <v>0.5</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39" t="s">
        <v>295</v>
      </c>
      <c r="C17" s="37" t="s">
        <v>59</v>
      </c>
      <c r="D17" s="38" t="s">
        <v>298</v>
      </c>
      <c r="E17" s="29" t="s">
        <v>297</v>
      </c>
      <c r="F17" s="29" t="s">
        <v>124</v>
      </c>
      <c r="G17" s="25" t="s">
        <v>22</v>
      </c>
      <c r="H17" s="29" t="s">
        <v>36</v>
      </c>
      <c r="I17" s="40" t="s">
        <v>29</v>
      </c>
      <c r="J17" s="40" t="s">
        <v>296</v>
      </c>
      <c r="K17" s="43">
        <v>168</v>
      </c>
      <c r="L17" s="99">
        <v>200</v>
      </c>
      <c r="M17" s="124">
        <v>4.6863999999999999</v>
      </c>
      <c r="N17" s="97"/>
      <c r="O17" s="22"/>
      <c r="P17" s="22"/>
      <c r="Q17" s="22"/>
      <c r="R17" s="22"/>
      <c r="S17" s="22"/>
      <c r="T17" s="22"/>
      <c r="U17" s="22"/>
      <c r="V17" s="22"/>
      <c r="W17" s="22"/>
      <c r="X17" s="22"/>
      <c r="Y17" s="22"/>
      <c r="Z17" s="22"/>
      <c r="AA17" s="22"/>
    </row>
    <row r="18" spans="1:27" s="71" customFormat="1" ht="63.6" customHeight="1" x14ac:dyDescent="0.3">
      <c r="A18" s="65">
        <f t="shared" ca="1" si="0"/>
        <v>46246</v>
      </c>
      <c r="B18" s="141" t="s">
        <v>299</v>
      </c>
      <c r="C18" s="66" t="s">
        <v>59</v>
      </c>
      <c r="D18" s="67" t="s">
        <v>298</v>
      </c>
      <c r="E18" s="61" t="s">
        <v>297</v>
      </c>
      <c r="F18" s="61" t="s">
        <v>39</v>
      </c>
      <c r="G18" s="62" t="s">
        <v>22</v>
      </c>
      <c r="H18" s="61" t="s">
        <v>36</v>
      </c>
      <c r="I18" s="61" t="s">
        <v>29</v>
      </c>
      <c r="J18" s="61" t="s">
        <v>284</v>
      </c>
      <c r="K18" s="122"/>
      <c r="L18" s="142">
        <v>95</v>
      </c>
      <c r="M18" s="142">
        <v>1</v>
      </c>
      <c r="N18" s="137"/>
      <c r="O18" s="70"/>
      <c r="P18" s="70"/>
      <c r="Q18" s="70"/>
      <c r="R18" s="70"/>
      <c r="S18" s="70"/>
      <c r="T18" s="70"/>
      <c r="U18" s="70"/>
      <c r="V18" s="70"/>
      <c r="W18" s="70"/>
      <c r="X18" s="70"/>
      <c r="Y18" s="70"/>
      <c r="Z18" s="70"/>
      <c r="AA18" s="70"/>
    </row>
    <row r="19" spans="1:27" s="30" customFormat="1" ht="39" customHeight="1" x14ac:dyDescent="0.3">
      <c r="A19" s="22"/>
      <c r="B19" s="91"/>
      <c r="C19" s="22"/>
      <c r="D19" s="22"/>
      <c r="E19" s="22"/>
      <c r="F19" s="22"/>
      <c r="G19" s="22"/>
      <c r="H19" s="22"/>
      <c r="I19" s="22"/>
      <c r="J19" s="22"/>
      <c r="K19" s="106"/>
      <c r="L19" s="106"/>
      <c r="M19" s="106"/>
    </row>
    <row r="20" spans="1:27" s="30" customFormat="1" ht="39" customHeight="1" x14ac:dyDescent="0.3">
      <c r="A20" s="22"/>
      <c r="B20" s="91"/>
      <c r="C20" s="22"/>
      <c r="D20" s="22"/>
      <c r="E20" s="22"/>
      <c r="F20" s="22"/>
      <c r="G20" s="22"/>
      <c r="H20" s="22"/>
      <c r="I20" s="22"/>
      <c r="J20" s="22"/>
      <c r="K20" s="106"/>
      <c r="L20" s="106"/>
      <c r="M20" s="106"/>
    </row>
    <row r="21" spans="1:27" s="30" customFormat="1" ht="39" customHeight="1" x14ac:dyDescent="0.3">
      <c r="A21" s="22"/>
      <c r="B21" s="91"/>
      <c r="C21" s="22"/>
      <c r="D21" s="22"/>
      <c r="E21" s="22"/>
      <c r="F21" s="22"/>
      <c r="G21" s="22"/>
      <c r="H21" s="22"/>
      <c r="I21" s="22"/>
      <c r="J21" s="22"/>
      <c r="K21" s="106"/>
      <c r="L21" s="106"/>
      <c r="M21" s="106"/>
    </row>
    <row r="22" spans="1:27" s="30" customFormat="1" ht="39" customHeight="1" x14ac:dyDescent="0.3">
      <c r="A22" s="22"/>
      <c r="B22" s="91"/>
      <c r="C22" s="22"/>
      <c r="D22" s="22"/>
      <c r="E22" s="22"/>
      <c r="F22" s="22"/>
      <c r="G22" s="22"/>
      <c r="H22" s="22"/>
      <c r="I22" s="22"/>
      <c r="J22" s="22"/>
      <c r="K22" s="106"/>
      <c r="L22" s="106"/>
      <c r="M22" s="106"/>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2"/>
      <c r="B65" s="91"/>
      <c r="C65" s="22"/>
      <c r="D65" s="22"/>
      <c r="E65" s="22"/>
      <c r="F65" s="22"/>
      <c r="G65" s="22"/>
      <c r="H65" s="22"/>
      <c r="I65" s="22"/>
      <c r="J65" s="22"/>
      <c r="K65" s="106"/>
      <c r="L65" s="106"/>
      <c r="M65" s="106"/>
    </row>
    <row r="66" spans="1:27" s="30" customFormat="1" ht="39" customHeight="1" x14ac:dyDescent="0.3">
      <c r="A66" s="28"/>
      <c r="B66" s="92"/>
      <c r="C66" s="29"/>
      <c r="D66" s="33"/>
      <c r="E66" s="25"/>
      <c r="F66" s="35"/>
      <c r="G66" s="25"/>
      <c r="H66" s="25"/>
      <c r="I66" s="25"/>
      <c r="J66" s="25"/>
      <c r="K66" s="116"/>
      <c r="L66" s="110"/>
      <c r="M66" s="107"/>
      <c r="N66" s="17"/>
      <c r="O66" s="22"/>
      <c r="P66" s="22"/>
      <c r="Q66" s="22"/>
      <c r="R66" s="22"/>
      <c r="S66" s="22"/>
      <c r="T66" s="22"/>
      <c r="U66" s="22"/>
      <c r="V66" s="22"/>
      <c r="W66" s="22"/>
      <c r="X66" s="22"/>
      <c r="Y66" s="22"/>
      <c r="Z66" s="22"/>
      <c r="AA66" s="22"/>
    </row>
    <row r="67" spans="1:27" s="30" customFormat="1" ht="39" customHeight="1" x14ac:dyDescent="0.3">
      <c r="A67" s="28"/>
      <c r="B67" s="92"/>
      <c r="C67" s="29"/>
      <c r="D67" s="33"/>
      <c r="E67" s="25"/>
      <c r="F67" s="35"/>
      <c r="G67" s="25"/>
      <c r="H67" s="25"/>
      <c r="I67" s="25"/>
      <c r="J67" s="25"/>
      <c r="K67" s="116"/>
      <c r="L67" s="110"/>
      <c r="M67" s="107"/>
      <c r="N67" s="17"/>
      <c r="O67" s="22"/>
      <c r="P67" s="22"/>
      <c r="Q67" s="22"/>
      <c r="R67" s="22"/>
      <c r="S67" s="22"/>
      <c r="T67" s="22"/>
      <c r="U67" s="22"/>
      <c r="V67" s="22"/>
      <c r="W67" s="22"/>
      <c r="X67" s="22"/>
      <c r="Y67" s="22"/>
      <c r="Z67" s="22"/>
      <c r="AA67" s="22"/>
    </row>
    <row r="68" spans="1:27" s="30" customFormat="1" ht="39" customHeight="1" x14ac:dyDescent="0.3">
      <c r="A68" s="28"/>
      <c r="B68" s="92"/>
      <c r="C68" s="29"/>
      <c r="D68" s="33"/>
      <c r="E68" s="25"/>
      <c r="F68" s="35"/>
      <c r="G68" s="25"/>
      <c r="H68" s="25"/>
      <c r="I68" s="25"/>
      <c r="J68" s="25"/>
      <c r="K68" s="116"/>
      <c r="L68" s="110"/>
      <c r="M68" s="107"/>
      <c r="N68" s="17"/>
      <c r="O68" s="22"/>
      <c r="P68" s="22"/>
      <c r="Q68" s="22"/>
      <c r="R68" s="22"/>
      <c r="S68" s="22"/>
      <c r="T68" s="22"/>
      <c r="U68" s="22"/>
      <c r="V68" s="22"/>
      <c r="W68" s="22"/>
      <c r="X68" s="22"/>
      <c r="Y68" s="22"/>
      <c r="Z68" s="22"/>
      <c r="AA68" s="22"/>
    </row>
    <row r="69" spans="1:27" s="30" customFormat="1" ht="39" customHeight="1" x14ac:dyDescent="0.3">
      <c r="A69" s="28"/>
      <c r="B69" s="92"/>
      <c r="C69" s="29"/>
      <c r="D69" s="33"/>
      <c r="E69" s="25"/>
      <c r="F69" s="35"/>
      <c r="G69" s="25"/>
      <c r="H69" s="25"/>
      <c r="I69" s="25"/>
      <c r="J69" s="25"/>
      <c r="K69" s="116"/>
      <c r="L69" s="110"/>
      <c r="M69" s="107"/>
      <c r="N69" s="17"/>
      <c r="O69" s="22"/>
      <c r="P69" s="22"/>
      <c r="Q69" s="22"/>
      <c r="R69" s="22"/>
      <c r="S69" s="22"/>
      <c r="T69" s="22"/>
      <c r="U69" s="22"/>
      <c r="V69" s="22"/>
      <c r="W69" s="22"/>
      <c r="X69" s="22"/>
      <c r="Y69" s="22"/>
      <c r="Z69" s="22"/>
      <c r="AA69" s="22"/>
    </row>
    <row r="70" spans="1:27" s="30" customFormat="1" ht="39" customHeight="1" x14ac:dyDescent="0.3">
      <c r="A70" s="28"/>
      <c r="B70" s="92"/>
      <c r="C70" s="29"/>
      <c r="D70" s="33"/>
      <c r="E70" s="25"/>
      <c r="F70" s="35"/>
      <c r="G70" s="25"/>
      <c r="H70" s="25"/>
      <c r="I70" s="25"/>
      <c r="J70" s="25"/>
      <c r="K70" s="116"/>
      <c r="L70" s="110"/>
      <c r="M70" s="107"/>
      <c r="N70" s="17"/>
      <c r="O70" s="22"/>
      <c r="P70" s="22"/>
      <c r="Q70" s="22"/>
      <c r="R70" s="22"/>
      <c r="S70" s="22"/>
      <c r="T70" s="22"/>
      <c r="U70" s="22"/>
      <c r="V70" s="22"/>
      <c r="W70" s="22"/>
      <c r="X70" s="22"/>
      <c r="Y70" s="22"/>
      <c r="Z70" s="22"/>
      <c r="AA70" s="22"/>
    </row>
    <row r="71" spans="1:27" s="30" customFormat="1" ht="39" customHeight="1" x14ac:dyDescent="0.3">
      <c r="A71" s="28"/>
      <c r="B71" s="92"/>
      <c r="C71" s="29"/>
      <c r="D71" s="33"/>
      <c r="E71" s="25"/>
      <c r="F71" s="35"/>
      <c r="G71" s="25"/>
      <c r="H71" s="25"/>
      <c r="I71" s="25"/>
      <c r="J71" s="25"/>
      <c r="K71" s="116"/>
      <c r="L71" s="110"/>
      <c r="M71" s="107"/>
      <c r="N71" s="17"/>
      <c r="O71" s="22"/>
      <c r="P71" s="22"/>
      <c r="Q71" s="22"/>
      <c r="R71" s="22"/>
      <c r="S71" s="22"/>
      <c r="T71" s="22"/>
      <c r="U71" s="22"/>
      <c r="V71" s="22"/>
      <c r="W71" s="22"/>
      <c r="X71" s="22"/>
      <c r="Y71" s="22"/>
      <c r="Z71" s="22"/>
      <c r="AA71" s="22"/>
    </row>
    <row r="72" spans="1:27" s="30" customFormat="1" ht="39" customHeight="1" x14ac:dyDescent="0.3">
      <c r="A72" s="28"/>
      <c r="B72" s="92"/>
      <c r="C72" s="29"/>
      <c r="D72" s="33"/>
      <c r="E72" s="25"/>
      <c r="F72" s="35"/>
      <c r="G72" s="25"/>
      <c r="H72" s="25"/>
      <c r="I72" s="25"/>
      <c r="J72" s="25"/>
      <c r="K72" s="116"/>
      <c r="L72" s="110"/>
      <c r="M72" s="107"/>
      <c r="N72" s="17"/>
      <c r="O72" s="22"/>
      <c r="P72" s="22"/>
      <c r="Q72" s="22"/>
      <c r="R72" s="22"/>
      <c r="S72" s="22"/>
      <c r="T72" s="22"/>
      <c r="U72" s="22"/>
      <c r="V72" s="22"/>
      <c r="W72" s="22"/>
      <c r="X72" s="22"/>
      <c r="Y72" s="22"/>
      <c r="Z72" s="22"/>
      <c r="AA72" s="22"/>
    </row>
    <row r="73" spans="1:27" s="30" customFormat="1" ht="39" customHeight="1" x14ac:dyDescent="0.3">
      <c r="A73" s="28"/>
      <c r="B73" s="92"/>
      <c r="C73" s="29"/>
      <c r="D73" s="33"/>
      <c r="E73" s="25"/>
      <c r="F73" s="35"/>
      <c r="G73" s="25"/>
      <c r="H73" s="25"/>
      <c r="I73" s="25"/>
      <c r="J73" s="25"/>
      <c r="K73" s="116"/>
      <c r="L73" s="110"/>
      <c r="M73" s="107"/>
      <c r="N73" s="17"/>
      <c r="O73" s="22"/>
      <c r="P73" s="22"/>
      <c r="Q73" s="22"/>
      <c r="R73" s="22"/>
      <c r="S73" s="22"/>
      <c r="T73" s="22"/>
      <c r="U73" s="22"/>
      <c r="V73" s="22"/>
      <c r="W73" s="22"/>
      <c r="X73" s="22"/>
      <c r="Y73" s="22"/>
      <c r="Z73" s="22"/>
      <c r="AA73" s="22"/>
    </row>
    <row r="74" spans="1:27" s="30" customFormat="1" ht="39" customHeight="1" x14ac:dyDescent="0.3">
      <c r="A74" s="28"/>
      <c r="B74" s="92"/>
      <c r="C74" s="29"/>
      <c r="D74" s="33"/>
      <c r="E74" s="25"/>
      <c r="F74" s="35"/>
      <c r="G74" s="25"/>
      <c r="H74" s="25"/>
      <c r="I74" s="25"/>
      <c r="J74" s="25"/>
      <c r="K74" s="116"/>
      <c r="L74" s="110"/>
      <c r="M74" s="107"/>
      <c r="N74" s="17"/>
      <c r="O74" s="22"/>
      <c r="P74" s="22"/>
      <c r="Q74" s="22"/>
      <c r="R74" s="22"/>
      <c r="S74" s="22"/>
      <c r="T74" s="22"/>
      <c r="U74" s="22"/>
      <c r="V74" s="22"/>
      <c r="W74" s="22"/>
      <c r="X74" s="22"/>
      <c r="Y74" s="22"/>
      <c r="Z74" s="22"/>
      <c r="AA74" s="22"/>
    </row>
    <row r="75" spans="1:27" s="30" customFormat="1" ht="39" customHeight="1" x14ac:dyDescent="0.3">
      <c r="A75" s="28"/>
      <c r="B75" s="92"/>
      <c r="C75" s="29"/>
      <c r="D75" s="33"/>
      <c r="E75" s="25"/>
      <c r="F75" s="35"/>
      <c r="G75" s="25"/>
      <c r="H75" s="25"/>
      <c r="I75" s="25"/>
      <c r="J75" s="25"/>
      <c r="K75" s="116"/>
      <c r="L75" s="110"/>
      <c r="M75" s="107"/>
      <c r="N75" s="17"/>
      <c r="O75" s="22"/>
      <c r="P75" s="22"/>
      <c r="Q75" s="22"/>
      <c r="R75" s="22"/>
      <c r="S75" s="22"/>
      <c r="T75" s="22"/>
      <c r="U75" s="22"/>
      <c r="V75" s="22"/>
      <c r="W75" s="22"/>
      <c r="X75" s="22"/>
      <c r="Y75" s="22"/>
      <c r="Z75" s="22"/>
      <c r="AA75" s="22"/>
    </row>
    <row r="76" spans="1:27" s="30" customFormat="1" ht="39" customHeight="1" x14ac:dyDescent="0.3">
      <c r="A76" s="28"/>
      <c r="B76" s="92"/>
      <c r="C76" s="29"/>
      <c r="D76" s="33"/>
      <c r="E76" s="25"/>
      <c r="F76" s="35"/>
      <c r="G76" s="25"/>
      <c r="H76" s="25"/>
      <c r="I76" s="25"/>
      <c r="J76" s="25"/>
      <c r="K76" s="116"/>
      <c r="L76" s="110"/>
      <c r="M76" s="107"/>
      <c r="N76" s="17"/>
      <c r="O76" s="22"/>
      <c r="P76" s="22"/>
      <c r="Q76" s="22"/>
      <c r="R76" s="22"/>
      <c r="S76" s="22"/>
      <c r="T76" s="22"/>
      <c r="U76" s="22"/>
      <c r="V76" s="22"/>
      <c r="W76" s="22"/>
      <c r="X76" s="22"/>
      <c r="Y76" s="22"/>
      <c r="Z76" s="22"/>
      <c r="AA76" s="22"/>
    </row>
    <row r="77" spans="1:27" s="30" customFormat="1" ht="39" customHeight="1" x14ac:dyDescent="0.3">
      <c r="A77" s="28"/>
      <c r="B77" s="92"/>
      <c r="C77" s="29"/>
      <c r="D77" s="33"/>
      <c r="E77" s="25"/>
      <c r="F77" s="35"/>
      <c r="G77" s="25"/>
      <c r="H77" s="25"/>
      <c r="I77" s="25"/>
      <c r="J77" s="25"/>
      <c r="K77" s="116"/>
      <c r="L77" s="110"/>
      <c r="M77" s="107"/>
      <c r="N77" s="17"/>
      <c r="O77" s="22"/>
      <c r="P77" s="22"/>
      <c r="Q77" s="22"/>
      <c r="R77" s="22"/>
      <c r="S77" s="22"/>
      <c r="T77" s="22"/>
      <c r="U77" s="22"/>
      <c r="V77" s="22"/>
      <c r="W77" s="22"/>
      <c r="X77" s="22"/>
      <c r="Y77" s="22"/>
      <c r="Z77" s="22"/>
      <c r="AA77" s="22"/>
    </row>
    <row r="78" spans="1:27" s="30" customFormat="1" ht="39" customHeight="1" x14ac:dyDescent="0.3">
      <c r="A78" s="28"/>
      <c r="B78" s="92"/>
      <c r="C78" s="29"/>
      <c r="D78" s="33"/>
      <c r="E78" s="25"/>
      <c r="F78" s="35"/>
      <c r="G78" s="25"/>
      <c r="H78" s="25"/>
      <c r="I78" s="25"/>
      <c r="J78" s="25"/>
      <c r="K78" s="116"/>
      <c r="L78" s="110"/>
      <c r="M78" s="107"/>
      <c r="N78" s="17"/>
      <c r="O78" s="22"/>
      <c r="P78" s="22"/>
      <c r="Q78" s="22"/>
      <c r="R78" s="22"/>
      <c r="S78" s="22"/>
      <c r="T78" s="22"/>
      <c r="U78" s="22"/>
      <c r="V78" s="22"/>
      <c r="W78" s="22"/>
      <c r="X78" s="22"/>
      <c r="Y78" s="22"/>
      <c r="Z78" s="22"/>
      <c r="AA78" s="22"/>
    </row>
    <row r="79" spans="1:27" s="30" customFormat="1" ht="39" customHeight="1" x14ac:dyDescent="0.3">
      <c r="A79" s="28"/>
      <c r="B79" s="92"/>
      <c r="C79" s="29"/>
      <c r="D79" s="33"/>
      <c r="E79" s="25"/>
      <c r="F79" s="35"/>
      <c r="G79" s="25"/>
      <c r="H79" s="25"/>
      <c r="I79" s="25"/>
      <c r="J79" s="25"/>
      <c r="K79" s="116"/>
      <c r="L79" s="110"/>
      <c r="M79" s="107"/>
      <c r="N79" s="17"/>
      <c r="O79" s="22"/>
      <c r="P79" s="22"/>
      <c r="Q79" s="22"/>
      <c r="R79" s="22"/>
      <c r="S79" s="22"/>
      <c r="T79" s="22"/>
      <c r="U79" s="22"/>
      <c r="V79" s="22"/>
      <c r="W79" s="22"/>
      <c r="X79" s="22"/>
      <c r="Y79" s="22"/>
      <c r="Z79" s="22"/>
      <c r="AA79" s="22"/>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5" spans="1:27" s="30" customFormat="1" ht="39" customHeight="1" x14ac:dyDescent="0.3">
      <c r="A85" s="28"/>
      <c r="B85" s="92"/>
      <c r="C85" s="29"/>
      <c r="D85" s="33"/>
      <c r="E85" s="25"/>
      <c r="F85" s="35"/>
      <c r="G85" s="25"/>
      <c r="H85" s="25"/>
      <c r="I85" s="25"/>
      <c r="J85" s="25"/>
      <c r="K85" s="116"/>
      <c r="L85" s="110"/>
      <c r="M85" s="107"/>
      <c r="N85" s="17"/>
      <c r="O85" s="22"/>
      <c r="P85" s="22"/>
      <c r="Q85" s="22"/>
      <c r="R85" s="22"/>
      <c r="S85" s="22"/>
      <c r="T85" s="22"/>
      <c r="U85" s="22"/>
      <c r="V85" s="22"/>
      <c r="W85" s="22"/>
      <c r="X85" s="22"/>
      <c r="Y85" s="22"/>
      <c r="Z85" s="22"/>
      <c r="AA85" s="22"/>
    </row>
    <row r="86" spans="1:27" s="30" customFormat="1" ht="39" customHeight="1" x14ac:dyDescent="0.3">
      <c r="A86" s="28"/>
      <c r="B86" s="92"/>
      <c r="C86" s="29"/>
      <c r="D86" s="33"/>
      <c r="E86" s="25"/>
      <c r="F86" s="35"/>
      <c r="G86" s="25"/>
      <c r="H86" s="25"/>
      <c r="I86" s="25"/>
      <c r="J86" s="25"/>
      <c r="K86" s="116"/>
      <c r="L86" s="110"/>
      <c r="M86" s="107"/>
      <c r="N86" s="17"/>
      <c r="O86" s="22"/>
      <c r="P86" s="22"/>
      <c r="Q86" s="22"/>
      <c r="R86" s="22"/>
      <c r="S86" s="22"/>
      <c r="T86" s="22"/>
      <c r="U86" s="22"/>
      <c r="V86" s="22"/>
      <c r="W86" s="22"/>
      <c r="X86" s="22"/>
      <c r="Y86" s="22"/>
      <c r="Z86" s="22"/>
      <c r="AA86" s="22"/>
    </row>
    <row r="88" spans="1:27" s="20" customFormat="1" ht="36.75" customHeight="1" x14ac:dyDescent="0.3">
      <c r="B88" s="93"/>
      <c r="C88" s="19"/>
      <c r="D88" s="21"/>
      <c r="E88" s="19"/>
      <c r="F88" s="228"/>
      <c r="G88" s="229"/>
      <c r="H88" s="229"/>
      <c r="I88" s="229"/>
      <c r="J88" s="230"/>
      <c r="K88" s="106"/>
      <c r="L88" s="111"/>
      <c r="M88" s="108"/>
      <c r="N88" s="19"/>
      <c r="O88" s="19"/>
      <c r="P88" s="19"/>
      <c r="Q88" s="19"/>
      <c r="R88" s="19"/>
      <c r="S88" s="19"/>
      <c r="T88" s="19"/>
      <c r="U88" s="19"/>
      <c r="V88" s="19"/>
      <c r="W88" s="19"/>
      <c r="X88" s="19"/>
      <c r="Y88" s="19"/>
      <c r="Z88" s="19"/>
      <c r="AA88" s="19"/>
    </row>
    <row r="89" spans="1:27" s="20" customFormat="1" ht="27" customHeight="1" x14ac:dyDescent="0.3">
      <c r="B89" s="93"/>
      <c r="C89" s="19"/>
      <c r="D89" s="21"/>
      <c r="E89" s="19"/>
      <c r="F89" s="225"/>
      <c r="G89" s="226"/>
      <c r="H89" s="226"/>
      <c r="I89" s="226"/>
      <c r="J89" s="227"/>
      <c r="K89" s="106"/>
      <c r="L89" s="111"/>
      <c r="M89" s="108"/>
      <c r="N89" s="19"/>
      <c r="O89" s="19"/>
      <c r="P89" s="19"/>
      <c r="Q89" s="19"/>
      <c r="R89" s="19"/>
      <c r="S89" s="19"/>
      <c r="T89" s="19"/>
      <c r="U89" s="19"/>
      <c r="V89" s="19"/>
      <c r="W89" s="19"/>
      <c r="X89" s="19"/>
      <c r="Y89" s="19"/>
      <c r="Z89" s="19"/>
      <c r="AA89" s="19"/>
    </row>
    <row r="90" spans="1:27" s="20" customFormat="1" ht="27" customHeight="1" x14ac:dyDescent="0.3">
      <c r="B90" s="93"/>
      <c r="C90" s="19"/>
      <c r="D90" s="21"/>
      <c r="E90" s="19"/>
      <c r="F90" s="225"/>
      <c r="G90" s="226"/>
      <c r="H90" s="226"/>
      <c r="I90" s="226"/>
      <c r="J90" s="227"/>
      <c r="K90" s="106"/>
      <c r="L90" s="111"/>
      <c r="M90" s="108"/>
      <c r="N90" s="19"/>
      <c r="O90" s="19"/>
      <c r="P90" s="19"/>
      <c r="Q90" s="19"/>
      <c r="R90" s="19"/>
      <c r="S90" s="19"/>
      <c r="T90" s="19"/>
      <c r="U90" s="19"/>
      <c r="V90" s="19"/>
      <c r="W90" s="19"/>
      <c r="X90" s="19"/>
      <c r="Y90" s="19"/>
      <c r="Z90" s="19"/>
      <c r="AA90" s="19"/>
    </row>
    <row r="91" spans="1:27" s="20" customFormat="1" ht="46.35" customHeight="1" x14ac:dyDescent="0.3">
      <c r="B91" s="93"/>
      <c r="C91" s="19"/>
      <c r="D91" s="21"/>
      <c r="E91" s="19"/>
      <c r="F91" s="231"/>
      <c r="G91" s="232"/>
      <c r="H91" s="232"/>
      <c r="I91" s="232"/>
      <c r="J91" s="233"/>
      <c r="K91" s="106"/>
      <c r="L91" s="111"/>
      <c r="M91" s="108"/>
      <c r="N91" s="19"/>
      <c r="O91" s="19"/>
      <c r="P91" s="19"/>
      <c r="Q91" s="19"/>
      <c r="R91" s="19"/>
      <c r="S91" s="19"/>
      <c r="T91" s="19"/>
      <c r="U91" s="19"/>
      <c r="V91" s="19"/>
      <c r="W91" s="19"/>
      <c r="X91" s="19"/>
      <c r="Y91" s="19"/>
      <c r="Z91" s="19"/>
      <c r="AA91" s="19"/>
    </row>
    <row r="92" spans="1:27" s="20" customFormat="1" ht="27" customHeight="1" x14ac:dyDescent="0.3">
      <c r="B92" s="93"/>
      <c r="C92" s="19"/>
      <c r="D92" s="21"/>
      <c r="E92" s="19"/>
      <c r="F92" s="225"/>
      <c r="G92" s="226"/>
      <c r="H92" s="226"/>
      <c r="I92" s="226"/>
      <c r="J92" s="227"/>
      <c r="K92" s="106"/>
      <c r="L92" s="111"/>
      <c r="M92" s="108"/>
      <c r="N92" s="19"/>
      <c r="O92" s="19"/>
      <c r="P92" s="19"/>
      <c r="Q92" s="19"/>
      <c r="R92" s="19"/>
      <c r="S92" s="19"/>
      <c r="T92" s="19"/>
      <c r="U92" s="19"/>
      <c r="V92" s="19"/>
      <c r="W92" s="19"/>
      <c r="X92" s="19"/>
      <c r="Y92" s="19"/>
      <c r="Z92" s="19"/>
      <c r="AA92" s="19"/>
    </row>
    <row r="93" spans="1:27" s="20" customFormat="1" ht="69.75" customHeight="1" x14ac:dyDescent="0.3">
      <c r="B93" s="94"/>
      <c r="C93" s="19"/>
      <c r="D93" s="21"/>
      <c r="E93" s="19"/>
      <c r="F93" s="22"/>
      <c r="G93" s="19"/>
      <c r="H93" s="19"/>
      <c r="I93" s="1"/>
      <c r="J93" s="22"/>
      <c r="K93" s="106"/>
      <c r="L93" s="111"/>
      <c r="M93" s="108"/>
      <c r="N93" s="19"/>
      <c r="O93" s="19"/>
      <c r="P93" s="19"/>
      <c r="Q93" s="19"/>
      <c r="R93" s="19"/>
      <c r="S93" s="19"/>
      <c r="T93" s="19"/>
      <c r="U93" s="19"/>
      <c r="V93" s="19"/>
      <c r="W93" s="19"/>
      <c r="X93" s="19"/>
      <c r="Y93" s="19"/>
      <c r="Z93" s="19"/>
      <c r="AA93" s="19"/>
    </row>
    <row r="94" spans="1:27" s="20" customFormat="1" ht="69.75" customHeight="1" x14ac:dyDescent="0.3">
      <c r="B94" s="94"/>
      <c r="C94" s="19"/>
      <c r="D94" s="21"/>
      <c r="E94" s="19"/>
      <c r="F94" s="22"/>
      <c r="G94" s="19"/>
      <c r="H94" s="19"/>
      <c r="I94" s="1"/>
      <c r="J94" s="22"/>
      <c r="K94" s="106"/>
      <c r="L94" s="111"/>
      <c r="M94" s="108"/>
      <c r="N94" s="19"/>
      <c r="O94" s="19"/>
      <c r="P94" s="19"/>
      <c r="Q94" s="19"/>
      <c r="R94" s="19"/>
      <c r="S94" s="19"/>
      <c r="T94" s="19"/>
      <c r="U94" s="19"/>
      <c r="V94" s="19"/>
      <c r="W94" s="19"/>
      <c r="X94" s="19"/>
      <c r="Y94" s="19"/>
      <c r="Z94" s="19"/>
      <c r="AA94" s="19"/>
    </row>
    <row r="95" spans="1:27" s="20" customFormat="1" ht="69.75" customHeight="1" x14ac:dyDescent="0.3">
      <c r="B95" s="94"/>
      <c r="C95" s="19"/>
      <c r="D95" s="21"/>
      <c r="E95" s="19"/>
      <c r="F95" s="22"/>
      <c r="G95" s="19"/>
      <c r="H95" s="19"/>
      <c r="I95" s="1"/>
      <c r="J95" s="22"/>
      <c r="K95" s="106"/>
      <c r="L95" s="111"/>
      <c r="M95" s="108"/>
      <c r="N95" s="19"/>
      <c r="O95" s="19"/>
      <c r="P95" s="19"/>
      <c r="Q95" s="19"/>
      <c r="R95" s="19"/>
      <c r="S95" s="19"/>
      <c r="T95" s="19"/>
      <c r="U95" s="19"/>
      <c r="V95" s="19"/>
      <c r="W95" s="19"/>
      <c r="X95" s="19"/>
      <c r="Y95" s="19"/>
      <c r="Z95" s="19"/>
      <c r="AA95" s="19"/>
    </row>
    <row r="96" spans="1:27" s="20" customFormat="1" ht="69.75" customHeight="1" x14ac:dyDescent="0.3">
      <c r="B96" s="94"/>
      <c r="C96" s="19"/>
      <c r="D96" s="21"/>
      <c r="E96" s="19"/>
      <c r="F96" s="22"/>
      <c r="G96" s="19"/>
      <c r="H96" s="19"/>
      <c r="I96" s="1"/>
      <c r="J96" s="22"/>
      <c r="K96" s="106"/>
      <c r="L96" s="111"/>
      <c r="M96" s="108"/>
      <c r="N96" s="19"/>
      <c r="O96" s="19"/>
      <c r="P96" s="19"/>
      <c r="Q96" s="19"/>
      <c r="R96" s="19"/>
      <c r="S96" s="19"/>
      <c r="T96" s="19"/>
      <c r="U96" s="19"/>
      <c r="V96" s="19"/>
      <c r="W96" s="19"/>
      <c r="X96" s="19"/>
      <c r="Y96" s="19"/>
      <c r="Z96" s="19"/>
      <c r="AA96" s="19"/>
    </row>
    <row r="97" spans="2:27" s="20" customFormat="1" ht="69.75" customHeight="1" x14ac:dyDescent="0.3">
      <c r="B97" s="94"/>
      <c r="C97" s="19"/>
      <c r="D97" s="21"/>
      <c r="E97" s="19"/>
      <c r="F97" s="22"/>
      <c r="G97" s="19"/>
      <c r="H97" s="19"/>
      <c r="I97" s="1"/>
      <c r="J97" s="22"/>
      <c r="K97" s="106"/>
      <c r="L97" s="111"/>
      <c r="M97" s="108"/>
      <c r="N97" s="19"/>
      <c r="O97" s="19"/>
      <c r="P97" s="19"/>
      <c r="Q97" s="19"/>
      <c r="R97" s="19"/>
      <c r="S97" s="19"/>
      <c r="T97" s="19"/>
      <c r="U97" s="19"/>
      <c r="V97" s="19"/>
      <c r="W97" s="19"/>
      <c r="X97" s="19"/>
      <c r="Y97" s="19"/>
      <c r="Z97" s="19"/>
      <c r="AA97" s="19"/>
    </row>
    <row r="98" spans="2:27" s="20" customFormat="1" ht="69.75" customHeight="1" x14ac:dyDescent="0.3">
      <c r="B98" s="94"/>
      <c r="C98" s="19"/>
      <c r="D98" s="21"/>
      <c r="E98" s="19"/>
      <c r="F98" s="22"/>
      <c r="G98" s="19"/>
      <c r="H98" s="19"/>
      <c r="I98" s="1"/>
      <c r="J98" s="22"/>
      <c r="K98" s="106"/>
      <c r="L98" s="111"/>
      <c r="M98" s="108"/>
      <c r="N98" s="19"/>
      <c r="O98" s="19"/>
      <c r="P98" s="19"/>
      <c r="Q98" s="19"/>
      <c r="R98" s="19"/>
      <c r="S98" s="19"/>
      <c r="T98" s="19"/>
      <c r="U98" s="19"/>
      <c r="V98" s="19"/>
      <c r="W98" s="19"/>
      <c r="X98" s="19"/>
      <c r="Y98" s="19"/>
      <c r="Z98" s="19"/>
      <c r="AA98" s="19"/>
    </row>
    <row r="99" spans="2:27" s="20" customFormat="1" ht="69.75" customHeight="1" x14ac:dyDescent="0.3">
      <c r="B99" s="94"/>
      <c r="C99" s="19"/>
      <c r="D99" s="21"/>
      <c r="E99" s="19"/>
      <c r="F99" s="22"/>
      <c r="G99" s="19"/>
      <c r="H99" s="19"/>
      <c r="I99" s="1"/>
      <c r="J99" s="22"/>
      <c r="K99" s="106"/>
      <c r="L99" s="111"/>
      <c r="M99" s="108"/>
      <c r="N99" s="19"/>
      <c r="O99" s="19"/>
      <c r="P99" s="19"/>
      <c r="Q99" s="19"/>
      <c r="R99" s="19"/>
      <c r="S99" s="19"/>
      <c r="T99" s="19"/>
      <c r="U99" s="19"/>
      <c r="V99" s="19"/>
      <c r="W99" s="19"/>
      <c r="X99" s="19"/>
      <c r="Y99" s="19"/>
      <c r="Z99" s="19"/>
      <c r="AA99" s="19"/>
    </row>
    <row r="100" spans="2:27" s="20" customFormat="1" ht="69.75" customHeight="1" x14ac:dyDescent="0.3">
      <c r="B100" s="94"/>
      <c r="C100" s="19"/>
      <c r="D100" s="21"/>
      <c r="E100" s="19"/>
      <c r="F100" s="22"/>
      <c r="G100" s="19"/>
      <c r="H100" s="19"/>
      <c r="I100" s="1"/>
      <c r="J100" s="22"/>
      <c r="K100" s="106"/>
      <c r="L100" s="111"/>
      <c r="M100" s="108"/>
      <c r="N100" s="19"/>
      <c r="O100" s="19"/>
      <c r="P100" s="19"/>
      <c r="Q100" s="19"/>
      <c r="R100" s="19"/>
      <c r="S100" s="19"/>
      <c r="T100" s="19"/>
      <c r="U100" s="19"/>
      <c r="V100" s="19"/>
      <c r="W100" s="19"/>
      <c r="X100" s="19"/>
      <c r="Y100" s="19"/>
      <c r="Z100" s="19"/>
      <c r="AA100" s="19"/>
    </row>
    <row r="101" spans="2:27" s="20" customFormat="1" ht="69.75" customHeight="1" x14ac:dyDescent="0.3">
      <c r="B101" s="94"/>
      <c r="C101" s="19"/>
      <c r="D101" s="21"/>
      <c r="E101" s="19"/>
      <c r="F101" s="22"/>
      <c r="G101" s="19"/>
      <c r="H101" s="19"/>
      <c r="I101" s="1"/>
      <c r="J101" s="22"/>
      <c r="K101" s="106"/>
      <c r="L101" s="111"/>
      <c r="M101" s="108"/>
      <c r="N101" s="19"/>
      <c r="O101" s="19"/>
      <c r="P101" s="19"/>
      <c r="Q101" s="19"/>
      <c r="R101" s="19"/>
      <c r="S101" s="19"/>
      <c r="T101" s="19"/>
      <c r="U101" s="19"/>
      <c r="V101" s="19"/>
      <c r="W101" s="19"/>
      <c r="X101" s="19"/>
      <c r="Y101" s="19"/>
      <c r="Z101" s="19"/>
      <c r="AA101" s="19"/>
    </row>
    <row r="102" spans="2:27" s="20" customFormat="1" ht="69.75" customHeight="1" x14ac:dyDescent="0.3">
      <c r="B102" s="94"/>
      <c r="C102" s="19"/>
      <c r="D102" s="21"/>
      <c r="E102" s="19"/>
      <c r="F102" s="22"/>
      <c r="G102" s="19"/>
      <c r="H102" s="19"/>
      <c r="I102" s="1"/>
      <c r="J102" s="22"/>
      <c r="K102" s="106"/>
      <c r="L102" s="111"/>
      <c r="M102" s="108"/>
      <c r="N102" s="19"/>
      <c r="O102" s="19"/>
      <c r="P102" s="19"/>
      <c r="Q102" s="19"/>
      <c r="R102" s="19"/>
      <c r="S102" s="19"/>
      <c r="T102" s="19"/>
      <c r="U102" s="19"/>
      <c r="V102" s="19"/>
      <c r="W102" s="19"/>
      <c r="X102" s="19"/>
      <c r="Y102" s="19"/>
      <c r="Z102" s="19"/>
      <c r="AA102" s="19"/>
    </row>
    <row r="103" spans="2:27" s="20" customFormat="1" ht="69.75" customHeight="1" x14ac:dyDescent="0.3">
      <c r="B103" s="94"/>
      <c r="C103" s="19"/>
      <c r="D103" s="21"/>
      <c r="E103" s="19"/>
      <c r="F103" s="22"/>
      <c r="G103" s="19"/>
      <c r="H103" s="19"/>
      <c r="I103" s="1"/>
      <c r="J103" s="22"/>
      <c r="K103" s="106"/>
      <c r="L103" s="111"/>
      <c r="M103" s="108"/>
      <c r="N103" s="19"/>
      <c r="O103" s="19"/>
      <c r="P103" s="19"/>
      <c r="Q103" s="19"/>
      <c r="R103" s="19"/>
      <c r="S103" s="19"/>
      <c r="T103" s="19"/>
      <c r="U103" s="19"/>
      <c r="V103" s="19"/>
      <c r="W103" s="19"/>
      <c r="X103" s="19"/>
      <c r="Y103" s="19"/>
      <c r="Z103" s="19"/>
      <c r="AA103" s="19"/>
    </row>
    <row r="104" spans="2:27" s="20" customFormat="1" ht="69.75" customHeight="1" x14ac:dyDescent="0.3">
      <c r="B104" s="94"/>
      <c r="C104" s="19"/>
      <c r="D104" s="21"/>
      <c r="E104" s="19"/>
      <c r="F104" s="22"/>
      <c r="G104" s="19"/>
      <c r="H104" s="19"/>
      <c r="I104" s="1"/>
      <c r="J104" s="22"/>
      <c r="K104" s="106"/>
      <c r="L104" s="111"/>
      <c r="M104" s="108"/>
      <c r="N104" s="19"/>
      <c r="O104" s="19"/>
      <c r="P104" s="19"/>
      <c r="Q104" s="19"/>
      <c r="R104" s="19"/>
      <c r="S104" s="19"/>
      <c r="T104" s="19"/>
      <c r="U104" s="19"/>
      <c r="V104" s="19"/>
      <c r="W104" s="19"/>
      <c r="X104" s="19"/>
      <c r="Y104" s="19"/>
      <c r="Z104" s="19"/>
      <c r="AA104" s="19"/>
    </row>
    <row r="105" spans="2:27" s="20" customFormat="1" ht="69.75" customHeight="1" x14ac:dyDescent="0.3">
      <c r="B105" s="94"/>
      <c r="C105" s="19"/>
      <c r="D105" s="21"/>
      <c r="E105" s="19"/>
      <c r="F105" s="22"/>
      <c r="G105" s="19"/>
      <c r="H105" s="19"/>
      <c r="I105" s="1"/>
      <c r="J105" s="22"/>
      <c r="K105" s="106"/>
      <c r="L105" s="111"/>
      <c r="M105" s="108"/>
      <c r="N105" s="19"/>
      <c r="O105" s="19"/>
      <c r="P105" s="19"/>
      <c r="Q105" s="19"/>
      <c r="R105" s="19"/>
      <c r="S105" s="19"/>
      <c r="T105" s="19"/>
      <c r="U105" s="19"/>
      <c r="V105" s="19"/>
      <c r="W105" s="19"/>
      <c r="X105" s="19"/>
      <c r="Y105" s="19"/>
      <c r="Z105" s="19"/>
      <c r="AA105" s="19"/>
    </row>
    <row r="106" spans="2: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2: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2:27" s="20" customFormat="1" ht="69.75" customHeight="1" x14ac:dyDescent="0.3">
      <c r="B108" s="94"/>
      <c r="C108" s="19"/>
      <c r="D108" s="21"/>
      <c r="E108" s="19"/>
      <c r="F108" s="22"/>
      <c r="G108" s="19"/>
      <c r="H108" s="19"/>
      <c r="I108" s="1"/>
      <c r="J108" s="22"/>
      <c r="K108" s="106"/>
      <c r="L108" s="111"/>
      <c r="M108" s="108"/>
      <c r="N108" s="19"/>
      <c r="O108" s="19"/>
      <c r="P108" s="19"/>
      <c r="Q108" s="19"/>
      <c r="R108" s="19"/>
      <c r="S108" s="19"/>
      <c r="T108" s="19"/>
      <c r="U108" s="19"/>
      <c r="V108" s="19"/>
      <c r="W108" s="19"/>
      <c r="X108" s="19"/>
      <c r="Y108" s="19"/>
      <c r="Z108" s="19"/>
      <c r="AA108" s="19"/>
    </row>
    <row r="109" spans="2:27" ht="19.5" customHeight="1" x14ac:dyDescent="0.3">
      <c r="C109" s="9"/>
      <c r="D109" s="9"/>
      <c r="E109" s="9"/>
      <c r="F109" s="10"/>
      <c r="G109" s="9"/>
      <c r="H109" s="9"/>
      <c r="J109" s="11"/>
      <c r="K109" s="102"/>
      <c r="L109" s="102"/>
      <c r="M109" s="102"/>
    </row>
    <row r="110" spans="2:27" ht="19.5" customHeight="1" x14ac:dyDescent="0.3">
      <c r="C110" s="9"/>
      <c r="D110" s="9"/>
      <c r="E110" s="9"/>
      <c r="F110" s="10"/>
      <c r="G110" s="9"/>
      <c r="H110" s="9"/>
      <c r="J110" s="11"/>
      <c r="K110" s="102"/>
      <c r="L110" s="102"/>
      <c r="M110" s="102"/>
    </row>
    <row r="111" spans="2:27" ht="19.5" customHeight="1" x14ac:dyDescent="0.3">
      <c r="C111" s="9"/>
      <c r="D111" s="9"/>
      <c r="E111" s="9"/>
      <c r="F111" s="10"/>
      <c r="G111" s="9"/>
      <c r="H111" s="9"/>
      <c r="J111" s="11"/>
      <c r="K111" s="102"/>
      <c r="L111" s="102"/>
      <c r="M111" s="102"/>
    </row>
    <row r="112" spans="2:27"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sheetData>
  <autoFilter ref="A12:N14" xr:uid="{1F25BDA7-727E-4AD9-8529-5B2547CA47ED}"/>
  <mergeCells count="22">
    <mergeCell ref="F92:J92"/>
    <mergeCell ref="H12:H13"/>
    <mergeCell ref="I12:I13"/>
    <mergeCell ref="J12:J13"/>
    <mergeCell ref="K12:K13"/>
    <mergeCell ref="F88:J88"/>
    <mergeCell ref="F89:J89"/>
    <mergeCell ref="F90:J90"/>
    <mergeCell ref="F91:J91"/>
    <mergeCell ref="B9:N9"/>
    <mergeCell ref="H10:I10"/>
    <mergeCell ref="K11:M11"/>
    <mergeCell ref="A12:A13"/>
    <mergeCell ref="B12:B13"/>
    <mergeCell ref="C12:C13"/>
    <mergeCell ref="D12:D13"/>
    <mergeCell ref="E12:E13"/>
    <mergeCell ref="F12:F13"/>
    <mergeCell ref="G12:G13"/>
    <mergeCell ref="N12:N13"/>
    <mergeCell ref="L12:L13"/>
    <mergeCell ref="M12:M13"/>
  </mergeCells>
  <conditionalFormatting sqref="B14:B17">
    <cfRule type="duplicateValues" dxfId="40" priority="4"/>
  </conditionalFormatting>
  <conditionalFormatting sqref="B18">
    <cfRule type="duplicateValues" dxfId="39" priority="1"/>
  </conditionalFormatting>
  <conditionalFormatting sqref="B66:B77">
    <cfRule type="duplicateValues" dxfId="38" priority="3"/>
  </conditionalFormatting>
  <conditionalFormatting sqref="B78:B86">
    <cfRule type="duplicateValues" dxfId="37" priority="2"/>
  </conditionalFormatting>
  <hyperlinks>
    <hyperlink ref="D7" r:id="rId1" display="mailto:hung.michael@spiderexpress.net" xr:uid="{A9739BB2-6AE2-4E90-B1F7-08490F38B176}"/>
  </hyperlinks>
  <pageMargins left="0.7" right="0.7" top="0.75" bottom="0.75" header="0" footer="0"/>
  <pageSetup scale="42" fitToHeight="0" orientation="landscape" r:id="rId2"/>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7A8B-E07F-4095-AD43-DE5A390F907F}">
  <sheetPr codeName="Sheet7">
    <pageSetUpPr fitToPage="1"/>
  </sheetPr>
  <dimension ref="A1:AA1076"/>
  <sheetViews>
    <sheetView showGridLines="0" topLeftCell="D1" zoomScale="85" zoomScaleNormal="85" workbookViewId="0">
      <selection activeCell="J14" sqref="J14"/>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29" t="s">
        <v>286</v>
      </c>
      <c r="C14" s="37" t="s">
        <v>59</v>
      </c>
      <c r="D14" s="38" t="s">
        <v>289</v>
      </c>
      <c r="E14" s="29" t="s">
        <v>290</v>
      </c>
      <c r="F14" s="29" t="s">
        <v>39</v>
      </c>
      <c r="G14" s="25" t="s">
        <v>22</v>
      </c>
      <c r="H14" s="29" t="s">
        <v>36</v>
      </c>
      <c r="I14" s="40" t="s">
        <v>29</v>
      </c>
      <c r="J14" s="29" t="s">
        <v>265</v>
      </c>
      <c r="K14" s="112"/>
      <c r="L14" s="31">
        <v>50</v>
      </c>
      <c r="M14" s="138">
        <v>0.5</v>
      </c>
      <c r="N14" s="97"/>
      <c r="O14" s="22"/>
      <c r="P14" s="22"/>
      <c r="Q14" s="22"/>
      <c r="R14" s="22"/>
      <c r="S14" s="22"/>
      <c r="T14" s="22"/>
      <c r="U14" s="22"/>
      <c r="V14" s="22"/>
      <c r="W14" s="22"/>
      <c r="X14" s="22"/>
      <c r="Y14" s="22"/>
      <c r="Z14" s="22"/>
      <c r="AA14" s="22"/>
    </row>
    <row r="15" spans="1:27" s="49" customFormat="1" ht="63.6" customHeight="1" x14ac:dyDescent="0.3">
      <c r="A15" s="28">
        <f ca="1">TODAY()</f>
        <v>46246</v>
      </c>
      <c r="B15" s="129" t="s">
        <v>287</v>
      </c>
      <c r="C15" s="37" t="s">
        <v>59</v>
      </c>
      <c r="D15" s="38" t="s">
        <v>289</v>
      </c>
      <c r="E15" s="29" t="s">
        <v>290</v>
      </c>
      <c r="F15" s="29" t="s">
        <v>39</v>
      </c>
      <c r="G15" s="25" t="s">
        <v>22</v>
      </c>
      <c r="H15" s="29" t="s">
        <v>36</v>
      </c>
      <c r="I15" s="40" t="s">
        <v>29</v>
      </c>
      <c r="J15" s="29" t="s">
        <v>288</v>
      </c>
      <c r="K15" s="112"/>
      <c r="L15" s="31">
        <v>50</v>
      </c>
      <c r="M15" s="138">
        <v>0.5</v>
      </c>
      <c r="N15" s="97"/>
      <c r="O15" s="22"/>
      <c r="P15" s="22"/>
      <c r="Q15" s="22"/>
      <c r="R15" s="22"/>
      <c r="S15" s="22"/>
      <c r="T15" s="22"/>
      <c r="U15" s="22"/>
      <c r="V15" s="22"/>
      <c r="W15" s="22"/>
      <c r="X15" s="22"/>
      <c r="Y15" s="22"/>
      <c r="Z15" s="22"/>
      <c r="AA15" s="22"/>
    </row>
    <row r="16" spans="1:27" s="30" customFormat="1" ht="39" customHeight="1" x14ac:dyDescent="0.3">
      <c r="A16" s="22"/>
      <c r="B16" s="91"/>
      <c r="C16" s="22"/>
      <c r="D16" s="22"/>
      <c r="E16" s="22"/>
      <c r="F16" s="22"/>
      <c r="G16" s="22"/>
      <c r="H16" s="22"/>
      <c r="I16" s="22"/>
      <c r="J16" s="22"/>
      <c r="K16" s="106"/>
      <c r="L16" s="106"/>
      <c r="M16" s="106"/>
    </row>
    <row r="17" spans="1:13" s="30" customFormat="1" ht="39" customHeight="1" x14ac:dyDescent="0.3">
      <c r="A17" s="22"/>
      <c r="B17" s="91"/>
      <c r="C17" s="22"/>
      <c r="D17" s="22"/>
      <c r="E17" s="22"/>
      <c r="F17" s="22"/>
      <c r="G17" s="22"/>
      <c r="H17" s="22"/>
      <c r="I17" s="22"/>
      <c r="J17" s="22"/>
      <c r="K17" s="106"/>
      <c r="L17" s="106"/>
      <c r="M17" s="106"/>
    </row>
    <row r="18" spans="1:13" s="30" customFormat="1" ht="39" customHeight="1" x14ac:dyDescent="0.3">
      <c r="A18" s="22"/>
      <c r="B18" s="91"/>
      <c r="C18" s="22"/>
      <c r="D18" s="22"/>
      <c r="E18" s="22"/>
      <c r="F18" s="22"/>
      <c r="G18" s="22"/>
      <c r="H18" s="22"/>
      <c r="I18" s="22"/>
      <c r="J18" s="22"/>
      <c r="K18" s="106"/>
      <c r="L18" s="106"/>
      <c r="M18" s="106"/>
    </row>
    <row r="19" spans="1:13" s="30" customFormat="1" ht="39" customHeight="1" x14ac:dyDescent="0.3">
      <c r="A19" s="22"/>
      <c r="B19" s="91"/>
      <c r="C19" s="22"/>
      <c r="D19" s="22"/>
      <c r="E19" s="22"/>
      <c r="F19" s="22"/>
      <c r="G19" s="22"/>
      <c r="H19" s="22"/>
      <c r="I19" s="22"/>
      <c r="J19" s="22"/>
      <c r="K19" s="106"/>
      <c r="L19" s="106"/>
      <c r="M19" s="106"/>
    </row>
    <row r="20" spans="1:13" s="30" customFormat="1" ht="39" customHeight="1" x14ac:dyDescent="0.3">
      <c r="A20" s="22"/>
      <c r="B20" s="91"/>
      <c r="C20" s="22"/>
      <c r="D20" s="22"/>
      <c r="E20" s="22"/>
      <c r="F20" s="22"/>
      <c r="G20" s="22"/>
      <c r="H20" s="22"/>
      <c r="I20" s="22"/>
      <c r="J20" s="22"/>
      <c r="K20" s="106"/>
      <c r="L20" s="106"/>
      <c r="M20" s="106"/>
    </row>
    <row r="21" spans="1:13" s="30" customFormat="1" ht="39" customHeight="1" x14ac:dyDescent="0.3">
      <c r="A21" s="22"/>
      <c r="B21" s="91"/>
      <c r="C21" s="22"/>
      <c r="D21" s="22"/>
      <c r="E21" s="22"/>
      <c r="F21" s="22"/>
      <c r="G21" s="22"/>
      <c r="H21" s="22"/>
      <c r="I21" s="22"/>
      <c r="J21" s="22"/>
      <c r="K21" s="106"/>
      <c r="L21" s="106"/>
      <c r="M21" s="106"/>
    </row>
    <row r="22" spans="1:13" s="30" customFormat="1" ht="39" customHeight="1" x14ac:dyDescent="0.3">
      <c r="A22" s="22"/>
      <c r="B22" s="91"/>
      <c r="C22" s="22"/>
      <c r="D22" s="22"/>
      <c r="E22" s="22"/>
      <c r="F22" s="22"/>
      <c r="G22" s="22"/>
      <c r="H22" s="22"/>
      <c r="I22" s="22"/>
      <c r="J22" s="22"/>
      <c r="K22" s="106"/>
      <c r="L22" s="106"/>
      <c r="M22" s="106"/>
    </row>
    <row r="23" spans="1:13" s="30" customFormat="1" ht="39" customHeight="1" x14ac:dyDescent="0.3">
      <c r="A23" s="22"/>
      <c r="B23" s="91"/>
      <c r="C23" s="22"/>
      <c r="D23" s="22"/>
      <c r="E23" s="22"/>
      <c r="F23" s="22"/>
      <c r="G23" s="22"/>
      <c r="H23" s="22"/>
      <c r="I23" s="22"/>
      <c r="J23" s="22"/>
      <c r="K23" s="106"/>
      <c r="L23" s="106"/>
      <c r="M23" s="106"/>
    </row>
    <row r="24" spans="1:13" s="30" customFormat="1" ht="39" customHeight="1" x14ac:dyDescent="0.3">
      <c r="A24" s="22"/>
      <c r="B24" s="91"/>
      <c r="C24" s="22"/>
      <c r="D24" s="22"/>
      <c r="E24" s="22"/>
      <c r="F24" s="22"/>
      <c r="G24" s="22"/>
      <c r="H24" s="22"/>
      <c r="I24" s="22"/>
      <c r="J24" s="22"/>
      <c r="K24" s="106"/>
      <c r="L24" s="106"/>
      <c r="M24" s="106"/>
    </row>
    <row r="25" spans="1:13" s="30" customFormat="1" ht="39" customHeight="1" x14ac:dyDescent="0.3">
      <c r="A25" s="22"/>
      <c r="B25" s="91"/>
      <c r="C25" s="22"/>
      <c r="D25" s="22"/>
      <c r="E25" s="22"/>
      <c r="F25" s="22"/>
      <c r="G25" s="22"/>
      <c r="H25" s="22"/>
      <c r="I25" s="22"/>
      <c r="J25" s="22"/>
      <c r="K25" s="106"/>
      <c r="L25" s="106"/>
      <c r="M25" s="106"/>
    </row>
    <row r="26" spans="1:13" s="30" customFormat="1" ht="39" customHeight="1" x14ac:dyDescent="0.3">
      <c r="A26" s="22"/>
      <c r="B26" s="91"/>
      <c r="C26" s="22"/>
      <c r="D26" s="22"/>
      <c r="E26" s="22"/>
      <c r="F26" s="22"/>
      <c r="G26" s="22"/>
      <c r="H26" s="22"/>
      <c r="I26" s="22"/>
      <c r="J26" s="22"/>
      <c r="K26" s="106"/>
      <c r="L26" s="106"/>
      <c r="M26" s="106"/>
    </row>
    <row r="27" spans="1:13" s="30" customFormat="1" ht="39" customHeight="1" x14ac:dyDescent="0.3">
      <c r="A27" s="22"/>
      <c r="B27" s="91"/>
      <c r="C27" s="22"/>
      <c r="D27" s="22"/>
      <c r="E27" s="22"/>
      <c r="F27" s="22"/>
      <c r="G27" s="22"/>
      <c r="H27" s="22"/>
      <c r="I27" s="22"/>
      <c r="J27" s="22"/>
      <c r="K27" s="106"/>
      <c r="L27" s="106"/>
      <c r="M27" s="106"/>
    </row>
    <row r="28" spans="1:13" s="30" customFormat="1" ht="39" customHeight="1" x14ac:dyDescent="0.3">
      <c r="A28" s="22"/>
      <c r="B28" s="91"/>
      <c r="C28" s="22"/>
      <c r="D28" s="22"/>
      <c r="E28" s="22"/>
      <c r="F28" s="22"/>
      <c r="G28" s="22"/>
      <c r="H28" s="22"/>
      <c r="I28" s="22"/>
      <c r="J28" s="22"/>
      <c r="K28" s="106"/>
      <c r="L28" s="106"/>
      <c r="M28" s="106"/>
    </row>
    <row r="29" spans="1:13" s="30" customFormat="1" ht="39" customHeight="1" x14ac:dyDescent="0.3">
      <c r="A29" s="22"/>
      <c r="B29" s="91"/>
      <c r="C29" s="22"/>
      <c r="D29" s="22"/>
      <c r="E29" s="22"/>
      <c r="F29" s="22"/>
      <c r="G29" s="22"/>
      <c r="H29" s="22"/>
      <c r="I29" s="22"/>
      <c r="J29" s="22"/>
      <c r="K29" s="106"/>
      <c r="L29" s="106"/>
      <c r="M29" s="106"/>
    </row>
    <row r="30" spans="1:13" s="30" customFormat="1" ht="39" customHeight="1" x14ac:dyDescent="0.3">
      <c r="A30" s="22"/>
      <c r="B30" s="91"/>
      <c r="C30" s="22"/>
      <c r="D30" s="22"/>
      <c r="E30" s="22"/>
      <c r="F30" s="22"/>
      <c r="G30" s="22"/>
      <c r="H30" s="22"/>
      <c r="I30" s="22"/>
      <c r="J30" s="22"/>
      <c r="K30" s="106"/>
      <c r="L30" s="106"/>
      <c r="M30" s="106"/>
    </row>
    <row r="31" spans="1:13" s="30" customFormat="1" ht="39" customHeight="1" x14ac:dyDescent="0.3">
      <c r="A31" s="22"/>
      <c r="B31" s="91"/>
      <c r="C31" s="22"/>
      <c r="D31" s="22"/>
      <c r="E31" s="22"/>
      <c r="F31" s="22"/>
      <c r="G31" s="22"/>
      <c r="H31" s="22"/>
      <c r="I31" s="22"/>
      <c r="J31" s="22"/>
      <c r="K31" s="106"/>
      <c r="L31" s="106"/>
      <c r="M31" s="106"/>
    </row>
    <row r="32" spans="1:13"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2"/>
      <c r="B65" s="91"/>
      <c r="C65" s="22"/>
      <c r="D65" s="22"/>
      <c r="E65" s="22"/>
      <c r="F65" s="22"/>
      <c r="G65" s="22"/>
      <c r="H65" s="22"/>
      <c r="I65" s="22"/>
      <c r="J65" s="22"/>
      <c r="K65" s="106"/>
      <c r="L65" s="106"/>
      <c r="M65" s="106"/>
    </row>
    <row r="66" spans="1:27" s="30" customFormat="1" ht="39" customHeight="1" x14ac:dyDescent="0.3">
      <c r="A66" s="28"/>
      <c r="B66" s="92"/>
      <c r="C66" s="29"/>
      <c r="D66" s="33"/>
      <c r="E66" s="25"/>
      <c r="F66" s="35"/>
      <c r="G66" s="25"/>
      <c r="H66" s="25"/>
      <c r="I66" s="25"/>
      <c r="J66" s="25"/>
      <c r="K66" s="116"/>
      <c r="L66" s="110"/>
      <c r="M66" s="107"/>
      <c r="N66" s="17"/>
      <c r="O66" s="22"/>
      <c r="P66" s="22"/>
      <c r="Q66" s="22"/>
      <c r="R66" s="22"/>
      <c r="S66" s="22"/>
      <c r="T66" s="22"/>
      <c r="U66" s="22"/>
      <c r="V66" s="22"/>
      <c r="W66" s="22"/>
      <c r="X66" s="22"/>
      <c r="Y66" s="22"/>
      <c r="Z66" s="22"/>
      <c r="AA66" s="22"/>
    </row>
    <row r="67" spans="1:27" s="30" customFormat="1" ht="39" customHeight="1" x14ac:dyDescent="0.3">
      <c r="A67" s="28"/>
      <c r="B67" s="92"/>
      <c r="C67" s="29"/>
      <c r="D67" s="33"/>
      <c r="E67" s="25"/>
      <c r="F67" s="35"/>
      <c r="G67" s="25"/>
      <c r="H67" s="25"/>
      <c r="I67" s="25"/>
      <c r="J67" s="25"/>
      <c r="K67" s="116"/>
      <c r="L67" s="110"/>
      <c r="M67" s="107"/>
      <c r="N67" s="17"/>
      <c r="O67" s="22"/>
      <c r="P67" s="22"/>
      <c r="Q67" s="22"/>
      <c r="R67" s="22"/>
      <c r="S67" s="22"/>
      <c r="T67" s="22"/>
      <c r="U67" s="22"/>
      <c r="V67" s="22"/>
      <c r="W67" s="22"/>
      <c r="X67" s="22"/>
      <c r="Y67" s="22"/>
      <c r="Z67" s="22"/>
      <c r="AA67" s="22"/>
    </row>
    <row r="68" spans="1:27" s="30" customFormat="1" ht="39" customHeight="1" x14ac:dyDescent="0.3">
      <c r="A68" s="28"/>
      <c r="B68" s="92"/>
      <c r="C68" s="29"/>
      <c r="D68" s="33"/>
      <c r="E68" s="25"/>
      <c r="F68" s="35"/>
      <c r="G68" s="25"/>
      <c r="H68" s="25"/>
      <c r="I68" s="25"/>
      <c r="J68" s="25"/>
      <c r="K68" s="116"/>
      <c r="L68" s="110"/>
      <c r="M68" s="107"/>
      <c r="N68" s="17"/>
      <c r="O68" s="22"/>
      <c r="P68" s="22"/>
      <c r="Q68" s="22"/>
      <c r="R68" s="22"/>
      <c r="S68" s="22"/>
      <c r="T68" s="22"/>
      <c r="U68" s="22"/>
      <c r="V68" s="22"/>
      <c r="W68" s="22"/>
      <c r="X68" s="22"/>
      <c r="Y68" s="22"/>
      <c r="Z68" s="22"/>
      <c r="AA68" s="22"/>
    </row>
    <row r="69" spans="1:27" s="30" customFormat="1" ht="39" customHeight="1" x14ac:dyDescent="0.3">
      <c r="A69" s="28"/>
      <c r="B69" s="92"/>
      <c r="C69" s="29"/>
      <c r="D69" s="33"/>
      <c r="E69" s="25"/>
      <c r="F69" s="35"/>
      <c r="G69" s="25"/>
      <c r="H69" s="25"/>
      <c r="I69" s="25"/>
      <c r="J69" s="25"/>
      <c r="K69" s="116"/>
      <c r="L69" s="110"/>
      <c r="M69" s="107"/>
      <c r="N69" s="17"/>
      <c r="O69" s="22"/>
      <c r="P69" s="22"/>
      <c r="Q69" s="22"/>
      <c r="R69" s="22"/>
      <c r="S69" s="22"/>
      <c r="T69" s="22"/>
      <c r="U69" s="22"/>
      <c r="V69" s="22"/>
      <c r="W69" s="22"/>
      <c r="X69" s="22"/>
      <c r="Y69" s="22"/>
      <c r="Z69" s="22"/>
      <c r="AA69" s="22"/>
    </row>
    <row r="70" spans="1:27" s="30" customFormat="1" ht="39" customHeight="1" x14ac:dyDescent="0.3">
      <c r="A70" s="28"/>
      <c r="B70" s="92"/>
      <c r="C70" s="29"/>
      <c r="D70" s="33"/>
      <c r="E70" s="25"/>
      <c r="F70" s="35"/>
      <c r="G70" s="25"/>
      <c r="H70" s="25"/>
      <c r="I70" s="25"/>
      <c r="J70" s="25"/>
      <c r="K70" s="116"/>
      <c r="L70" s="110"/>
      <c r="M70" s="107"/>
      <c r="N70" s="17"/>
      <c r="O70" s="22"/>
      <c r="P70" s="22"/>
      <c r="Q70" s="22"/>
      <c r="R70" s="22"/>
      <c r="S70" s="22"/>
      <c r="T70" s="22"/>
      <c r="U70" s="22"/>
      <c r="V70" s="22"/>
      <c r="W70" s="22"/>
      <c r="X70" s="22"/>
      <c r="Y70" s="22"/>
      <c r="Z70" s="22"/>
      <c r="AA70" s="22"/>
    </row>
    <row r="71" spans="1:27" s="30" customFormat="1" ht="39" customHeight="1" x14ac:dyDescent="0.3">
      <c r="A71" s="28"/>
      <c r="B71" s="92"/>
      <c r="C71" s="29"/>
      <c r="D71" s="33"/>
      <c r="E71" s="25"/>
      <c r="F71" s="35"/>
      <c r="G71" s="25"/>
      <c r="H71" s="25"/>
      <c r="I71" s="25"/>
      <c r="J71" s="25"/>
      <c r="K71" s="116"/>
      <c r="L71" s="110"/>
      <c r="M71" s="107"/>
      <c r="N71" s="17"/>
      <c r="O71" s="22"/>
      <c r="P71" s="22"/>
      <c r="Q71" s="22"/>
      <c r="R71" s="22"/>
      <c r="S71" s="22"/>
      <c r="T71" s="22"/>
      <c r="U71" s="22"/>
      <c r="V71" s="22"/>
      <c r="W71" s="22"/>
      <c r="X71" s="22"/>
      <c r="Y71" s="22"/>
      <c r="Z71" s="22"/>
      <c r="AA71" s="22"/>
    </row>
    <row r="72" spans="1:27" s="30" customFormat="1" ht="39" customHeight="1" x14ac:dyDescent="0.3">
      <c r="A72" s="28"/>
      <c r="B72" s="92"/>
      <c r="C72" s="29"/>
      <c r="D72" s="33"/>
      <c r="E72" s="25"/>
      <c r="F72" s="35"/>
      <c r="G72" s="25"/>
      <c r="H72" s="25"/>
      <c r="I72" s="25"/>
      <c r="J72" s="25"/>
      <c r="K72" s="116"/>
      <c r="L72" s="110"/>
      <c r="M72" s="107"/>
      <c r="N72" s="17"/>
      <c r="O72" s="22"/>
      <c r="P72" s="22"/>
      <c r="Q72" s="22"/>
      <c r="R72" s="22"/>
      <c r="S72" s="22"/>
      <c r="T72" s="22"/>
      <c r="U72" s="22"/>
      <c r="V72" s="22"/>
      <c r="W72" s="22"/>
      <c r="X72" s="22"/>
      <c r="Y72" s="22"/>
      <c r="Z72" s="22"/>
      <c r="AA72" s="22"/>
    </row>
    <row r="73" spans="1:27" s="30" customFormat="1" ht="39" customHeight="1" x14ac:dyDescent="0.3">
      <c r="A73" s="28"/>
      <c r="B73" s="92"/>
      <c r="C73" s="29"/>
      <c r="D73" s="33"/>
      <c r="E73" s="25"/>
      <c r="F73" s="35"/>
      <c r="G73" s="25"/>
      <c r="H73" s="25"/>
      <c r="I73" s="25"/>
      <c r="J73" s="25"/>
      <c r="K73" s="116"/>
      <c r="L73" s="110"/>
      <c r="M73" s="107"/>
      <c r="N73" s="17"/>
      <c r="O73" s="22"/>
      <c r="P73" s="22"/>
      <c r="Q73" s="22"/>
      <c r="R73" s="22"/>
      <c r="S73" s="22"/>
      <c r="T73" s="22"/>
      <c r="U73" s="22"/>
      <c r="V73" s="22"/>
      <c r="W73" s="22"/>
      <c r="X73" s="22"/>
      <c r="Y73" s="22"/>
      <c r="Z73" s="22"/>
      <c r="AA73" s="22"/>
    </row>
    <row r="74" spans="1:27" s="30" customFormat="1" ht="39" customHeight="1" x14ac:dyDescent="0.3">
      <c r="A74" s="28"/>
      <c r="B74" s="92"/>
      <c r="C74" s="29"/>
      <c r="D74" s="33"/>
      <c r="E74" s="25"/>
      <c r="F74" s="35"/>
      <c r="G74" s="25"/>
      <c r="H74" s="25"/>
      <c r="I74" s="25"/>
      <c r="J74" s="25"/>
      <c r="K74" s="116"/>
      <c r="L74" s="110"/>
      <c r="M74" s="107"/>
      <c r="N74" s="17"/>
      <c r="O74" s="22"/>
      <c r="P74" s="22"/>
      <c r="Q74" s="22"/>
      <c r="R74" s="22"/>
      <c r="S74" s="22"/>
      <c r="T74" s="22"/>
      <c r="U74" s="22"/>
      <c r="V74" s="22"/>
      <c r="W74" s="22"/>
      <c r="X74" s="22"/>
      <c r="Y74" s="22"/>
      <c r="Z74" s="22"/>
      <c r="AA74" s="22"/>
    </row>
    <row r="75" spans="1:27" s="30" customFormat="1" ht="39" customHeight="1" x14ac:dyDescent="0.3">
      <c r="A75" s="28"/>
      <c r="B75" s="92"/>
      <c r="C75" s="29"/>
      <c r="D75" s="33"/>
      <c r="E75" s="25"/>
      <c r="F75" s="35"/>
      <c r="G75" s="25"/>
      <c r="H75" s="25"/>
      <c r="I75" s="25"/>
      <c r="J75" s="25"/>
      <c r="K75" s="116"/>
      <c r="L75" s="110"/>
      <c r="M75" s="107"/>
      <c r="N75" s="17"/>
      <c r="O75" s="22"/>
      <c r="P75" s="22"/>
      <c r="Q75" s="22"/>
      <c r="R75" s="22"/>
      <c r="S75" s="22"/>
      <c r="T75" s="22"/>
      <c r="U75" s="22"/>
      <c r="V75" s="22"/>
      <c r="W75" s="22"/>
      <c r="X75" s="22"/>
      <c r="Y75" s="22"/>
      <c r="Z75" s="22"/>
      <c r="AA75" s="22"/>
    </row>
    <row r="76" spans="1:27" s="30" customFormat="1" ht="39" customHeight="1" x14ac:dyDescent="0.3">
      <c r="A76" s="28"/>
      <c r="B76" s="92"/>
      <c r="C76" s="29"/>
      <c r="D76" s="33"/>
      <c r="E76" s="25"/>
      <c r="F76" s="35"/>
      <c r="G76" s="25"/>
      <c r="H76" s="25"/>
      <c r="I76" s="25"/>
      <c r="J76" s="25"/>
      <c r="K76" s="116"/>
      <c r="L76" s="110"/>
      <c r="M76" s="107"/>
      <c r="N76" s="17"/>
      <c r="O76" s="22"/>
      <c r="P76" s="22"/>
      <c r="Q76" s="22"/>
      <c r="R76" s="22"/>
      <c r="S76" s="22"/>
      <c r="T76" s="22"/>
      <c r="U76" s="22"/>
      <c r="V76" s="22"/>
      <c r="W76" s="22"/>
      <c r="X76" s="22"/>
      <c r="Y76" s="22"/>
      <c r="Z76" s="22"/>
      <c r="AA76" s="22"/>
    </row>
    <row r="77" spans="1:27" s="30" customFormat="1" ht="39" customHeight="1" x14ac:dyDescent="0.3">
      <c r="A77" s="28"/>
      <c r="B77" s="92"/>
      <c r="C77" s="29"/>
      <c r="D77" s="33"/>
      <c r="E77" s="25"/>
      <c r="F77" s="35"/>
      <c r="G77" s="25"/>
      <c r="H77" s="25"/>
      <c r="I77" s="25"/>
      <c r="J77" s="25"/>
      <c r="K77" s="116"/>
      <c r="L77" s="110"/>
      <c r="M77" s="107"/>
      <c r="N77" s="17"/>
      <c r="O77" s="22"/>
      <c r="P77" s="22"/>
      <c r="Q77" s="22"/>
      <c r="R77" s="22"/>
      <c r="S77" s="22"/>
      <c r="T77" s="22"/>
      <c r="U77" s="22"/>
      <c r="V77" s="22"/>
      <c r="W77" s="22"/>
      <c r="X77" s="22"/>
      <c r="Y77" s="22"/>
      <c r="Z77" s="22"/>
      <c r="AA77" s="22"/>
    </row>
    <row r="78" spans="1:27" s="30" customFormat="1" ht="39" customHeight="1" x14ac:dyDescent="0.3">
      <c r="A78" s="28"/>
      <c r="B78" s="92"/>
      <c r="C78" s="29"/>
      <c r="D78" s="33"/>
      <c r="E78" s="25"/>
      <c r="F78" s="35"/>
      <c r="G78" s="25"/>
      <c r="H78" s="25"/>
      <c r="I78" s="25"/>
      <c r="J78" s="25"/>
      <c r="K78" s="116"/>
      <c r="L78" s="110"/>
      <c r="M78" s="107"/>
      <c r="N78" s="17"/>
      <c r="O78" s="22"/>
      <c r="P78" s="22"/>
      <c r="Q78" s="22"/>
      <c r="R78" s="22"/>
      <c r="S78" s="22"/>
      <c r="T78" s="22"/>
      <c r="U78" s="22"/>
      <c r="V78" s="22"/>
      <c r="W78" s="22"/>
      <c r="X78" s="22"/>
      <c r="Y78" s="22"/>
      <c r="Z78" s="22"/>
      <c r="AA78" s="22"/>
    </row>
    <row r="79" spans="1:27" s="30" customFormat="1" ht="39" customHeight="1" x14ac:dyDescent="0.3">
      <c r="A79" s="28"/>
      <c r="B79" s="92"/>
      <c r="C79" s="29"/>
      <c r="D79" s="33"/>
      <c r="E79" s="25"/>
      <c r="F79" s="35"/>
      <c r="G79" s="25"/>
      <c r="H79" s="25"/>
      <c r="I79" s="25"/>
      <c r="J79" s="25"/>
      <c r="K79" s="116"/>
      <c r="L79" s="110"/>
      <c r="M79" s="107"/>
      <c r="N79" s="17"/>
      <c r="O79" s="22"/>
      <c r="P79" s="22"/>
      <c r="Q79" s="22"/>
      <c r="R79" s="22"/>
      <c r="S79" s="22"/>
      <c r="T79" s="22"/>
      <c r="U79" s="22"/>
      <c r="V79" s="22"/>
      <c r="W79" s="22"/>
      <c r="X79" s="22"/>
      <c r="Y79" s="22"/>
      <c r="Z79" s="22"/>
      <c r="AA79" s="22"/>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5" spans="1:27" s="30" customFormat="1" ht="39" customHeight="1" x14ac:dyDescent="0.3">
      <c r="A85" s="28"/>
      <c r="B85" s="92"/>
      <c r="C85" s="29"/>
      <c r="D85" s="33"/>
      <c r="E85" s="25"/>
      <c r="F85" s="35"/>
      <c r="G85" s="25"/>
      <c r="H85" s="25"/>
      <c r="I85" s="25"/>
      <c r="J85" s="25"/>
      <c r="K85" s="116"/>
      <c r="L85" s="110"/>
      <c r="M85" s="107"/>
      <c r="N85" s="17"/>
      <c r="O85" s="22"/>
      <c r="P85" s="22"/>
      <c r="Q85" s="22"/>
      <c r="R85" s="22"/>
      <c r="S85" s="22"/>
      <c r="T85" s="22"/>
      <c r="U85" s="22"/>
      <c r="V85" s="22"/>
      <c r="W85" s="22"/>
      <c r="X85" s="22"/>
      <c r="Y85" s="22"/>
      <c r="Z85" s="22"/>
      <c r="AA85" s="22"/>
    </row>
    <row r="86" spans="1:27" s="30" customFormat="1" ht="39" customHeight="1" x14ac:dyDescent="0.3">
      <c r="A86" s="28"/>
      <c r="B86" s="92"/>
      <c r="C86" s="29"/>
      <c r="D86" s="33"/>
      <c r="E86" s="25"/>
      <c r="F86" s="35"/>
      <c r="G86" s="25"/>
      <c r="H86" s="25"/>
      <c r="I86" s="25"/>
      <c r="J86" s="25"/>
      <c r="K86" s="116"/>
      <c r="L86" s="110"/>
      <c r="M86" s="107"/>
      <c r="N86" s="17"/>
      <c r="O86" s="22"/>
      <c r="P86" s="22"/>
      <c r="Q86" s="22"/>
      <c r="R86" s="22"/>
      <c r="S86" s="22"/>
      <c r="T86" s="22"/>
      <c r="U86" s="22"/>
      <c r="V86" s="22"/>
      <c r="W86" s="22"/>
      <c r="X86" s="22"/>
      <c r="Y86" s="22"/>
      <c r="Z86" s="22"/>
      <c r="AA86" s="22"/>
    </row>
    <row r="88" spans="1:27" s="20" customFormat="1" ht="36.75" customHeight="1" x14ac:dyDescent="0.3">
      <c r="B88" s="93"/>
      <c r="C88" s="19"/>
      <c r="D88" s="21"/>
      <c r="E88" s="19"/>
      <c r="F88" s="228"/>
      <c r="G88" s="229"/>
      <c r="H88" s="229"/>
      <c r="I88" s="229"/>
      <c r="J88" s="230"/>
      <c r="K88" s="106"/>
      <c r="L88" s="111"/>
      <c r="M88" s="108"/>
      <c r="N88" s="19"/>
      <c r="O88" s="19"/>
      <c r="P88" s="19"/>
      <c r="Q88" s="19"/>
      <c r="R88" s="19"/>
      <c r="S88" s="19"/>
      <c r="T88" s="19"/>
      <c r="U88" s="19"/>
      <c r="V88" s="19"/>
      <c r="W88" s="19"/>
      <c r="X88" s="19"/>
      <c r="Y88" s="19"/>
      <c r="Z88" s="19"/>
      <c r="AA88" s="19"/>
    </row>
    <row r="89" spans="1:27" s="20" customFormat="1" ht="27" customHeight="1" x14ac:dyDescent="0.3">
      <c r="B89" s="93"/>
      <c r="C89" s="19"/>
      <c r="D89" s="21"/>
      <c r="E89" s="19"/>
      <c r="F89" s="225"/>
      <c r="G89" s="226"/>
      <c r="H89" s="226"/>
      <c r="I89" s="226"/>
      <c r="J89" s="227"/>
      <c r="K89" s="106"/>
      <c r="L89" s="111"/>
      <c r="M89" s="108"/>
      <c r="N89" s="19"/>
      <c r="O89" s="19"/>
      <c r="P89" s="19"/>
      <c r="Q89" s="19"/>
      <c r="R89" s="19"/>
      <c r="S89" s="19"/>
      <c r="T89" s="19"/>
      <c r="U89" s="19"/>
      <c r="V89" s="19"/>
      <c r="W89" s="19"/>
      <c r="X89" s="19"/>
      <c r="Y89" s="19"/>
      <c r="Z89" s="19"/>
      <c r="AA89" s="19"/>
    </row>
    <row r="90" spans="1:27" s="20" customFormat="1" ht="27" customHeight="1" x14ac:dyDescent="0.3">
      <c r="B90" s="93"/>
      <c r="C90" s="19"/>
      <c r="D90" s="21"/>
      <c r="E90" s="19"/>
      <c r="F90" s="225"/>
      <c r="G90" s="226"/>
      <c r="H90" s="226"/>
      <c r="I90" s="226"/>
      <c r="J90" s="227"/>
      <c r="K90" s="106"/>
      <c r="L90" s="111"/>
      <c r="M90" s="108"/>
      <c r="N90" s="19"/>
      <c r="O90" s="19"/>
      <c r="P90" s="19"/>
      <c r="Q90" s="19"/>
      <c r="R90" s="19"/>
      <c r="S90" s="19"/>
      <c r="T90" s="19"/>
      <c r="U90" s="19"/>
      <c r="V90" s="19"/>
      <c r="W90" s="19"/>
      <c r="X90" s="19"/>
      <c r="Y90" s="19"/>
      <c r="Z90" s="19"/>
      <c r="AA90" s="19"/>
    </row>
    <row r="91" spans="1:27" s="20" customFormat="1" ht="46.35" customHeight="1" x14ac:dyDescent="0.3">
      <c r="B91" s="93"/>
      <c r="C91" s="19"/>
      <c r="D91" s="21"/>
      <c r="E91" s="19"/>
      <c r="F91" s="231"/>
      <c r="G91" s="232"/>
      <c r="H91" s="232"/>
      <c r="I91" s="232"/>
      <c r="J91" s="233"/>
      <c r="K91" s="106"/>
      <c r="L91" s="111"/>
      <c r="M91" s="108"/>
      <c r="N91" s="19"/>
      <c r="O91" s="19"/>
      <c r="P91" s="19"/>
      <c r="Q91" s="19"/>
      <c r="R91" s="19"/>
      <c r="S91" s="19"/>
      <c r="T91" s="19"/>
      <c r="U91" s="19"/>
      <c r="V91" s="19"/>
      <c r="W91" s="19"/>
      <c r="X91" s="19"/>
      <c r="Y91" s="19"/>
      <c r="Z91" s="19"/>
      <c r="AA91" s="19"/>
    </row>
    <row r="92" spans="1:27" s="20" customFormat="1" ht="27" customHeight="1" x14ac:dyDescent="0.3">
      <c r="B92" s="93"/>
      <c r="C92" s="19"/>
      <c r="D92" s="21"/>
      <c r="E92" s="19"/>
      <c r="F92" s="225"/>
      <c r="G92" s="226"/>
      <c r="H92" s="226"/>
      <c r="I92" s="226"/>
      <c r="J92" s="227"/>
      <c r="K92" s="106"/>
      <c r="L92" s="111"/>
      <c r="M92" s="108"/>
      <c r="N92" s="19"/>
      <c r="O92" s="19"/>
      <c r="P92" s="19"/>
      <c r="Q92" s="19"/>
      <c r="R92" s="19"/>
      <c r="S92" s="19"/>
      <c r="T92" s="19"/>
      <c r="U92" s="19"/>
      <c r="V92" s="19"/>
      <c r="W92" s="19"/>
      <c r="X92" s="19"/>
      <c r="Y92" s="19"/>
      <c r="Z92" s="19"/>
      <c r="AA92" s="19"/>
    </row>
    <row r="93" spans="1:27" s="20" customFormat="1" ht="69.75" customHeight="1" x14ac:dyDescent="0.3">
      <c r="B93" s="94"/>
      <c r="C93" s="19"/>
      <c r="D93" s="21"/>
      <c r="E93" s="19"/>
      <c r="F93" s="22"/>
      <c r="G93" s="19"/>
      <c r="H93" s="19"/>
      <c r="I93" s="1"/>
      <c r="J93" s="22"/>
      <c r="K93" s="106"/>
      <c r="L93" s="111"/>
      <c r="M93" s="108"/>
      <c r="N93" s="19"/>
      <c r="O93" s="19"/>
      <c r="P93" s="19"/>
      <c r="Q93" s="19"/>
      <c r="R93" s="19"/>
      <c r="S93" s="19"/>
      <c r="T93" s="19"/>
      <c r="U93" s="19"/>
      <c r="V93" s="19"/>
      <c r="W93" s="19"/>
      <c r="X93" s="19"/>
      <c r="Y93" s="19"/>
      <c r="Z93" s="19"/>
      <c r="AA93" s="19"/>
    </row>
    <row r="94" spans="1:27" s="20" customFormat="1" ht="69.75" customHeight="1" x14ac:dyDescent="0.3">
      <c r="B94" s="94"/>
      <c r="C94" s="19"/>
      <c r="D94" s="21"/>
      <c r="E94" s="19"/>
      <c r="F94" s="22"/>
      <c r="G94" s="19"/>
      <c r="H94" s="19"/>
      <c r="I94" s="1"/>
      <c r="J94" s="22"/>
      <c r="K94" s="106"/>
      <c r="L94" s="111"/>
      <c r="M94" s="108"/>
      <c r="N94" s="19"/>
      <c r="O94" s="19"/>
      <c r="P94" s="19"/>
      <c r="Q94" s="19"/>
      <c r="R94" s="19"/>
      <c r="S94" s="19"/>
      <c r="T94" s="19"/>
      <c r="U94" s="19"/>
      <c r="V94" s="19"/>
      <c r="W94" s="19"/>
      <c r="X94" s="19"/>
      <c r="Y94" s="19"/>
      <c r="Z94" s="19"/>
      <c r="AA94" s="19"/>
    </row>
    <row r="95" spans="1:27" s="20" customFormat="1" ht="69.75" customHeight="1" x14ac:dyDescent="0.3">
      <c r="B95" s="94"/>
      <c r="C95" s="19"/>
      <c r="D95" s="21"/>
      <c r="E95" s="19"/>
      <c r="F95" s="22"/>
      <c r="G95" s="19"/>
      <c r="H95" s="19"/>
      <c r="I95" s="1"/>
      <c r="J95" s="22"/>
      <c r="K95" s="106"/>
      <c r="L95" s="111"/>
      <c r="M95" s="108"/>
      <c r="N95" s="19"/>
      <c r="O95" s="19"/>
      <c r="P95" s="19"/>
      <c r="Q95" s="19"/>
      <c r="R95" s="19"/>
      <c r="S95" s="19"/>
      <c r="T95" s="19"/>
      <c r="U95" s="19"/>
      <c r="V95" s="19"/>
      <c r="W95" s="19"/>
      <c r="X95" s="19"/>
      <c r="Y95" s="19"/>
      <c r="Z95" s="19"/>
      <c r="AA95" s="19"/>
    </row>
    <row r="96" spans="1:27" s="20" customFormat="1" ht="69.75" customHeight="1" x14ac:dyDescent="0.3">
      <c r="B96" s="94"/>
      <c r="C96" s="19"/>
      <c r="D96" s="21"/>
      <c r="E96" s="19"/>
      <c r="F96" s="22"/>
      <c r="G96" s="19"/>
      <c r="H96" s="19"/>
      <c r="I96" s="1"/>
      <c r="J96" s="22"/>
      <c r="K96" s="106"/>
      <c r="L96" s="111"/>
      <c r="M96" s="108"/>
      <c r="N96" s="19"/>
      <c r="O96" s="19"/>
      <c r="P96" s="19"/>
      <c r="Q96" s="19"/>
      <c r="R96" s="19"/>
      <c r="S96" s="19"/>
      <c r="T96" s="19"/>
      <c r="U96" s="19"/>
      <c r="V96" s="19"/>
      <c r="W96" s="19"/>
      <c r="X96" s="19"/>
      <c r="Y96" s="19"/>
      <c r="Z96" s="19"/>
      <c r="AA96" s="19"/>
    </row>
    <row r="97" spans="2:27" s="20" customFormat="1" ht="69.75" customHeight="1" x14ac:dyDescent="0.3">
      <c r="B97" s="94"/>
      <c r="C97" s="19"/>
      <c r="D97" s="21"/>
      <c r="E97" s="19"/>
      <c r="F97" s="22"/>
      <c r="G97" s="19"/>
      <c r="H97" s="19"/>
      <c r="I97" s="1"/>
      <c r="J97" s="22"/>
      <c r="K97" s="106"/>
      <c r="L97" s="111"/>
      <c r="M97" s="108"/>
      <c r="N97" s="19"/>
      <c r="O97" s="19"/>
      <c r="P97" s="19"/>
      <c r="Q97" s="19"/>
      <c r="R97" s="19"/>
      <c r="S97" s="19"/>
      <c r="T97" s="19"/>
      <c r="U97" s="19"/>
      <c r="V97" s="19"/>
      <c r="W97" s="19"/>
      <c r="X97" s="19"/>
      <c r="Y97" s="19"/>
      <c r="Z97" s="19"/>
      <c r="AA97" s="19"/>
    </row>
    <row r="98" spans="2:27" s="20" customFormat="1" ht="69.75" customHeight="1" x14ac:dyDescent="0.3">
      <c r="B98" s="94"/>
      <c r="C98" s="19"/>
      <c r="D98" s="21"/>
      <c r="E98" s="19"/>
      <c r="F98" s="22"/>
      <c r="G98" s="19"/>
      <c r="H98" s="19"/>
      <c r="I98" s="1"/>
      <c r="J98" s="22"/>
      <c r="K98" s="106"/>
      <c r="L98" s="111"/>
      <c r="M98" s="108"/>
      <c r="N98" s="19"/>
      <c r="O98" s="19"/>
      <c r="P98" s="19"/>
      <c r="Q98" s="19"/>
      <c r="R98" s="19"/>
      <c r="S98" s="19"/>
      <c r="T98" s="19"/>
      <c r="U98" s="19"/>
      <c r="V98" s="19"/>
      <c r="W98" s="19"/>
      <c r="X98" s="19"/>
      <c r="Y98" s="19"/>
      <c r="Z98" s="19"/>
      <c r="AA98" s="19"/>
    </row>
    <row r="99" spans="2:27" s="20" customFormat="1" ht="69.75" customHeight="1" x14ac:dyDescent="0.3">
      <c r="B99" s="94"/>
      <c r="C99" s="19"/>
      <c r="D99" s="21"/>
      <c r="E99" s="19"/>
      <c r="F99" s="22"/>
      <c r="G99" s="19"/>
      <c r="H99" s="19"/>
      <c r="I99" s="1"/>
      <c r="J99" s="22"/>
      <c r="K99" s="106"/>
      <c r="L99" s="111"/>
      <c r="M99" s="108"/>
      <c r="N99" s="19"/>
      <c r="O99" s="19"/>
      <c r="P99" s="19"/>
      <c r="Q99" s="19"/>
      <c r="R99" s="19"/>
      <c r="S99" s="19"/>
      <c r="T99" s="19"/>
      <c r="U99" s="19"/>
      <c r="V99" s="19"/>
      <c r="W99" s="19"/>
      <c r="X99" s="19"/>
      <c r="Y99" s="19"/>
      <c r="Z99" s="19"/>
      <c r="AA99" s="19"/>
    </row>
    <row r="100" spans="2:27" s="20" customFormat="1" ht="69.75" customHeight="1" x14ac:dyDescent="0.3">
      <c r="B100" s="94"/>
      <c r="C100" s="19"/>
      <c r="D100" s="21"/>
      <c r="E100" s="19"/>
      <c r="F100" s="22"/>
      <c r="G100" s="19"/>
      <c r="H100" s="19"/>
      <c r="I100" s="1"/>
      <c r="J100" s="22"/>
      <c r="K100" s="106"/>
      <c r="L100" s="111"/>
      <c r="M100" s="108"/>
      <c r="N100" s="19"/>
      <c r="O100" s="19"/>
      <c r="P100" s="19"/>
      <c r="Q100" s="19"/>
      <c r="R100" s="19"/>
      <c r="S100" s="19"/>
      <c r="T100" s="19"/>
      <c r="U100" s="19"/>
      <c r="V100" s="19"/>
      <c r="W100" s="19"/>
      <c r="X100" s="19"/>
      <c r="Y100" s="19"/>
      <c r="Z100" s="19"/>
      <c r="AA100" s="19"/>
    </row>
    <row r="101" spans="2:27" s="20" customFormat="1" ht="69.75" customHeight="1" x14ac:dyDescent="0.3">
      <c r="B101" s="94"/>
      <c r="C101" s="19"/>
      <c r="D101" s="21"/>
      <c r="E101" s="19"/>
      <c r="F101" s="22"/>
      <c r="G101" s="19"/>
      <c r="H101" s="19"/>
      <c r="I101" s="1"/>
      <c r="J101" s="22"/>
      <c r="K101" s="106"/>
      <c r="L101" s="111"/>
      <c r="M101" s="108"/>
      <c r="N101" s="19"/>
      <c r="O101" s="19"/>
      <c r="P101" s="19"/>
      <c r="Q101" s="19"/>
      <c r="R101" s="19"/>
      <c r="S101" s="19"/>
      <c r="T101" s="19"/>
      <c r="U101" s="19"/>
      <c r="V101" s="19"/>
      <c r="W101" s="19"/>
      <c r="X101" s="19"/>
      <c r="Y101" s="19"/>
      <c r="Z101" s="19"/>
      <c r="AA101" s="19"/>
    </row>
    <row r="102" spans="2:27" s="20" customFormat="1" ht="69.75" customHeight="1" x14ac:dyDescent="0.3">
      <c r="B102" s="94"/>
      <c r="C102" s="19"/>
      <c r="D102" s="21"/>
      <c r="E102" s="19"/>
      <c r="F102" s="22"/>
      <c r="G102" s="19"/>
      <c r="H102" s="19"/>
      <c r="I102" s="1"/>
      <c r="J102" s="22"/>
      <c r="K102" s="106"/>
      <c r="L102" s="111"/>
      <c r="M102" s="108"/>
      <c r="N102" s="19"/>
      <c r="O102" s="19"/>
      <c r="P102" s="19"/>
      <c r="Q102" s="19"/>
      <c r="R102" s="19"/>
      <c r="S102" s="19"/>
      <c r="T102" s="19"/>
      <c r="U102" s="19"/>
      <c r="V102" s="19"/>
      <c r="W102" s="19"/>
      <c r="X102" s="19"/>
      <c r="Y102" s="19"/>
      <c r="Z102" s="19"/>
      <c r="AA102" s="19"/>
    </row>
    <row r="103" spans="2:27" s="20" customFormat="1" ht="69.75" customHeight="1" x14ac:dyDescent="0.3">
      <c r="B103" s="94"/>
      <c r="C103" s="19"/>
      <c r="D103" s="21"/>
      <c r="E103" s="19"/>
      <c r="F103" s="22"/>
      <c r="G103" s="19"/>
      <c r="H103" s="19"/>
      <c r="I103" s="1"/>
      <c r="J103" s="22"/>
      <c r="K103" s="106"/>
      <c r="L103" s="111"/>
      <c r="M103" s="108"/>
      <c r="N103" s="19"/>
      <c r="O103" s="19"/>
      <c r="P103" s="19"/>
      <c r="Q103" s="19"/>
      <c r="R103" s="19"/>
      <c r="S103" s="19"/>
      <c r="T103" s="19"/>
      <c r="U103" s="19"/>
      <c r="V103" s="19"/>
      <c r="W103" s="19"/>
      <c r="X103" s="19"/>
      <c r="Y103" s="19"/>
      <c r="Z103" s="19"/>
      <c r="AA103" s="19"/>
    </row>
    <row r="104" spans="2:27" s="20" customFormat="1" ht="69.75" customHeight="1" x14ac:dyDescent="0.3">
      <c r="B104" s="94"/>
      <c r="C104" s="19"/>
      <c r="D104" s="21"/>
      <c r="E104" s="19"/>
      <c r="F104" s="22"/>
      <c r="G104" s="19"/>
      <c r="H104" s="19"/>
      <c r="I104" s="1"/>
      <c r="J104" s="22"/>
      <c r="K104" s="106"/>
      <c r="L104" s="111"/>
      <c r="M104" s="108"/>
      <c r="N104" s="19"/>
      <c r="O104" s="19"/>
      <c r="P104" s="19"/>
      <c r="Q104" s="19"/>
      <c r="R104" s="19"/>
      <c r="S104" s="19"/>
      <c r="T104" s="19"/>
      <c r="U104" s="19"/>
      <c r="V104" s="19"/>
      <c r="W104" s="19"/>
      <c r="X104" s="19"/>
      <c r="Y104" s="19"/>
      <c r="Z104" s="19"/>
      <c r="AA104" s="19"/>
    </row>
    <row r="105" spans="2:27" s="20" customFormat="1" ht="69.75" customHeight="1" x14ac:dyDescent="0.3">
      <c r="B105" s="94"/>
      <c r="C105" s="19"/>
      <c r="D105" s="21"/>
      <c r="E105" s="19"/>
      <c r="F105" s="22"/>
      <c r="G105" s="19"/>
      <c r="H105" s="19"/>
      <c r="I105" s="1"/>
      <c r="J105" s="22"/>
      <c r="K105" s="106"/>
      <c r="L105" s="111"/>
      <c r="M105" s="108"/>
      <c r="N105" s="19"/>
      <c r="O105" s="19"/>
      <c r="P105" s="19"/>
      <c r="Q105" s="19"/>
      <c r="R105" s="19"/>
      <c r="S105" s="19"/>
      <c r="T105" s="19"/>
      <c r="U105" s="19"/>
      <c r="V105" s="19"/>
      <c r="W105" s="19"/>
      <c r="X105" s="19"/>
      <c r="Y105" s="19"/>
      <c r="Z105" s="19"/>
      <c r="AA105" s="19"/>
    </row>
    <row r="106" spans="2: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2: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2:27" s="20" customFormat="1" ht="69.75" customHeight="1" x14ac:dyDescent="0.3">
      <c r="B108" s="94"/>
      <c r="C108" s="19"/>
      <c r="D108" s="21"/>
      <c r="E108" s="19"/>
      <c r="F108" s="22"/>
      <c r="G108" s="19"/>
      <c r="H108" s="19"/>
      <c r="I108" s="1"/>
      <c r="J108" s="22"/>
      <c r="K108" s="106"/>
      <c r="L108" s="111"/>
      <c r="M108" s="108"/>
      <c r="N108" s="19"/>
      <c r="O108" s="19"/>
      <c r="P108" s="19"/>
      <c r="Q108" s="19"/>
      <c r="R108" s="19"/>
      <c r="S108" s="19"/>
      <c r="T108" s="19"/>
      <c r="U108" s="19"/>
      <c r="V108" s="19"/>
      <c r="W108" s="19"/>
      <c r="X108" s="19"/>
      <c r="Y108" s="19"/>
      <c r="Z108" s="19"/>
      <c r="AA108" s="19"/>
    </row>
    <row r="109" spans="2:27" ht="19.5" customHeight="1" x14ac:dyDescent="0.3">
      <c r="C109" s="9"/>
      <c r="D109" s="9"/>
      <c r="E109" s="9"/>
      <c r="F109" s="10"/>
      <c r="G109" s="9"/>
      <c r="H109" s="9"/>
      <c r="J109" s="11"/>
      <c r="K109" s="102"/>
      <c r="L109" s="102"/>
      <c r="M109" s="102"/>
    </row>
    <row r="110" spans="2:27" ht="19.5" customHeight="1" x14ac:dyDescent="0.3">
      <c r="C110" s="9"/>
      <c r="D110" s="9"/>
      <c r="E110" s="9"/>
      <c r="F110" s="10"/>
      <c r="G110" s="9"/>
      <c r="H110" s="9"/>
      <c r="J110" s="11"/>
      <c r="K110" s="102"/>
      <c r="L110" s="102"/>
      <c r="M110" s="102"/>
    </row>
    <row r="111" spans="2:27" ht="19.5" customHeight="1" x14ac:dyDescent="0.3">
      <c r="C111" s="9"/>
      <c r="D111" s="9"/>
      <c r="E111" s="9"/>
      <c r="F111" s="10"/>
      <c r="G111" s="9"/>
      <c r="H111" s="9"/>
      <c r="J111" s="11"/>
      <c r="K111" s="102"/>
      <c r="L111" s="102"/>
      <c r="M111" s="102"/>
    </row>
    <row r="112" spans="2:27" ht="19.5" customHeight="1" x14ac:dyDescent="0.3">
      <c r="C112" s="9"/>
      <c r="D112" s="9"/>
      <c r="E112" s="9"/>
      <c r="F112" s="10"/>
      <c r="G112" s="9"/>
      <c r="H112" s="9"/>
      <c r="J112" s="11"/>
      <c r="K112" s="102"/>
      <c r="L112" s="102"/>
      <c r="M112" s="102"/>
    </row>
    <row r="113" spans="3:13" ht="19.5" customHeight="1" x14ac:dyDescent="0.3">
      <c r="C113" s="9"/>
      <c r="D113" s="9"/>
      <c r="E113" s="9"/>
      <c r="F113" s="10"/>
      <c r="G113" s="9"/>
      <c r="H113" s="9"/>
      <c r="J113" s="11"/>
      <c r="K113" s="102"/>
      <c r="L113" s="102"/>
      <c r="M113" s="102"/>
    </row>
    <row r="114" spans="3:13" ht="19.5" customHeight="1" x14ac:dyDescent="0.3">
      <c r="C114" s="9"/>
      <c r="D114" s="9"/>
      <c r="E114" s="9"/>
      <c r="F114" s="10"/>
      <c r="G114" s="9"/>
      <c r="H114" s="9"/>
      <c r="J114" s="11"/>
      <c r="K114" s="102"/>
      <c r="L114" s="102"/>
      <c r="M114" s="102"/>
    </row>
    <row r="115" spans="3:13" ht="19.5" customHeight="1" x14ac:dyDescent="0.3">
      <c r="C115" s="9"/>
      <c r="D115" s="9"/>
      <c r="E115" s="9"/>
      <c r="F115" s="10"/>
      <c r="G115" s="9"/>
      <c r="H115" s="9"/>
      <c r="J115" s="11"/>
      <c r="K115" s="102"/>
      <c r="L115" s="102"/>
      <c r="M115" s="102"/>
    </row>
    <row r="116" spans="3:13" ht="19.5" customHeight="1" x14ac:dyDescent="0.3">
      <c r="C116" s="9"/>
      <c r="D116" s="9"/>
      <c r="E116" s="9"/>
      <c r="F116" s="10"/>
      <c r="G116" s="9"/>
      <c r="H116" s="9"/>
      <c r="J116" s="11"/>
      <c r="K116" s="102"/>
      <c r="L116" s="102"/>
      <c r="M116" s="102"/>
    </row>
    <row r="117" spans="3:13" ht="19.5" customHeight="1" x14ac:dyDescent="0.3">
      <c r="C117" s="9"/>
      <c r="D117" s="9"/>
      <c r="E117" s="9"/>
      <c r="F117" s="10"/>
      <c r="G117" s="9"/>
      <c r="H117" s="9"/>
      <c r="J117" s="11"/>
      <c r="K117" s="102"/>
      <c r="L117" s="102"/>
      <c r="M117" s="102"/>
    </row>
    <row r="118" spans="3:13" ht="19.5" customHeight="1" x14ac:dyDescent="0.3">
      <c r="C118" s="9"/>
      <c r="D118" s="9"/>
      <c r="E118" s="9"/>
      <c r="F118" s="10"/>
      <c r="G118" s="9"/>
      <c r="H118" s="9"/>
      <c r="J118" s="11"/>
      <c r="K118" s="102"/>
      <c r="L118" s="102"/>
      <c r="M118" s="102"/>
    </row>
    <row r="119" spans="3:13" ht="19.5" customHeight="1" x14ac:dyDescent="0.3">
      <c r="C119" s="9"/>
      <c r="D119" s="9"/>
      <c r="E119" s="9"/>
      <c r="F119" s="10"/>
      <c r="G119" s="9"/>
      <c r="H119" s="9"/>
      <c r="J119" s="11"/>
      <c r="K119" s="102"/>
      <c r="L119" s="102"/>
      <c r="M119" s="102"/>
    </row>
    <row r="120" spans="3:13" ht="19.5" customHeight="1" x14ac:dyDescent="0.3">
      <c r="C120" s="9"/>
      <c r="D120" s="9"/>
      <c r="E120" s="9"/>
      <c r="F120" s="10"/>
      <c r="G120" s="9"/>
      <c r="H120" s="9"/>
      <c r="J120" s="11"/>
      <c r="K120" s="102"/>
      <c r="L120" s="102"/>
      <c r="M120" s="102"/>
    </row>
    <row r="121" spans="3:13" ht="19.5" customHeight="1" x14ac:dyDescent="0.3">
      <c r="C121" s="9"/>
      <c r="D121" s="9"/>
      <c r="E121" s="9"/>
      <c r="F121" s="10"/>
      <c r="G121" s="9"/>
      <c r="H121" s="9"/>
      <c r="J121" s="11"/>
      <c r="K121" s="102"/>
      <c r="L121" s="102"/>
      <c r="M121" s="102"/>
    </row>
    <row r="122" spans="3:13" ht="19.5" customHeight="1" x14ac:dyDescent="0.3">
      <c r="C122" s="9"/>
      <c r="D122" s="9"/>
      <c r="E122" s="9"/>
      <c r="F122" s="10"/>
      <c r="G122" s="9"/>
      <c r="H122" s="9"/>
      <c r="J122" s="11"/>
      <c r="K122" s="102"/>
      <c r="L122" s="102"/>
      <c r="M122" s="102"/>
    </row>
    <row r="123" spans="3:13" ht="19.5" customHeight="1" x14ac:dyDescent="0.3">
      <c r="C123" s="9"/>
      <c r="D123" s="9"/>
      <c r="E123" s="9"/>
      <c r="F123" s="10"/>
      <c r="G123" s="9"/>
      <c r="H123" s="9"/>
      <c r="J123" s="11"/>
      <c r="K123" s="102"/>
      <c r="L123" s="102"/>
      <c r="M123" s="102"/>
    </row>
    <row r="124" spans="3:13" ht="19.5" customHeight="1" x14ac:dyDescent="0.3">
      <c r="C124" s="9"/>
      <c r="D124" s="9"/>
      <c r="E124" s="9"/>
      <c r="F124" s="10"/>
      <c r="G124" s="9"/>
      <c r="H124" s="9"/>
      <c r="J124" s="11"/>
      <c r="K124" s="102"/>
      <c r="L124" s="102"/>
      <c r="M124" s="102"/>
    </row>
    <row r="125" spans="3:13" ht="19.5" customHeight="1" x14ac:dyDescent="0.3">
      <c r="C125" s="9"/>
      <c r="D125" s="9"/>
      <c r="E125" s="9"/>
      <c r="F125" s="10"/>
      <c r="G125" s="9"/>
      <c r="H125" s="9"/>
      <c r="J125" s="11"/>
      <c r="K125" s="102"/>
      <c r="L125" s="102"/>
      <c r="M125" s="102"/>
    </row>
    <row r="126" spans="3:13" ht="19.5" customHeight="1" x14ac:dyDescent="0.3">
      <c r="C126" s="9"/>
      <c r="D126" s="9"/>
      <c r="E126" s="9"/>
      <c r="F126" s="10"/>
      <c r="G126" s="9"/>
      <c r="H126" s="9"/>
      <c r="J126" s="11"/>
      <c r="K126" s="102"/>
      <c r="L126" s="102"/>
      <c r="M126" s="102"/>
    </row>
    <row r="127" spans="3:13" ht="19.5" customHeight="1" x14ac:dyDescent="0.3">
      <c r="C127" s="9"/>
      <c r="D127" s="9"/>
      <c r="E127" s="9"/>
      <c r="F127" s="10"/>
      <c r="G127" s="9"/>
      <c r="H127" s="9"/>
      <c r="J127" s="11"/>
      <c r="K127" s="102"/>
      <c r="L127" s="102"/>
      <c r="M127" s="102"/>
    </row>
    <row r="128" spans="3:13"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92:J92"/>
    <mergeCell ref="H12:H13"/>
    <mergeCell ref="I12:I13"/>
    <mergeCell ref="J12:J13"/>
    <mergeCell ref="K12:K13"/>
    <mergeCell ref="F88:J88"/>
    <mergeCell ref="F89:J89"/>
    <mergeCell ref="F90:J90"/>
    <mergeCell ref="F91:J91"/>
  </mergeCells>
  <conditionalFormatting sqref="B14:B15">
    <cfRule type="duplicateValues" dxfId="36" priority="250"/>
  </conditionalFormatting>
  <conditionalFormatting sqref="B66:B77">
    <cfRule type="duplicateValues" dxfId="35" priority="5"/>
  </conditionalFormatting>
  <conditionalFormatting sqref="B78:B86">
    <cfRule type="duplicateValues" dxfId="34" priority="4"/>
  </conditionalFormatting>
  <hyperlinks>
    <hyperlink ref="D7" r:id="rId1" display="mailto:hung.michael@spiderexpress.net" xr:uid="{C59B8E62-E36A-4F2D-A23C-1C94CE1BDB7C}"/>
  </hyperlinks>
  <pageMargins left="0.7" right="0.7" top="0.75" bottom="0.75" header="0" footer="0"/>
  <pageSetup scale="42" fitToHeight="0" orientation="landscape" r:id="rId2"/>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BA8D-9B2C-42DA-B9F5-1F78F7CA4F09}">
  <sheetPr codeName="Sheet8">
    <pageSetUpPr fitToPage="1"/>
  </sheetPr>
  <dimension ref="A1:AA1088"/>
  <sheetViews>
    <sheetView showGridLines="0" zoomScale="53" zoomScaleNormal="70" workbookViewId="0">
      <selection activeCell="J23" sqref="J23"/>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ca="1">TODAY()</f>
        <v>46246</v>
      </c>
      <c r="B14" s="129" t="s">
        <v>266</v>
      </c>
      <c r="C14" s="37" t="s">
        <v>59</v>
      </c>
      <c r="D14" s="38" t="s">
        <v>268</v>
      </c>
      <c r="E14" s="29" t="s">
        <v>269</v>
      </c>
      <c r="F14" s="29" t="s">
        <v>39</v>
      </c>
      <c r="G14" s="25" t="s">
        <v>22</v>
      </c>
      <c r="H14" s="29" t="s">
        <v>36</v>
      </c>
      <c r="I14" s="40" t="s">
        <v>29</v>
      </c>
      <c r="J14" s="29" t="s">
        <v>238</v>
      </c>
      <c r="K14" s="112"/>
      <c r="L14" s="31">
        <v>2030.277</v>
      </c>
      <c r="M14" s="138">
        <v>17.545999999999999</v>
      </c>
      <c r="N14" s="97"/>
      <c r="O14" s="22"/>
      <c r="P14" s="22"/>
      <c r="Q14" s="22"/>
      <c r="R14" s="22"/>
      <c r="S14" s="22"/>
      <c r="T14" s="22"/>
      <c r="U14" s="22"/>
      <c r="V14" s="22"/>
      <c r="W14" s="22"/>
      <c r="X14" s="22"/>
      <c r="Y14" s="22"/>
      <c r="Z14" s="22"/>
      <c r="AA14" s="22"/>
    </row>
    <row r="15" spans="1:27" s="49" customFormat="1" ht="63.6" customHeight="1" x14ac:dyDescent="0.3">
      <c r="A15" s="28">
        <f t="shared" ref="A15:A25" ca="1" si="0">TODAY()</f>
        <v>46246</v>
      </c>
      <c r="B15" s="129" t="s">
        <v>267</v>
      </c>
      <c r="C15" s="37" t="s">
        <v>59</v>
      </c>
      <c r="D15" s="38" t="s">
        <v>268</v>
      </c>
      <c r="E15" s="29" t="s">
        <v>269</v>
      </c>
      <c r="F15" s="29" t="s">
        <v>39</v>
      </c>
      <c r="G15" s="25" t="s">
        <v>22</v>
      </c>
      <c r="H15" s="29" t="s">
        <v>36</v>
      </c>
      <c r="I15" s="40" t="s">
        <v>29</v>
      </c>
      <c r="J15" s="29" t="s">
        <v>243</v>
      </c>
      <c r="K15" s="112"/>
      <c r="L15" s="31">
        <v>889.12599999999998</v>
      </c>
      <c r="M15" s="138">
        <v>4.4969999999999999</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29" t="s">
        <v>270</v>
      </c>
      <c r="C16" s="37" t="s">
        <v>59</v>
      </c>
      <c r="D16" s="38" t="s">
        <v>268</v>
      </c>
      <c r="E16" s="29" t="s">
        <v>269</v>
      </c>
      <c r="F16" s="29" t="s">
        <v>39</v>
      </c>
      <c r="G16" s="25" t="s">
        <v>22</v>
      </c>
      <c r="H16" s="29" t="s">
        <v>36</v>
      </c>
      <c r="I16" s="40" t="s">
        <v>29</v>
      </c>
      <c r="J16" s="29" t="s">
        <v>83</v>
      </c>
      <c r="K16" s="112"/>
      <c r="L16" s="31">
        <v>381.68</v>
      </c>
      <c r="M16" s="138">
        <v>3.26</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29" t="s">
        <v>271</v>
      </c>
      <c r="C17" s="37" t="s">
        <v>59</v>
      </c>
      <c r="D17" s="38" t="s">
        <v>268</v>
      </c>
      <c r="E17" s="29" t="s">
        <v>269</v>
      </c>
      <c r="F17" s="29" t="s">
        <v>39</v>
      </c>
      <c r="G17" s="25" t="s">
        <v>22</v>
      </c>
      <c r="H17" s="29" t="s">
        <v>36</v>
      </c>
      <c r="I17" s="40" t="s">
        <v>29</v>
      </c>
      <c r="J17" s="29" t="s">
        <v>272</v>
      </c>
      <c r="K17" s="112"/>
      <c r="L17" s="31">
        <v>340.5</v>
      </c>
      <c r="M17" s="138">
        <v>2.99</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29" t="s">
        <v>273</v>
      </c>
      <c r="C18" s="37" t="s">
        <v>59</v>
      </c>
      <c r="D18" s="38" t="s">
        <v>268</v>
      </c>
      <c r="E18" s="29" t="s">
        <v>269</v>
      </c>
      <c r="F18" s="29" t="s">
        <v>274</v>
      </c>
      <c r="G18" s="25" t="s">
        <v>22</v>
      </c>
      <c r="H18" s="29" t="s">
        <v>36</v>
      </c>
      <c r="I18" s="40" t="s">
        <v>29</v>
      </c>
      <c r="J18" s="29" t="s">
        <v>275</v>
      </c>
      <c r="K18" s="112">
        <v>50</v>
      </c>
      <c r="L18" s="31">
        <v>50</v>
      </c>
      <c r="M18" s="138">
        <v>0.5</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39" t="s">
        <v>276</v>
      </c>
      <c r="C19" s="37" t="s">
        <v>59</v>
      </c>
      <c r="D19" s="38" t="s">
        <v>268</v>
      </c>
      <c r="E19" s="29" t="s">
        <v>269</v>
      </c>
      <c r="F19" s="29" t="s">
        <v>39</v>
      </c>
      <c r="G19" s="25" t="s">
        <v>22</v>
      </c>
      <c r="H19" s="29" t="s">
        <v>36</v>
      </c>
      <c r="I19" s="40" t="s">
        <v>29</v>
      </c>
      <c r="J19" s="40" t="s">
        <v>235</v>
      </c>
      <c r="K19" s="112"/>
      <c r="L19" s="130">
        <v>207</v>
      </c>
      <c r="M19" s="131">
        <v>1.82</v>
      </c>
      <c r="N19" s="97"/>
      <c r="O19" s="22"/>
      <c r="P19" s="22"/>
      <c r="Q19" s="22"/>
      <c r="R19" s="22"/>
      <c r="S19" s="22"/>
      <c r="T19" s="22"/>
      <c r="U19" s="22"/>
      <c r="V19" s="22"/>
      <c r="W19" s="22"/>
      <c r="X19" s="22"/>
      <c r="Y19" s="22"/>
      <c r="Z19" s="22"/>
      <c r="AA19" s="22"/>
    </row>
    <row r="20" spans="1:27" s="49" customFormat="1" ht="63.6" customHeight="1" x14ac:dyDescent="0.3">
      <c r="A20" s="28">
        <f t="shared" ca="1" si="0"/>
        <v>46246</v>
      </c>
      <c r="B20" s="139" t="s">
        <v>277</v>
      </c>
      <c r="C20" s="37" t="s">
        <v>59</v>
      </c>
      <c r="D20" s="38" t="s">
        <v>268</v>
      </c>
      <c r="E20" s="29" t="s">
        <v>269</v>
      </c>
      <c r="F20" s="29" t="s">
        <v>39</v>
      </c>
      <c r="G20" s="25" t="s">
        <v>22</v>
      </c>
      <c r="H20" s="29" t="s">
        <v>36</v>
      </c>
      <c r="I20" s="40" t="s">
        <v>29</v>
      </c>
      <c r="J20" s="40" t="s">
        <v>113</v>
      </c>
      <c r="K20" s="112"/>
      <c r="L20" s="130">
        <v>83</v>
      </c>
      <c r="M20" s="131">
        <v>0.38</v>
      </c>
      <c r="N20" s="97"/>
      <c r="O20" s="22"/>
      <c r="P20" s="22"/>
      <c r="Q20" s="22"/>
      <c r="R20" s="22"/>
      <c r="S20" s="22"/>
      <c r="T20" s="22"/>
      <c r="U20" s="22"/>
      <c r="V20" s="22"/>
      <c r="W20" s="22"/>
      <c r="X20" s="22"/>
      <c r="Y20" s="22"/>
      <c r="Z20" s="22"/>
      <c r="AA20" s="22"/>
    </row>
    <row r="21" spans="1:27" s="49" customFormat="1" ht="63.6" customHeight="1" x14ac:dyDescent="0.3">
      <c r="A21" s="28">
        <f t="shared" ca="1" si="0"/>
        <v>46246</v>
      </c>
      <c r="B21" s="139" t="s">
        <v>278</v>
      </c>
      <c r="C21" s="37" t="s">
        <v>59</v>
      </c>
      <c r="D21" s="38" t="s">
        <v>268</v>
      </c>
      <c r="E21" s="29" t="s">
        <v>269</v>
      </c>
      <c r="F21" s="29" t="s">
        <v>39</v>
      </c>
      <c r="G21" s="25" t="s">
        <v>22</v>
      </c>
      <c r="H21" s="29" t="s">
        <v>36</v>
      </c>
      <c r="I21" s="40" t="s">
        <v>29</v>
      </c>
      <c r="J21" s="40" t="s">
        <v>37</v>
      </c>
      <c r="K21" s="112"/>
      <c r="L21" s="130">
        <v>43</v>
      </c>
      <c r="M21" s="131">
        <v>0.38</v>
      </c>
      <c r="N21" s="97"/>
      <c r="O21" s="22"/>
      <c r="P21" s="22"/>
      <c r="Q21" s="22"/>
      <c r="R21" s="22"/>
      <c r="S21" s="22"/>
      <c r="T21" s="22"/>
      <c r="U21" s="22"/>
      <c r="V21" s="22"/>
      <c r="W21" s="22"/>
      <c r="X21" s="22"/>
      <c r="Y21" s="22"/>
      <c r="Z21" s="22"/>
      <c r="AA21" s="22"/>
    </row>
    <row r="22" spans="1:27" s="49" customFormat="1" ht="63.6" customHeight="1" x14ac:dyDescent="0.3">
      <c r="A22" s="28">
        <f t="shared" ca="1" si="0"/>
        <v>46246</v>
      </c>
      <c r="B22" s="139" t="s">
        <v>279</v>
      </c>
      <c r="C22" s="37" t="s">
        <v>59</v>
      </c>
      <c r="D22" s="38" t="s">
        <v>268</v>
      </c>
      <c r="E22" s="29" t="s">
        <v>269</v>
      </c>
      <c r="F22" s="29" t="s">
        <v>39</v>
      </c>
      <c r="G22" s="25" t="s">
        <v>22</v>
      </c>
      <c r="H22" s="29" t="s">
        <v>36</v>
      </c>
      <c r="I22" s="40" t="s">
        <v>29</v>
      </c>
      <c r="J22" s="40" t="s">
        <v>280</v>
      </c>
      <c r="K22" s="112"/>
      <c r="L22" s="130">
        <v>103</v>
      </c>
      <c r="M22" s="131">
        <v>0.79</v>
      </c>
      <c r="N22" s="97"/>
      <c r="O22" s="22"/>
      <c r="P22" s="22"/>
      <c r="Q22" s="22"/>
      <c r="R22" s="22"/>
      <c r="S22" s="22"/>
      <c r="T22" s="22"/>
      <c r="U22" s="22"/>
      <c r="V22" s="22"/>
      <c r="W22" s="22"/>
      <c r="X22" s="22"/>
      <c r="Y22" s="22"/>
      <c r="Z22" s="22"/>
      <c r="AA22" s="22"/>
    </row>
    <row r="23" spans="1:27" s="49" customFormat="1" ht="63.6" customHeight="1" x14ac:dyDescent="0.3">
      <c r="A23" s="28">
        <f t="shared" ca="1" si="0"/>
        <v>46246</v>
      </c>
      <c r="B23" s="129" t="s">
        <v>281</v>
      </c>
      <c r="C23" s="37" t="s">
        <v>59</v>
      </c>
      <c r="D23" s="38" t="s">
        <v>268</v>
      </c>
      <c r="E23" s="29" t="s">
        <v>269</v>
      </c>
      <c r="F23" s="29" t="s">
        <v>39</v>
      </c>
      <c r="G23" s="25" t="s">
        <v>22</v>
      </c>
      <c r="H23" s="29" t="s">
        <v>36</v>
      </c>
      <c r="I23" s="40" t="s">
        <v>29</v>
      </c>
      <c r="J23" s="29" t="s">
        <v>284</v>
      </c>
      <c r="K23" s="31">
        <v>8</v>
      </c>
      <c r="L23" s="31">
        <v>87.2</v>
      </c>
      <c r="M23" s="138">
        <v>0.77</v>
      </c>
      <c r="N23" s="140"/>
      <c r="O23" s="22"/>
      <c r="P23" s="22"/>
      <c r="Q23" s="22"/>
      <c r="R23" s="22"/>
      <c r="S23" s="22"/>
      <c r="T23" s="22"/>
      <c r="U23" s="22"/>
      <c r="V23" s="22"/>
      <c r="W23" s="22"/>
      <c r="X23" s="22"/>
      <c r="Y23" s="22"/>
      <c r="Z23" s="22"/>
      <c r="AA23" s="22"/>
    </row>
    <row r="24" spans="1:27" s="49" customFormat="1" ht="63.6" customHeight="1" x14ac:dyDescent="0.3">
      <c r="A24" s="28">
        <f t="shared" ca="1" si="0"/>
        <v>46246</v>
      </c>
      <c r="B24" s="129" t="s">
        <v>282</v>
      </c>
      <c r="C24" s="37" t="s">
        <v>59</v>
      </c>
      <c r="D24" s="38" t="s">
        <v>268</v>
      </c>
      <c r="E24" s="29" t="s">
        <v>269</v>
      </c>
      <c r="F24" s="29" t="s">
        <v>39</v>
      </c>
      <c r="G24" s="25" t="s">
        <v>22</v>
      </c>
      <c r="H24" s="29" t="s">
        <v>36</v>
      </c>
      <c r="I24" s="40" t="s">
        <v>29</v>
      </c>
      <c r="J24" s="29" t="s">
        <v>206</v>
      </c>
      <c r="K24" s="31">
        <v>50</v>
      </c>
      <c r="L24" s="31">
        <v>1535.55</v>
      </c>
      <c r="M24" s="138">
        <v>7.14</v>
      </c>
      <c r="N24" s="140"/>
      <c r="O24" s="22"/>
      <c r="P24" s="22"/>
      <c r="Q24" s="22"/>
      <c r="R24" s="22"/>
      <c r="S24" s="22"/>
      <c r="T24" s="22"/>
      <c r="U24" s="22"/>
      <c r="V24" s="22"/>
      <c r="W24" s="22"/>
      <c r="X24" s="22"/>
      <c r="Y24" s="22"/>
      <c r="Z24" s="22"/>
      <c r="AA24" s="22"/>
    </row>
    <row r="25" spans="1:27" s="49" customFormat="1" ht="63.6" customHeight="1" x14ac:dyDescent="0.3">
      <c r="A25" s="28">
        <f t="shared" ca="1" si="0"/>
        <v>46246</v>
      </c>
      <c r="B25" s="129" t="s">
        <v>283</v>
      </c>
      <c r="C25" s="37" t="s">
        <v>59</v>
      </c>
      <c r="D25" s="38" t="s">
        <v>268</v>
      </c>
      <c r="E25" s="29" t="s">
        <v>269</v>
      </c>
      <c r="F25" s="29" t="s">
        <v>39</v>
      </c>
      <c r="G25" s="25" t="s">
        <v>22</v>
      </c>
      <c r="H25" s="29" t="s">
        <v>36</v>
      </c>
      <c r="I25" s="40" t="s">
        <v>29</v>
      </c>
      <c r="J25" s="29" t="s">
        <v>285</v>
      </c>
      <c r="K25" s="31">
        <v>10</v>
      </c>
      <c r="L25" s="31">
        <v>109</v>
      </c>
      <c r="M25" s="138">
        <v>0.96</v>
      </c>
      <c r="N25" s="140"/>
      <c r="O25" s="22"/>
      <c r="P25" s="22"/>
      <c r="Q25" s="22"/>
      <c r="R25" s="22"/>
      <c r="S25" s="22"/>
      <c r="T25" s="22"/>
      <c r="U25" s="22"/>
      <c r="V25" s="22"/>
      <c r="W25" s="22"/>
      <c r="X25" s="22"/>
      <c r="Y25" s="22"/>
      <c r="Z25" s="22"/>
      <c r="AA25" s="22"/>
    </row>
    <row r="26" spans="1:27" s="49" customFormat="1" ht="63.6" customHeight="1" x14ac:dyDescent="0.3">
      <c r="A26" s="28"/>
      <c r="B26" s="117"/>
      <c r="C26" s="51"/>
      <c r="D26" s="38"/>
      <c r="E26" s="29"/>
      <c r="F26" s="29"/>
      <c r="G26" s="25"/>
      <c r="H26" s="29"/>
      <c r="I26" s="29"/>
      <c r="J26" s="29"/>
      <c r="K26" s="112"/>
      <c r="L26" s="31"/>
      <c r="M26" s="138"/>
      <c r="N26" s="140"/>
      <c r="O26" s="22"/>
      <c r="P26" s="22"/>
      <c r="Q26" s="22"/>
      <c r="R26" s="22"/>
      <c r="S26" s="22"/>
      <c r="T26" s="22"/>
      <c r="U26" s="22"/>
      <c r="V26" s="22"/>
      <c r="W26" s="22"/>
      <c r="X26" s="22"/>
      <c r="Y26" s="22"/>
      <c r="Z26" s="22"/>
      <c r="AA26" s="22"/>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2"/>
      <c r="B65" s="91"/>
      <c r="C65" s="22"/>
      <c r="D65" s="22"/>
      <c r="E65" s="22"/>
      <c r="F65" s="22"/>
      <c r="G65" s="22"/>
      <c r="H65" s="22"/>
      <c r="I65" s="22"/>
      <c r="J65" s="22"/>
      <c r="K65" s="106"/>
      <c r="L65" s="106"/>
      <c r="M65" s="106"/>
    </row>
    <row r="66" spans="1:27" s="30" customFormat="1" ht="39" customHeight="1" x14ac:dyDescent="0.3">
      <c r="A66" s="22"/>
      <c r="B66" s="91"/>
      <c r="C66" s="22"/>
      <c r="D66" s="22"/>
      <c r="E66" s="22"/>
      <c r="F66" s="22"/>
      <c r="G66" s="22"/>
      <c r="H66" s="22"/>
      <c r="I66" s="22"/>
      <c r="J66" s="22"/>
      <c r="K66" s="106"/>
      <c r="L66" s="106"/>
      <c r="M66" s="106"/>
    </row>
    <row r="67" spans="1:27" s="30" customFormat="1" ht="39" customHeight="1" x14ac:dyDescent="0.3">
      <c r="A67" s="22"/>
      <c r="B67" s="91"/>
      <c r="C67" s="22"/>
      <c r="D67" s="22"/>
      <c r="E67" s="22"/>
      <c r="F67" s="22"/>
      <c r="G67" s="22"/>
      <c r="H67" s="22"/>
      <c r="I67" s="22"/>
      <c r="J67" s="22"/>
      <c r="K67" s="106"/>
      <c r="L67" s="106"/>
      <c r="M67" s="106"/>
    </row>
    <row r="68" spans="1:27" s="30" customFormat="1" ht="39" customHeight="1" x14ac:dyDescent="0.3">
      <c r="A68" s="22"/>
      <c r="B68" s="91"/>
      <c r="C68" s="22"/>
      <c r="D68" s="22"/>
      <c r="E68" s="22"/>
      <c r="F68" s="22"/>
      <c r="G68" s="22"/>
      <c r="H68" s="22"/>
      <c r="I68" s="22"/>
      <c r="J68" s="22"/>
      <c r="K68" s="106"/>
      <c r="L68" s="106"/>
      <c r="M68" s="106"/>
    </row>
    <row r="69" spans="1:27" s="30" customFormat="1" ht="39" customHeight="1" x14ac:dyDescent="0.3">
      <c r="A69" s="22"/>
      <c r="B69" s="91"/>
      <c r="C69" s="22"/>
      <c r="D69" s="22"/>
      <c r="E69" s="22"/>
      <c r="F69" s="22"/>
      <c r="G69" s="22"/>
      <c r="H69" s="22"/>
      <c r="I69" s="22"/>
      <c r="J69" s="22"/>
      <c r="K69" s="106"/>
      <c r="L69" s="106"/>
      <c r="M69" s="106"/>
    </row>
    <row r="70" spans="1:27" s="30" customFormat="1" ht="39" customHeight="1" x14ac:dyDescent="0.3">
      <c r="A70" s="22"/>
      <c r="B70" s="91"/>
      <c r="C70" s="22"/>
      <c r="D70" s="22"/>
      <c r="E70" s="22"/>
      <c r="F70" s="22"/>
      <c r="G70" s="22"/>
      <c r="H70" s="22"/>
      <c r="I70" s="22"/>
      <c r="J70" s="22"/>
      <c r="K70" s="106"/>
      <c r="L70" s="106"/>
      <c r="M70" s="106"/>
    </row>
    <row r="71" spans="1:27" s="30" customFormat="1" ht="39" customHeight="1" x14ac:dyDescent="0.3">
      <c r="A71" s="22"/>
      <c r="B71" s="91"/>
      <c r="C71" s="22"/>
      <c r="D71" s="22"/>
      <c r="E71" s="22"/>
      <c r="F71" s="22"/>
      <c r="G71" s="22"/>
      <c r="H71" s="22"/>
      <c r="I71" s="22"/>
      <c r="J71" s="22"/>
      <c r="K71" s="106"/>
      <c r="L71" s="106"/>
      <c r="M71" s="106"/>
    </row>
    <row r="72" spans="1:27" s="30" customFormat="1" ht="39" customHeight="1" x14ac:dyDescent="0.3">
      <c r="A72" s="22"/>
      <c r="B72" s="91"/>
      <c r="C72" s="22"/>
      <c r="D72" s="22"/>
      <c r="E72" s="22"/>
      <c r="F72" s="22"/>
      <c r="G72" s="22"/>
      <c r="H72" s="22"/>
      <c r="I72" s="22"/>
      <c r="J72" s="22"/>
      <c r="K72" s="106"/>
      <c r="L72" s="106"/>
      <c r="M72" s="106"/>
    </row>
    <row r="73" spans="1:27" s="30" customFormat="1" ht="39" customHeight="1" x14ac:dyDescent="0.3">
      <c r="A73" s="22"/>
      <c r="B73" s="91"/>
      <c r="C73" s="22"/>
      <c r="D73" s="22"/>
      <c r="E73" s="22"/>
      <c r="F73" s="22"/>
      <c r="G73" s="22"/>
      <c r="H73" s="22"/>
      <c r="I73" s="22"/>
      <c r="J73" s="22"/>
      <c r="K73" s="106"/>
      <c r="L73" s="106"/>
      <c r="M73" s="106"/>
    </row>
    <row r="74" spans="1:27" s="30" customFormat="1" ht="39" customHeight="1" x14ac:dyDescent="0.3">
      <c r="A74" s="22"/>
      <c r="B74" s="91"/>
      <c r="C74" s="22"/>
      <c r="D74" s="22"/>
      <c r="E74" s="22"/>
      <c r="F74" s="22"/>
      <c r="G74" s="22"/>
      <c r="H74" s="22"/>
      <c r="I74" s="22"/>
      <c r="J74" s="22"/>
      <c r="K74" s="106"/>
      <c r="L74" s="106"/>
      <c r="M74" s="106"/>
    </row>
    <row r="75" spans="1:27" s="30" customFormat="1" ht="39" customHeight="1" x14ac:dyDescent="0.3">
      <c r="A75" s="22"/>
      <c r="B75" s="91"/>
      <c r="C75" s="22"/>
      <c r="D75" s="22"/>
      <c r="E75" s="22"/>
      <c r="F75" s="22"/>
      <c r="G75" s="22"/>
      <c r="H75" s="22"/>
      <c r="I75" s="22"/>
      <c r="J75" s="22"/>
      <c r="K75" s="106"/>
      <c r="L75" s="106"/>
      <c r="M75" s="106"/>
    </row>
    <row r="76" spans="1:27" s="30" customFormat="1" ht="39" customHeight="1" x14ac:dyDescent="0.3">
      <c r="A76" s="22"/>
      <c r="B76" s="91"/>
      <c r="C76" s="22"/>
      <c r="D76" s="22"/>
      <c r="E76" s="22"/>
      <c r="F76" s="22"/>
      <c r="G76" s="22"/>
      <c r="H76" s="22"/>
      <c r="I76" s="22"/>
      <c r="J76" s="22"/>
      <c r="K76" s="106"/>
      <c r="L76" s="106"/>
      <c r="M76" s="106"/>
    </row>
    <row r="77" spans="1:27" s="30" customFormat="1" ht="39" customHeight="1" x14ac:dyDescent="0.3">
      <c r="A77" s="22"/>
      <c r="B77" s="91"/>
      <c r="C77" s="22"/>
      <c r="D77" s="22"/>
      <c r="E77" s="22"/>
      <c r="F77" s="22"/>
      <c r="G77" s="22"/>
      <c r="H77" s="22"/>
      <c r="I77" s="22"/>
      <c r="J77" s="22"/>
      <c r="K77" s="106"/>
      <c r="L77" s="106"/>
      <c r="M77" s="106"/>
    </row>
    <row r="78" spans="1:27" s="30" customFormat="1" ht="39" customHeight="1" x14ac:dyDescent="0.3">
      <c r="A78" s="28"/>
      <c r="B78" s="92"/>
      <c r="C78" s="29"/>
      <c r="D78" s="33"/>
      <c r="E78" s="25"/>
      <c r="F78" s="35"/>
      <c r="G78" s="25"/>
      <c r="H78" s="25"/>
      <c r="I78" s="25"/>
      <c r="J78" s="25"/>
      <c r="K78" s="116"/>
      <c r="L78" s="110"/>
      <c r="M78" s="107"/>
      <c r="N78" s="17"/>
      <c r="O78" s="22"/>
      <c r="P78" s="22"/>
      <c r="Q78" s="22"/>
      <c r="R78" s="22"/>
      <c r="S78" s="22"/>
      <c r="T78" s="22"/>
      <c r="U78" s="22"/>
      <c r="V78" s="22"/>
      <c r="W78" s="22"/>
      <c r="X78" s="22"/>
      <c r="Y78" s="22"/>
      <c r="Z78" s="22"/>
      <c r="AA78" s="22"/>
    </row>
    <row r="79" spans="1:27" s="30" customFormat="1" ht="39" customHeight="1" x14ac:dyDescent="0.3">
      <c r="A79" s="28"/>
      <c r="B79" s="92"/>
      <c r="C79" s="29"/>
      <c r="D79" s="33"/>
      <c r="E79" s="25"/>
      <c r="F79" s="35"/>
      <c r="G79" s="25"/>
      <c r="H79" s="25"/>
      <c r="I79" s="25"/>
      <c r="J79" s="25"/>
      <c r="K79" s="116"/>
      <c r="L79" s="110"/>
      <c r="M79" s="107"/>
      <c r="N79" s="17"/>
      <c r="O79" s="22"/>
      <c r="P79" s="22"/>
      <c r="Q79" s="22"/>
      <c r="R79" s="22"/>
      <c r="S79" s="22"/>
      <c r="T79" s="22"/>
      <c r="U79" s="22"/>
      <c r="V79" s="22"/>
      <c r="W79" s="22"/>
      <c r="X79" s="22"/>
      <c r="Y79" s="22"/>
      <c r="Z79" s="22"/>
      <c r="AA79" s="22"/>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5" spans="1:27" s="30" customFormat="1" ht="39" customHeight="1" x14ac:dyDescent="0.3">
      <c r="A85" s="28"/>
      <c r="B85" s="92"/>
      <c r="C85" s="29"/>
      <c r="D85" s="33"/>
      <c r="E85" s="25"/>
      <c r="F85" s="35"/>
      <c r="G85" s="25"/>
      <c r="H85" s="25"/>
      <c r="I85" s="25"/>
      <c r="J85" s="25"/>
      <c r="K85" s="116"/>
      <c r="L85" s="110"/>
      <c r="M85" s="107"/>
      <c r="N85" s="17"/>
      <c r="O85" s="22"/>
      <c r="P85" s="22"/>
      <c r="Q85" s="22"/>
      <c r="R85" s="22"/>
      <c r="S85" s="22"/>
      <c r="T85" s="22"/>
      <c r="U85" s="22"/>
      <c r="V85" s="22"/>
      <c r="W85" s="22"/>
      <c r="X85" s="22"/>
      <c r="Y85" s="22"/>
      <c r="Z85" s="22"/>
      <c r="AA85" s="22"/>
    </row>
    <row r="86" spans="1:27" s="30" customFormat="1" ht="39" customHeight="1" x14ac:dyDescent="0.3">
      <c r="A86" s="28"/>
      <c r="B86" s="92"/>
      <c r="C86" s="29"/>
      <c r="D86" s="33"/>
      <c r="E86" s="25"/>
      <c r="F86" s="35"/>
      <c r="G86" s="25"/>
      <c r="H86" s="25"/>
      <c r="I86" s="25"/>
      <c r="J86" s="25"/>
      <c r="K86" s="116"/>
      <c r="L86" s="110"/>
      <c r="M86" s="107"/>
      <c r="N86" s="17"/>
      <c r="O86" s="22"/>
      <c r="P86" s="22"/>
      <c r="Q86" s="22"/>
      <c r="R86" s="22"/>
      <c r="S86" s="22"/>
      <c r="T86" s="22"/>
      <c r="U86" s="22"/>
      <c r="V86" s="22"/>
      <c r="W86" s="22"/>
      <c r="X86" s="22"/>
      <c r="Y86" s="22"/>
      <c r="Z86" s="22"/>
      <c r="AA86" s="22"/>
    </row>
    <row r="87" spans="1:27" s="30" customFormat="1" ht="39" customHeight="1" x14ac:dyDescent="0.3">
      <c r="A87" s="28"/>
      <c r="B87" s="92"/>
      <c r="C87" s="29"/>
      <c r="D87" s="33"/>
      <c r="E87" s="25"/>
      <c r="F87" s="35"/>
      <c r="G87" s="25"/>
      <c r="H87" s="25"/>
      <c r="I87" s="25"/>
      <c r="J87" s="25"/>
      <c r="K87" s="116"/>
      <c r="L87" s="110"/>
      <c r="M87" s="107"/>
      <c r="N87" s="17"/>
      <c r="O87" s="22"/>
      <c r="P87" s="22"/>
      <c r="Q87" s="22"/>
      <c r="R87" s="22"/>
      <c r="S87" s="22"/>
      <c r="T87" s="22"/>
      <c r="U87" s="22"/>
      <c r="V87" s="22"/>
      <c r="W87" s="22"/>
      <c r="X87" s="22"/>
      <c r="Y87" s="22"/>
      <c r="Z87" s="22"/>
      <c r="AA87" s="22"/>
    </row>
    <row r="88" spans="1:27" s="30" customFormat="1" ht="39" customHeight="1" x14ac:dyDescent="0.3">
      <c r="A88" s="28"/>
      <c r="B88" s="92"/>
      <c r="C88" s="29"/>
      <c r="D88" s="33"/>
      <c r="E88" s="25"/>
      <c r="F88" s="35"/>
      <c r="G88" s="25"/>
      <c r="H88" s="25"/>
      <c r="I88" s="25"/>
      <c r="J88" s="25"/>
      <c r="K88" s="116"/>
      <c r="L88" s="110"/>
      <c r="M88" s="107"/>
      <c r="N88" s="17"/>
      <c r="O88" s="22"/>
      <c r="P88" s="22"/>
      <c r="Q88" s="22"/>
      <c r="R88" s="22"/>
      <c r="S88" s="22"/>
      <c r="T88" s="22"/>
      <c r="U88" s="22"/>
      <c r="V88" s="22"/>
      <c r="W88" s="22"/>
      <c r="X88" s="22"/>
      <c r="Y88" s="22"/>
      <c r="Z88" s="22"/>
      <c r="AA88" s="22"/>
    </row>
    <row r="89" spans="1:27" s="30" customFormat="1" ht="39" customHeight="1" x14ac:dyDescent="0.3">
      <c r="A89" s="28"/>
      <c r="B89" s="92"/>
      <c r="C89" s="29"/>
      <c r="D89" s="33"/>
      <c r="E89" s="25"/>
      <c r="F89" s="35"/>
      <c r="G89" s="25"/>
      <c r="H89" s="25"/>
      <c r="I89" s="25"/>
      <c r="J89" s="25"/>
      <c r="K89" s="116"/>
      <c r="L89" s="110"/>
      <c r="M89" s="107"/>
      <c r="N89" s="17"/>
      <c r="O89" s="22"/>
      <c r="P89" s="22"/>
      <c r="Q89" s="22"/>
      <c r="R89" s="22"/>
      <c r="S89" s="22"/>
      <c r="T89" s="22"/>
      <c r="U89" s="22"/>
      <c r="V89" s="22"/>
      <c r="W89" s="22"/>
      <c r="X89" s="22"/>
      <c r="Y89" s="22"/>
      <c r="Z89" s="22"/>
      <c r="AA89" s="22"/>
    </row>
    <row r="90" spans="1:27" s="30" customFormat="1" ht="39" customHeight="1" x14ac:dyDescent="0.3">
      <c r="A90" s="28"/>
      <c r="B90" s="92"/>
      <c r="C90" s="29"/>
      <c r="D90" s="33"/>
      <c r="E90" s="25"/>
      <c r="F90" s="35"/>
      <c r="G90" s="25"/>
      <c r="H90" s="25"/>
      <c r="I90" s="25"/>
      <c r="J90" s="25"/>
      <c r="K90" s="116"/>
      <c r="L90" s="110"/>
      <c r="M90" s="107"/>
      <c r="N90" s="17"/>
      <c r="O90" s="22"/>
      <c r="P90" s="22"/>
      <c r="Q90" s="22"/>
      <c r="R90" s="22"/>
      <c r="S90" s="22"/>
      <c r="T90" s="22"/>
      <c r="U90" s="22"/>
      <c r="V90" s="22"/>
      <c r="W90" s="22"/>
      <c r="X90" s="22"/>
      <c r="Y90" s="22"/>
      <c r="Z90" s="22"/>
      <c r="AA90" s="22"/>
    </row>
    <row r="91" spans="1:27" s="30" customFormat="1" ht="39" customHeight="1" x14ac:dyDescent="0.3">
      <c r="A91" s="28"/>
      <c r="B91" s="92"/>
      <c r="C91" s="29"/>
      <c r="D91" s="33"/>
      <c r="E91" s="25"/>
      <c r="F91" s="35"/>
      <c r="G91" s="25"/>
      <c r="H91" s="25"/>
      <c r="I91" s="25"/>
      <c r="J91" s="25"/>
      <c r="K91" s="116"/>
      <c r="L91" s="110"/>
      <c r="M91" s="107"/>
      <c r="N91" s="17"/>
      <c r="O91" s="22"/>
      <c r="P91" s="22"/>
      <c r="Q91" s="22"/>
      <c r="R91" s="22"/>
      <c r="S91" s="22"/>
      <c r="T91" s="22"/>
      <c r="U91" s="22"/>
      <c r="V91" s="22"/>
      <c r="W91" s="22"/>
      <c r="X91" s="22"/>
      <c r="Y91" s="22"/>
      <c r="Z91" s="22"/>
      <c r="AA91" s="22"/>
    </row>
    <row r="92" spans="1:27" s="30" customFormat="1" ht="39" customHeight="1" x14ac:dyDescent="0.3">
      <c r="A92" s="28"/>
      <c r="B92" s="92"/>
      <c r="C92" s="29"/>
      <c r="D92" s="33"/>
      <c r="E92" s="25"/>
      <c r="F92" s="35"/>
      <c r="G92" s="25"/>
      <c r="H92" s="25"/>
      <c r="I92" s="25"/>
      <c r="J92" s="25"/>
      <c r="K92" s="116"/>
      <c r="L92" s="110"/>
      <c r="M92" s="107"/>
      <c r="N92" s="17"/>
      <c r="O92" s="22"/>
      <c r="P92" s="22"/>
      <c r="Q92" s="22"/>
      <c r="R92" s="22"/>
      <c r="S92" s="22"/>
      <c r="T92" s="22"/>
      <c r="U92" s="22"/>
      <c r="V92" s="22"/>
      <c r="W92" s="22"/>
      <c r="X92" s="22"/>
      <c r="Y92" s="22"/>
      <c r="Z92" s="22"/>
      <c r="AA92" s="22"/>
    </row>
    <row r="93" spans="1:27" s="30" customFormat="1" ht="39" customHeight="1" x14ac:dyDescent="0.3">
      <c r="A93" s="28"/>
      <c r="B93" s="92"/>
      <c r="C93" s="29"/>
      <c r="D93" s="33"/>
      <c r="E93" s="25"/>
      <c r="F93" s="35"/>
      <c r="G93" s="25"/>
      <c r="H93" s="25"/>
      <c r="I93" s="25"/>
      <c r="J93" s="25"/>
      <c r="K93" s="116"/>
      <c r="L93" s="110"/>
      <c r="M93" s="107"/>
      <c r="N93" s="17"/>
      <c r="O93" s="22"/>
      <c r="P93" s="22"/>
      <c r="Q93" s="22"/>
      <c r="R93" s="22"/>
      <c r="S93" s="22"/>
      <c r="T93" s="22"/>
      <c r="U93" s="22"/>
      <c r="V93" s="22"/>
      <c r="W93" s="22"/>
      <c r="X93" s="22"/>
      <c r="Y93" s="22"/>
      <c r="Z93" s="22"/>
      <c r="AA93" s="22"/>
    </row>
    <row r="94" spans="1:27" s="30" customFormat="1" ht="39" customHeight="1" x14ac:dyDescent="0.3">
      <c r="A94" s="28"/>
      <c r="B94" s="92"/>
      <c r="C94" s="29"/>
      <c r="D94" s="33"/>
      <c r="E94" s="25"/>
      <c r="F94" s="35"/>
      <c r="G94" s="25"/>
      <c r="H94" s="25"/>
      <c r="I94" s="25"/>
      <c r="J94" s="25"/>
      <c r="K94" s="116"/>
      <c r="L94" s="110"/>
      <c r="M94" s="107"/>
      <c r="N94" s="17"/>
      <c r="O94" s="22"/>
      <c r="P94" s="22"/>
      <c r="Q94" s="22"/>
      <c r="R94" s="22"/>
      <c r="S94" s="22"/>
      <c r="T94" s="22"/>
      <c r="U94" s="22"/>
      <c r="V94" s="22"/>
      <c r="W94" s="22"/>
      <c r="X94" s="22"/>
      <c r="Y94" s="22"/>
      <c r="Z94" s="22"/>
      <c r="AA94" s="22"/>
    </row>
    <row r="95" spans="1:27" s="30" customFormat="1" ht="39" customHeight="1" x14ac:dyDescent="0.3">
      <c r="A95" s="28"/>
      <c r="B95" s="92"/>
      <c r="C95" s="29"/>
      <c r="D95" s="33"/>
      <c r="E95" s="25"/>
      <c r="F95" s="35"/>
      <c r="G95" s="25"/>
      <c r="H95" s="25"/>
      <c r="I95" s="25"/>
      <c r="J95" s="25"/>
      <c r="K95" s="116"/>
      <c r="L95" s="110"/>
      <c r="M95" s="107"/>
      <c r="N95" s="17"/>
      <c r="O95" s="22"/>
      <c r="P95" s="22"/>
      <c r="Q95" s="22"/>
      <c r="R95" s="22"/>
      <c r="S95" s="22"/>
      <c r="T95" s="22"/>
      <c r="U95" s="22"/>
      <c r="V95" s="22"/>
      <c r="W95" s="22"/>
      <c r="X95" s="22"/>
      <c r="Y95" s="22"/>
      <c r="Z95" s="22"/>
      <c r="AA95" s="22"/>
    </row>
    <row r="96" spans="1:27" s="30" customFormat="1" ht="39" customHeight="1" x14ac:dyDescent="0.3">
      <c r="A96" s="28"/>
      <c r="B96" s="92"/>
      <c r="C96" s="29"/>
      <c r="D96" s="33"/>
      <c r="E96" s="25"/>
      <c r="F96" s="35"/>
      <c r="G96" s="25"/>
      <c r="H96" s="25"/>
      <c r="I96" s="25"/>
      <c r="J96" s="25"/>
      <c r="K96" s="116"/>
      <c r="L96" s="110"/>
      <c r="M96" s="107"/>
      <c r="N96" s="17"/>
      <c r="O96" s="22"/>
      <c r="P96" s="22"/>
      <c r="Q96" s="22"/>
      <c r="R96" s="22"/>
      <c r="S96" s="22"/>
      <c r="T96" s="22"/>
      <c r="U96" s="22"/>
      <c r="V96" s="22"/>
      <c r="W96" s="22"/>
      <c r="X96" s="22"/>
      <c r="Y96" s="22"/>
      <c r="Z96" s="22"/>
      <c r="AA96" s="22"/>
    </row>
    <row r="97" spans="1:27" s="30" customFormat="1" ht="39" customHeight="1" x14ac:dyDescent="0.3">
      <c r="A97" s="28"/>
      <c r="B97" s="92"/>
      <c r="C97" s="29"/>
      <c r="D97" s="33"/>
      <c r="E97" s="25"/>
      <c r="F97" s="35"/>
      <c r="G97" s="25"/>
      <c r="H97" s="25"/>
      <c r="I97" s="25"/>
      <c r="J97" s="25"/>
      <c r="K97" s="116"/>
      <c r="L97" s="110"/>
      <c r="M97" s="107"/>
      <c r="N97" s="17"/>
      <c r="O97" s="22"/>
      <c r="P97" s="22"/>
      <c r="Q97" s="22"/>
      <c r="R97" s="22"/>
      <c r="S97" s="22"/>
      <c r="T97" s="22"/>
      <c r="U97" s="22"/>
      <c r="V97" s="22"/>
      <c r="W97" s="22"/>
      <c r="X97" s="22"/>
      <c r="Y97" s="22"/>
      <c r="Z97" s="22"/>
      <c r="AA97" s="22"/>
    </row>
    <row r="98" spans="1:27" s="30" customFormat="1" ht="39" customHeight="1" x14ac:dyDescent="0.3">
      <c r="A98" s="28"/>
      <c r="B98" s="92"/>
      <c r="C98" s="29"/>
      <c r="D98" s="33"/>
      <c r="E98" s="25"/>
      <c r="F98" s="35"/>
      <c r="G98" s="25"/>
      <c r="H98" s="25"/>
      <c r="I98" s="25"/>
      <c r="J98" s="25"/>
      <c r="K98" s="116"/>
      <c r="L98" s="110"/>
      <c r="M98" s="107"/>
      <c r="N98" s="17"/>
      <c r="O98" s="22"/>
      <c r="P98" s="22"/>
      <c r="Q98" s="22"/>
      <c r="R98" s="22"/>
      <c r="S98" s="22"/>
      <c r="T98" s="22"/>
      <c r="U98" s="22"/>
      <c r="V98" s="22"/>
      <c r="W98" s="22"/>
      <c r="X98" s="22"/>
      <c r="Y98" s="22"/>
      <c r="Z98" s="22"/>
      <c r="AA98" s="22"/>
    </row>
    <row r="100" spans="1:27" s="20" customFormat="1" ht="36.75" customHeight="1" x14ac:dyDescent="0.3">
      <c r="B100" s="93"/>
      <c r="C100" s="19"/>
      <c r="D100" s="21"/>
      <c r="E100" s="19"/>
      <c r="F100" s="228"/>
      <c r="G100" s="229"/>
      <c r="H100" s="229"/>
      <c r="I100" s="229"/>
      <c r="J100" s="230"/>
      <c r="K100" s="106"/>
      <c r="L100" s="111"/>
      <c r="M100" s="108"/>
      <c r="N100" s="19"/>
      <c r="O100" s="19"/>
      <c r="P100" s="19"/>
      <c r="Q100" s="19"/>
      <c r="R100" s="19"/>
      <c r="S100" s="19"/>
      <c r="T100" s="19"/>
      <c r="U100" s="19"/>
      <c r="V100" s="19"/>
      <c r="W100" s="19"/>
      <c r="X100" s="19"/>
      <c r="Y100" s="19"/>
      <c r="Z100" s="19"/>
      <c r="AA100" s="19"/>
    </row>
    <row r="101" spans="1:27" s="20" customFormat="1" ht="27" customHeight="1" x14ac:dyDescent="0.3">
      <c r="B101" s="93"/>
      <c r="C101" s="19"/>
      <c r="D101" s="21"/>
      <c r="E101" s="19"/>
      <c r="F101" s="225"/>
      <c r="G101" s="226"/>
      <c r="H101" s="226"/>
      <c r="I101" s="226"/>
      <c r="J101" s="227"/>
      <c r="K101" s="106"/>
      <c r="L101" s="111"/>
      <c r="M101" s="108"/>
      <c r="N101" s="19"/>
      <c r="O101" s="19"/>
      <c r="P101" s="19"/>
      <c r="Q101" s="19"/>
      <c r="R101" s="19"/>
      <c r="S101" s="19"/>
      <c r="T101" s="19"/>
      <c r="U101" s="19"/>
      <c r="V101" s="19"/>
      <c r="W101" s="19"/>
      <c r="X101" s="19"/>
      <c r="Y101" s="19"/>
      <c r="Z101" s="19"/>
      <c r="AA101" s="19"/>
    </row>
    <row r="102" spans="1:27" s="20" customFormat="1" ht="27" customHeight="1" x14ac:dyDescent="0.3">
      <c r="B102" s="93"/>
      <c r="C102" s="19"/>
      <c r="D102" s="21"/>
      <c r="E102" s="19"/>
      <c r="F102" s="225"/>
      <c r="G102" s="226"/>
      <c r="H102" s="226"/>
      <c r="I102" s="226"/>
      <c r="J102" s="227"/>
      <c r="K102" s="106"/>
      <c r="L102" s="111"/>
      <c r="M102" s="108"/>
      <c r="N102" s="19"/>
      <c r="O102" s="19"/>
      <c r="P102" s="19"/>
      <c r="Q102" s="19"/>
      <c r="R102" s="19"/>
      <c r="S102" s="19"/>
      <c r="T102" s="19"/>
      <c r="U102" s="19"/>
      <c r="V102" s="19"/>
      <c r="W102" s="19"/>
      <c r="X102" s="19"/>
      <c r="Y102" s="19"/>
      <c r="Z102" s="19"/>
      <c r="AA102" s="19"/>
    </row>
    <row r="103" spans="1:27" s="20" customFormat="1" ht="46.35" customHeight="1" x14ac:dyDescent="0.3">
      <c r="B103" s="93"/>
      <c r="C103" s="19"/>
      <c r="D103" s="21"/>
      <c r="E103" s="19"/>
      <c r="F103" s="231"/>
      <c r="G103" s="232"/>
      <c r="H103" s="232"/>
      <c r="I103" s="232"/>
      <c r="J103" s="233"/>
      <c r="K103" s="106"/>
      <c r="L103" s="111"/>
      <c r="M103" s="108"/>
      <c r="N103" s="19"/>
      <c r="O103" s="19"/>
      <c r="P103" s="19"/>
      <c r="Q103" s="19"/>
      <c r="R103" s="19"/>
      <c r="S103" s="19"/>
      <c r="T103" s="19"/>
      <c r="U103" s="19"/>
      <c r="V103" s="19"/>
      <c r="W103" s="19"/>
      <c r="X103" s="19"/>
      <c r="Y103" s="19"/>
      <c r="Z103" s="19"/>
      <c r="AA103" s="19"/>
    </row>
    <row r="104" spans="1:27" s="20" customFormat="1" ht="27" customHeight="1" x14ac:dyDescent="0.3">
      <c r="B104" s="93"/>
      <c r="C104" s="19"/>
      <c r="D104" s="21"/>
      <c r="E104" s="19"/>
      <c r="F104" s="225"/>
      <c r="G104" s="226"/>
      <c r="H104" s="226"/>
      <c r="I104" s="226"/>
      <c r="J104" s="227"/>
      <c r="K104" s="106"/>
      <c r="L104" s="111"/>
      <c r="M104" s="108"/>
      <c r="N104" s="19"/>
      <c r="O104" s="19"/>
      <c r="P104" s="19"/>
      <c r="Q104" s="19"/>
      <c r="R104" s="19"/>
      <c r="S104" s="19"/>
      <c r="T104" s="19"/>
      <c r="U104" s="19"/>
      <c r="V104" s="19"/>
      <c r="W104" s="19"/>
      <c r="X104" s="19"/>
      <c r="Y104" s="19"/>
      <c r="Z104" s="19"/>
      <c r="AA104" s="19"/>
    </row>
    <row r="105" spans="1:27" s="20" customFormat="1" ht="69.75" customHeight="1" x14ac:dyDescent="0.3">
      <c r="B105" s="94"/>
      <c r="C105" s="19"/>
      <c r="D105" s="21"/>
      <c r="E105" s="19"/>
      <c r="F105" s="22"/>
      <c r="G105" s="19"/>
      <c r="H105" s="19"/>
      <c r="I105" s="1"/>
      <c r="J105" s="22"/>
      <c r="K105" s="106"/>
      <c r="L105" s="111"/>
      <c r="M105" s="108"/>
      <c r="N105" s="19"/>
      <c r="O105" s="19"/>
      <c r="P105" s="19"/>
      <c r="Q105" s="19"/>
      <c r="R105" s="19"/>
      <c r="S105" s="19"/>
      <c r="T105" s="19"/>
      <c r="U105" s="19"/>
      <c r="V105" s="19"/>
      <c r="W105" s="19"/>
      <c r="X105" s="19"/>
      <c r="Y105" s="19"/>
      <c r="Z105" s="19"/>
      <c r="AA105" s="19"/>
    </row>
    <row r="106" spans="1: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1: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1:27" s="20" customFormat="1" ht="69.75" customHeight="1" x14ac:dyDescent="0.3">
      <c r="B108" s="94"/>
      <c r="C108" s="19"/>
      <c r="D108" s="21"/>
      <c r="E108" s="19"/>
      <c r="F108" s="22"/>
      <c r="G108" s="19"/>
      <c r="H108" s="19"/>
      <c r="I108" s="1"/>
      <c r="J108" s="22"/>
      <c r="K108" s="106"/>
      <c r="L108" s="111"/>
      <c r="M108" s="108"/>
      <c r="N108" s="19"/>
      <c r="O108" s="19"/>
      <c r="P108" s="19"/>
      <c r="Q108" s="19"/>
      <c r="R108" s="19"/>
      <c r="S108" s="19"/>
      <c r="T108" s="19"/>
      <c r="U108" s="19"/>
      <c r="V108" s="19"/>
      <c r="W108" s="19"/>
      <c r="X108" s="19"/>
      <c r="Y108" s="19"/>
      <c r="Z108" s="19"/>
      <c r="AA108" s="19"/>
    </row>
    <row r="109" spans="1:27" s="20" customFormat="1" ht="69.75" customHeight="1" x14ac:dyDescent="0.3">
      <c r="B109" s="94"/>
      <c r="C109" s="19"/>
      <c r="D109" s="21"/>
      <c r="E109" s="19"/>
      <c r="F109" s="22"/>
      <c r="G109" s="19"/>
      <c r="H109" s="19"/>
      <c r="I109" s="1"/>
      <c r="J109" s="22"/>
      <c r="K109" s="106"/>
      <c r="L109" s="111"/>
      <c r="M109" s="108"/>
      <c r="N109" s="19"/>
      <c r="O109" s="19"/>
      <c r="P109" s="19"/>
      <c r="Q109" s="19"/>
      <c r="R109" s="19"/>
      <c r="S109" s="19"/>
      <c r="T109" s="19"/>
      <c r="U109" s="19"/>
      <c r="V109" s="19"/>
      <c r="W109" s="19"/>
      <c r="X109" s="19"/>
      <c r="Y109" s="19"/>
      <c r="Z109" s="19"/>
      <c r="AA109" s="19"/>
    </row>
    <row r="110" spans="1:27" s="20" customFormat="1" ht="69.75" customHeight="1" x14ac:dyDescent="0.3">
      <c r="B110" s="94"/>
      <c r="C110" s="19"/>
      <c r="D110" s="21"/>
      <c r="E110" s="19"/>
      <c r="F110" s="22"/>
      <c r="G110" s="19"/>
      <c r="H110" s="19"/>
      <c r="I110" s="1"/>
      <c r="J110" s="22"/>
      <c r="K110" s="106"/>
      <c r="L110" s="111"/>
      <c r="M110" s="108"/>
      <c r="N110" s="19"/>
      <c r="O110" s="19"/>
      <c r="P110" s="19"/>
      <c r="Q110" s="19"/>
      <c r="R110" s="19"/>
      <c r="S110" s="19"/>
      <c r="T110" s="19"/>
      <c r="U110" s="19"/>
      <c r="V110" s="19"/>
      <c r="W110" s="19"/>
      <c r="X110" s="19"/>
      <c r="Y110" s="19"/>
      <c r="Z110" s="19"/>
      <c r="AA110" s="19"/>
    </row>
    <row r="111" spans="1:27" s="20" customFormat="1" ht="69.75" customHeight="1" x14ac:dyDescent="0.3">
      <c r="B111" s="94"/>
      <c r="C111" s="19"/>
      <c r="D111" s="21"/>
      <c r="E111" s="19"/>
      <c r="F111" s="22"/>
      <c r="G111" s="19"/>
      <c r="H111" s="19"/>
      <c r="I111" s="1"/>
      <c r="J111" s="22"/>
      <c r="K111" s="106"/>
      <c r="L111" s="111"/>
      <c r="M111" s="108"/>
      <c r="N111" s="19"/>
      <c r="O111" s="19"/>
      <c r="P111" s="19"/>
      <c r="Q111" s="19"/>
      <c r="R111" s="19"/>
      <c r="S111" s="19"/>
      <c r="T111" s="19"/>
      <c r="U111" s="19"/>
      <c r="V111" s="19"/>
      <c r="W111" s="19"/>
      <c r="X111" s="19"/>
      <c r="Y111" s="19"/>
      <c r="Z111" s="19"/>
      <c r="AA111" s="19"/>
    </row>
    <row r="112" spans="1:27" s="20" customFormat="1" ht="69.75" customHeight="1" x14ac:dyDescent="0.3">
      <c r="B112" s="94"/>
      <c r="C112" s="19"/>
      <c r="D112" s="21"/>
      <c r="E112" s="19"/>
      <c r="F112" s="22"/>
      <c r="G112" s="19"/>
      <c r="H112" s="19"/>
      <c r="I112" s="1"/>
      <c r="J112" s="22"/>
      <c r="K112" s="106"/>
      <c r="L112" s="111"/>
      <c r="M112" s="108"/>
      <c r="N112" s="19"/>
      <c r="O112" s="19"/>
      <c r="P112" s="19"/>
      <c r="Q112" s="19"/>
      <c r="R112" s="19"/>
      <c r="S112" s="19"/>
      <c r="T112" s="19"/>
      <c r="U112" s="19"/>
      <c r="V112" s="19"/>
      <c r="W112" s="19"/>
      <c r="X112" s="19"/>
      <c r="Y112" s="19"/>
      <c r="Z112" s="19"/>
      <c r="AA112" s="19"/>
    </row>
    <row r="113" spans="2:27" s="20" customFormat="1" ht="69.75" customHeight="1" x14ac:dyDescent="0.3">
      <c r="B113" s="94"/>
      <c r="C113" s="19"/>
      <c r="D113" s="21"/>
      <c r="E113" s="19"/>
      <c r="F113" s="22"/>
      <c r="G113" s="19"/>
      <c r="H113" s="19"/>
      <c r="I113" s="1"/>
      <c r="J113" s="22"/>
      <c r="K113" s="106"/>
      <c r="L113" s="111"/>
      <c r="M113" s="108"/>
      <c r="N113" s="19"/>
      <c r="O113" s="19"/>
      <c r="P113" s="19"/>
      <c r="Q113" s="19"/>
      <c r="R113" s="19"/>
      <c r="S113" s="19"/>
      <c r="T113" s="19"/>
      <c r="U113" s="19"/>
      <c r="V113" s="19"/>
      <c r="W113" s="19"/>
      <c r="X113" s="19"/>
      <c r="Y113" s="19"/>
      <c r="Z113" s="19"/>
      <c r="AA113" s="19"/>
    </row>
    <row r="114" spans="2:27" s="20" customFormat="1" ht="69.75" customHeight="1" x14ac:dyDescent="0.3">
      <c r="B114" s="94"/>
      <c r="C114" s="19"/>
      <c r="D114" s="21"/>
      <c r="E114" s="19"/>
      <c r="F114" s="22"/>
      <c r="G114" s="19"/>
      <c r="H114" s="19"/>
      <c r="I114" s="1"/>
      <c r="J114" s="22"/>
      <c r="K114" s="106"/>
      <c r="L114" s="111"/>
      <c r="M114" s="108"/>
      <c r="N114" s="19"/>
      <c r="O114" s="19"/>
      <c r="P114" s="19"/>
      <c r="Q114" s="19"/>
      <c r="R114" s="19"/>
      <c r="S114" s="19"/>
      <c r="T114" s="19"/>
      <c r="U114" s="19"/>
      <c r="V114" s="19"/>
      <c r="W114" s="19"/>
      <c r="X114" s="19"/>
      <c r="Y114" s="19"/>
      <c r="Z114" s="19"/>
      <c r="AA114" s="19"/>
    </row>
    <row r="115" spans="2:27" s="20" customFormat="1" ht="69.75" customHeight="1" x14ac:dyDescent="0.3">
      <c r="B115" s="94"/>
      <c r="C115" s="19"/>
      <c r="D115" s="21"/>
      <c r="E115" s="19"/>
      <c r="F115" s="22"/>
      <c r="G115" s="19"/>
      <c r="H115" s="19"/>
      <c r="I115" s="1"/>
      <c r="J115" s="22"/>
      <c r="K115" s="106"/>
      <c r="L115" s="111"/>
      <c r="M115" s="108"/>
      <c r="N115" s="19"/>
      <c r="O115" s="19"/>
      <c r="P115" s="19"/>
      <c r="Q115" s="19"/>
      <c r="R115" s="19"/>
      <c r="S115" s="19"/>
      <c r="T115" s="19"/>
      <c r="U115" s="19"/>
      <c r="V115" s="19"/>
      <c r="W115" s="19"/>
      <c r="X115" s="19"/>
      <c r="Y115" s="19"/>
      <c r="Z115" s="19"/>
      <c r="AA115" s="19"/>
    </row>
    <row r="116" spans="2:27" s="20" customFormat="1" ht="69.75" customHeight="1" x14ac:dyDescent="0.3">
      <c r="B116" s="94"/>
      <c r="C116" s="19"/>
      <c r="D116" s="21"/>
      <c r="E116" s="19"/>
      <c r="F116" s="22"/>
      <c r="G116" s="19"/>
      <c r="H116" s="19"/>
      <c r="I116" s="1"/>
      <c r="J116" s="22"/>
      <c r="K116" s="106"/>
      <c r="L116" s="111"/>
      <c r="M116" s="108"/>
      <c r="N116" s="19"/>
      <c r="O116" s="19"/>
      <c r="P116" s="19"/>
      <c r="Q116" s="19"/>
      <c r="R116" s="19"/>
      <c r="S116" s="19"/>
      <c r="T116" s="19"/>
      <c r="U116" s="19"/>
      <c r="V116" s="19"/>
      <c r="W116" s="19"/>
      <c r="X116" s="19"/>
      <c r="Y116" s="19"/>
      <c r="Z116" s="19"/>
      <c r="AA116" s="19"/>
    </row>
    <row r="117" spans="2:27" s="20" customFormat="1" ht="69.75" customHeight="1" x14ac:dyDescent="0.3">
      <c r="B117" s="94"/>
      <c r="C117" s="19"/>
      <c r="D117" s="21"/>
      <c r="E117" s="19"/>
      <c r="F117" s="22"/>
      <c r="G117" s="19"/>
      <c r="H117" s="19"/>
      <c r="I117" s="1"/>
      <c r="J117" s="22"/>
      <c r="K117" s="106"/>
      <c r="L117" s="111"/>
      <c r="M117" s="108"/>
      <c r="N117" s="19"/>
      <c r="O117" s="19"/>
      <c r="P117" s="19"/>
      <c r="Q117" s="19"/>
      <c r="R117" s="19"/>
      <c r="S117" s="19"/>
      <c r="T117" s="19"/>
      <c r="U117" s="19"/>
      <c r="V117" s="19"/>
      <c r="W117" s="19"/>
      <c r="X117" s="19"/>
      <c r="Y117" s="19"/>
      <c r="Z117" s="19"/>
      <c r="AA117" s="19"/>
    </row>
    <row r="118" spans="2:27" s="20" customFormat="1" ht="69.75" customHeight="1" x14ac:dyDescent="0.3">
      <c r="B118" s="94"/>
      <c r="C118" s="19"/>
      <c r="D118" s="21"/>
      <c r="E118" s="19"/>
      <c r="F118" s="22"/>
      <c r="G118" s="19"/>
      <c r="H118" s="19"/>
      <c r="I118" s="1"/>
      <c r="J118" s="22"/>
      <c r="K118" s="106"/>
      <c r="L118" s="111"/>
      <c r="M118" s="108"/>
      <c r="N118" s="19"/>
      <c r="O118" s="19"/>
      <c r="P118" s="19"/>
      <c r="Q118" s="19"/>
      <c r="R118" s="19"/>
      <c r="S118" s="19"/>
      <c r="T118" s="19"/>
      <c r="U118" s="19"/>
      <c r="V118" s="19"/>
      <c r="W118" s="19"/>
      <c r="X118" s="19"/>
      <c r="Y118" s="19"/>
      <c r="Z118" s="19"/>
      <c r="AA118" s="19"/>
    </row>
    <row r="119" spans="2:27" s="20" customFormat="1" ht="69.75" customHeight="1" x14ac:dyDescent="0.3">
      <c r="B119" s="94"/>
      <c r="C119" s="19"/>
      <c r="D119" s="21"/>
      <c r="E119" s="19"/>
      <c r="F119" s="22"/>
      <c r="G119" s="19"/>
      <c r="H119" s="19"/>
      <c r="I119" s="1"/>
      <c r="J119" s="22"/>
      <c r="K119" s="106"/>
      <c r="L119" s="111"/>
      <c r="M119" s="108"/>
      <c r="N119" s="19"/>
      <c r="O119" s="19"/>
      <c r="P119" s="19"/>
      <c r="Q119" s="19"/>
      <c r="R119" s="19"/>
      <c r="S119" s="19"/>
      <c r="T119" s="19"/>
      <c r="U119" s="19"/>
      <c r="V119" s="19"/>
      <c r="W119" s="19"/>
      <c r="X119" s="19"/>
      <c r="Y119" s="19"/>
      <c r="Z119" s="19"/>
      <c r="AA119" s="19"/>
    </row>
    <row r="120" spans="2:27" s="20" customFormat="1" ht="69.75" customHeight="1" x14ac:dyDescent="0.3">
      <c r="B120" s="94"/>
      <c r="C120" s="19"/>
      <c r="D120" s="21"/>
      <c r="E120" s="19"/>
      <c r="F120" s="22"/>
      <c r="G120" s="19"/>
      <c r="H120" s="19"/>
      <c r="I120" s="1"/>
      <c r="J120" s="22"/>
      <c r="K120" s="106"/>
      <c r="L120" s="111"/>
      <c r="M120" s="108"/>
      <c r="N120" s="19"/>
      <c r="O120" s="19"/>
      <c r="P120" s="19"/>
      <c r="Q120" s="19"/>
      <c r="R120" s="19"/>
      <c r="S120" s="19"/>
      <c r="T120" s="19"/>
      <c r="U120" s="19"/>
      <c r="V120" s="19"/>
      <c r="W120" s="19"/>
      <c r="X120" s="19"/>
      <c r="Y120" s="19"/>
      <c r="Z120" s="19"/>
      <c r="AA120" s="19"/>
    </row>
    <row r="121" spans="2:27" ht="19.5" customHeight="1" x14ac:dyDescent="0.3">
      <c r="C121" s="9"/>
      <c r="D121" s="9"/>
      <c r="E121" s="9"/>
      <c r="F121" s="10"/>
      <c r="G121" s="9"/>
      <c r="H121" s="9"/>
      <c r="J121" s="11"/>
      <c r="K121" s="102"/>
      <c r="L121" s="102"/>
      <c r="M121" s="102"/>
    </row>
    <row r="122" spans="2:27" ht="19.5" customHeight="1" x14ac:dyDescent="0.3">
      <c r="C122" s="9"/>
      <c r="D122" s="9"/>
      <c r="E122" s="9"/>
      <c r="F122" s="10"/>
      <c r="G122" s="9"/>
      <c r="H122" s="9"/>
      <c r="J122" s="11"/>
      <c r="K122" s="102"/>
      <c r="L122" s="102"/>
      <c r="M122" s="102"/>
    </row>
    <row r="123" spans="2:27" ht="19.5" customHeight="1" x14ac:dyDescent="0.3">
      <c r="C123" s="9"/>
      <c r="D123" s="9"/>
      <c r="E123" s="9"/>
      <c r="F123" s="10"/>
      <c r="G123" s="9"/>
      <c r="H123" s="9"/>
      <c r="J123" s="11"/>
      <c r="K123" s="102"/>
      <c r="L123" s="102"/>
      <c r="M123" s="102"/>
    </row>
    <row r="124" spans="2:27" ht="19.5" customHeight="1" x14ac:dyDescent="0.3">
      <c r="C124" s="9"/>
      <c r="D124" s="9"/>
      <c r="E124" s="9"/>
      <c r="F124" s="10"/>
      <c r="G124" s="9"/>
      <c r="H124" s="9"/>
      <c r="J124" s="11"/>
      <c r="K124" s="102"/>
      <c r="L124" s="102"/>
      <c r="M124" s="102"/>
    </row>
    <row r="125" spans="2:27" ht="19.5" customHeight="1" x14ac:dyDescent="0.3">
      <c r="C125" s="9"/>
      <c r="D125" s="9"/>
      <c r="E125" s="9"/>
      <c r="F125" s="10"/>
      <c r="G125" s="9"/>
      <c r="H125" s="9"/>
      <c r="J125" s="11"/>
      <c r="K125" s="102"/>
      <c r="L125" s="102"/>
      <c r="M125" s="102"/>
    </row>
    <row r="126" spans="2:27" ht="19.5" customHeight="1" x14ac:dyDescent="0.3">
      <c r="C126" s="9"/>
      <c r="D126" s="9"/>
      <c r="E126" s="9"/>
      <c r="F126" s="10"/>
      <c r="G126" s="9"/>
      <c r="H126" s="9"/>
      <c r="J126" s="11"/>
      <c r="K126" s="102"/>
      <c r="L126" s="102"/>
      <c r="M126" s="102"/>
    </row>
    <row r="127" spans="2:27" ht="19.5" customHeight="1" x14ac:dyDescent="0.3">
      <c r="C127" s="9"/>
      <c r="D127" s="9"/>
      <c r="E127" s="9"/>
      <c r="F127" s="10"/>
      <c r="G127" s="9"/>
      <c r="H127" s="9"/>
      <c r="J127" s="11"/>
      <c r="K127" s="102"/>
      <c r="L127" s="102"/>
      <c r="M127" s="102"/>
    </row>
    <row r="128" spans="2:27"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row r="1077" spans="3:13" ht="19.5" customHeight="1" x14ac:dyDescent="0.3">
      <c r="C1077" s="9"/>
      <c r="D1077" s="9"/>
      <c r="E1077" s="9"/>
      <c r="F1077" s="10"/>
      <c r="G1077" s="9"/>
      <c r="H1077" s="9"/>
      <c r="J1077" s="11"/>
      <c r="K1077" s="102"/>
      <c r="L1077" s="102"/>
      <c r="M1077" s="102"/>
    </row>
    <row r="1078" spans="3:13" ht="19.5" customHeight="1" x14ac:dyDescent="0.3">
      <c r="C1078" s="9"/>
      <c r="D1078" s="9"/>
      <c r="E1078" s="9"/>
      <c r="F1078" s="10"/>
      <c r="G1078" s="9"/>
      <c r="H1078" s="9"/>
      <c r="J1078" s="11"/>
      <c r="K1078" s="102"/>
      <c r="L1078" s="102"/>
      <c r="M1078" s="102"/>
    </row>
    <row r="1079" spans="3:13" ht="19.5" customHeight="1" x14ac:dyDescent="0.3">
      <c r="C1079" s="9"/>
      <c r="D1079" s="9"/>
      <c r="E1079" s="9"/>
      <c r="F1079" s="10"/>
      <c r="G1079" s="9"/>
      <c r="H1079" s="9"/>
      <c r="J1079" s="11"/>
      <c r="K1079" s="102"/>
      <c r="L1079" s="102"/>
      <c r="M1079" s="102"/>
    </row>
    <row r="1080" spans="3:13" ht="19.5" customHeight="1" x14ac:dyDescent="0.3">
      <c r="C1080" s="9"/>
      <c r="D1080" s="9"/>
      <c r="E1080" s="9"/>
      <c r="F1080" s="10"/>
      <c r="G1080" s="9"/>
      <c r="H1080" s="9"/>
      <c r="J1080" s="11"/>
      <c r="K1080" s="102"/>
      <c r="L1080" s="102"/>
      <c r="M1080" s="102"/>
    </row>
    <row r="1081" spans="3:13" ht="19.5" customHeight="1" x14ac:dyDescent="0.3">
      <c r="C1081" s="9"/>
      <c r="D1081" s="9"/>
      <c r="E1081" s="9"/>
      <c r="F1081" s="10"/>
      <c r="G1081" s="9"/>
      <c r="H1081" s="9"/>
      <c r="J1081" s="11"/>
      <c r="K1081" s="102"/>
      <c r="L1081" s="102"/>
      <c r="M1081" s="102"/>
    </row>
    <row r="1082" spans="3:13" ht="19.5" customHeight="1" x14ac:dyDescent="0.3">
      <c r="C1082" s="9"/>
      <c r="D1082" s="9"/>
      <c r="E1082" s="9"/>
      <c r="F1082" s="10"/>
      <c r="G1082" s="9"/>
      <c r="H1082" s="9"/>
      <c r="J1082" s="11"/>
      <c r="K1082" s="102"/>
      <c r="L1082" s="102"/>
      <c r="M1082" s="102"/>
    </row>
    <row r="1083" spans="3:13" ht="19.5" customHeight="1" x14ac:dyDescent="0.3">
      <c r="C1083" s="9"/>
      <c r="D1083" s="9"/>
      <c r="E1083" s="9"/>
      <c r="F1083" s="10"/>
      <c r="G1083" s="9"/>
      <c r="H1083" s="9"/>
      <c r="J1083" s="11"/>
      <c r="K1083" s="102"/>
      <c r="L1083" s="102"/>
      <c r="M1083" s="102"/>
    </row>
    <row r="1084" spans="3:13" ht="19.5" customHeight="1" x14ac:dyDescent="0.3">
      <c r="C1084" s="9"/>
      <c r="D1084" s="9"/>
      <c r="E1084" s="9"/>
      <c r="F1084" s="10"/>
      <c r="G1084" s="9"/>
      <c r="H1084" s="9"/>
      <c r="J1084" s="11"/>
      <c r="K1084" s="102"/>
      <c r="L1084" s="102"/>
      <c r="M1084" s="102"/>
    </row>
    <row r="1085" spans="3:13" ht="19.5" customHeight="1" x14ac:dyDescent="0.3">
      <c r="C1085" s="9"/>
      <c r="D1085" s="9"/>
      <c r="E1085" s="9"/>
      <c r="F1085" s="10"/>
      <c r="G1085" s="9"/>
      <c r="H1085" s="9"/>
      <c r="J1085" s="11"/>
      <c r="K1085" s="102"/>
      <c r="L1085" s="102"/>
      <c r="M1085" s="102"/>
    </row>
    <row r="1086" spans="3:13" ht="19.5" customHeight="1" x14ac:dyDescent="0.3">
      <c r="C1086" s="9"/>
      <c r="D1086" s="9"/>
      <c r="E1086" s="9"/>
      <c r="F1086" s="10"/>
      <c r="G1086" s="9"/>
      <c r="H1086" s="9"/>
      <c r="J1086" s="11"/>
      <c r="K1086" s="102"/>
      <c r="L1086" s="102"/>
      <c r="M1086" s="102"/>
    </row>
    <row r="1087" spans="3:13" ht="19.5" customHeight="1" x14ac:dyDescent="0.3">
      <c r="C1087" s="9"/>
      <c r="D1087" s="9"/>
      <c r="E1087" s="9"/>
      <c r="F1087" s="10"/>
      <c r="G1087" s="9"/>
      <c r="H1087" s="9"/>
      <c r="J1087" s="11"/>
      <c r="K1087" s="102"/>
      <c r="L1087" s="102"/>
      <c r="M1087" s="102"/>
    </row>
    <row r="1088" spans="3:13" ht="19.5" customHeight="1" x14ac:dyDescent="0.3">
      <c r="C1088" s="9"/>
      <c r="D1088" s="9"/>
      <c r="E1088" s="9"/>
      <c r="F1088" s="10"/>
      <c r="G1088" s="9"/>
      <c r="H1088" s="9"/>
      <c r="J1088" s="11"/>
      <c r="K1088" s="102"/>
      <c r="L1088" s="102"/>
      <c r="M1088"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04:J104"/>
    <mergeCell ref="H12:H13"/>
    <mergeCell ref="I12:I13"/>
    <mergeCell ref="J12:J13"/>
    <mergeCell ref="K12:K13"/>
    <mergeCell ref="F100:J100"/>
    <mergeCell ref="F101:J101"/>
    <mergeCell ref="F102:J102"/>
    <mergeCell ref="F103:J103"/>
  </mergeCells>
  <conditionalFormatting sqref="B14:B18">
    <cfRule type="duplicateValues" dxfId="33" priority="2"/>
  </conditionalFormatting>
  <conditionalFormatting sqref="B23:B25">
    <cfRule type="duplicateValues" dxfId="32" priority="1"/>
  </conditionalFormatting>
  <conditionalFormatting sqref="B26">
    <cfRule type="duplicateValues" dxfId="31" priority="5"/>
  </conditionalFormatting>
  <conditionalFormatting sqref="B78:B89">
    <cfRule type="duplicateValues" dxfId="30" priority="7"/>
  </conditionalFormatting>
  <conditionalFormatting sqref="B90:B98">
    <cfRule type="duplicateValues" dxfId="29" priority="6"/>
  </conditionalFormatting>
  <hyperlinks>
    <hyperlink ref="D7" r:id="rId1" display="mailto:hung.michael@spiderexpress.net" xr:uid="{8F02EB43-5C56-49C4-9AE1-5B56257ABF65}"/>
  </hyperlinks>
  <pageMargins left="0.7" right="0.7" top="0.75" bottom="0.75" header="0" footer="0"/>
  <pageSetup scale="42" fitToHeight="0" orientation="landscape" r:id="rId2"/>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92E4-95E4-45DE-BF2E-BC711246CE57}">
  <sheetPr codeName="Sheet9">
    <pageSetUpPr fitToPage="1"/>
  </sheetPr>
  <dimension ref="A1:AA1088"/>
  <sheetViews>
    <sheetView showGridLines="0" zoomScale="53" zoomScaleNormal="70" workbookViewId="0">
      <selection activeCell="I14" sqref="I14:I16"/>
    </sheetView>
  </sheetViews>
  <sheetFormatPr defaultColWidth="14.44140625" defaultRowHeight="15" customHeight="1" x14ac:dyDescent="0.3"/>
  <cols>
    <col min="1" max="1" width="28.109375" style="2" customWidth="1"/>
    <col min="2" max="2" width="20.441406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s="12" customFormat="1"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6" ca="1" si="0">TODAY()</f>
        <v>46246</v>
      </c>
      <c r="B14" s="129" t="s">
        <v>257</v>
      </c>
      <c r="C14" s="37" t="s">
        <v>59</v>
      </c>
      <c r="D14" s="38" t="s">
        <v>248</v>
      </c>
      <c r="E14" s="29" t="s">
        <v>247</v>
      </c>
      <c r="F14" s="29" t="s">
        <v>39</v>
      </c>
      <c r="G14" s="25" t="s">
        <v>22</v>
      </c>
      <c r="H14" s="29" t="s">
        <v>36</v>
      </c>
      <c r="I14" s="40" t="s">
        <v>29</v>
      </c>
      <c r="J14" s="40" t="s">
        <v>249</v>
      </c>
      <c r="K14" s="112"/>
      <c r="L14" s="130">
        <v>1751.3430000000001</v>
      </c>
      <c r="M14" s="131">
        <v>15.55</v>
      </c>
      <c r="N14" s="97"/>
      <c r="O14" s="22"/>
      <c r="P14" s="22"/>
      <c r="Q14" s="22"/>
      <c r="R14" s="22"/>
      <c r="S14" s="22"/>
      <c r="T14" s="22"/>
      <c r="U14" s="22"/>
      <c r="V14" s="22"/>
      <c r="W14" s="22"/>
      <c r="X14" s="22"/>
      <c r="Y14" s="22"/>
      <c r="Z14" s="22"/>
      <c r="AA14" s="22"/>
    </row>
    <row r="15" spans="1:27" s="49" customFormat="1" ht="63.6" customHeight="1" x14ac:dyDescent="0.3">
      <c r="A15" s="28">
        <f t="shared" ca="1" si="0"/>
        <v>46246</v>
      </c>
      <c r="B15" s="129" t="s">
        <v>245</v>
      </c>
      <c r="C15" s="37" t="s">
        <v>59</v>
      </c>
      <c r="D15" s="38" t="s">
        <v>248</v>
      </c>
      <c r="E15" s="29" t="s">
        <v>247</v>
      </c>
      <c r="F15" s="29" t="s">
        <v>39</v>
      </c>
      <c r="G15" s="25" t="s">
        <v>22</v>
      </c>
      <c r="H15" s="29" t="s">
        <v>36</v>
      </c>
      <c r="I15" s="40" t="s">
        <v>29</v>
      </c>
      <c r="J15" s="40" t="s">
        <v>250</v>
      </c>
      <c r="K15" s="112"/>
      <c r="L15" s="130">
        <v>266.20800000000003</v>
      </c>
      <c r="M15" s="131">
        <v>2.5299999999999998</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29" t="s">
        <v>246</v>
      </c>
      <c r="C16" s="37" t="s">
        <v>59</v>
      </c>
      <c r="D16" s="38" t="s">
        <v>248</v>
      </c>
      <c r="E16" s="29" t="s">
        <v>247</v>
      </c>
      <c r="F16" s="29" t="s">
        <v>39</v>
      </c>
      <c r="G16" s="25" t="s">
        <v>22</v>
      </c>
      <c r="H16" s="29" t="s">
        <v>36</v>
      </c>
      <c r="I16" s="40" t="s">
        <v>29</v>
      </c>
      <c r="J16" s="40" t="s">
        <v>251</v>
      </c>
      <c r="K16" s="112"/>
      <c r="L16" s="130">
        <v>862.12199999999996</v>
      </c>
      <c r="M16" s="131">
        <v>7.5389999999999997</v>
      </c>
      <c r="N16" s="97"/>
      <c r="O16" s="22"/>
      <c r="P16" s="22"/>
      <c r="Q16" s="22"/>
      <c r="R16" s="22"/>
      <c r="S16" s="22"/>
      <c r="T16" s="22"/>
      <c r="U16" s="22"/>
      <c r="V16" s="22"/>
      <c r="W16" s="22"/>
      <c r="X16" s="22"/>
      <c r="Y16" s="22"/>
      <c r="Z16" s="22"/>
      <c r="AA16" s="22"/>
    </row>
    <row r="17" spans="1:27" s="49" customFormat="1" ht="63.6" customHeight="1" x14ac:dyDescent="0.3">
      <c r="A17" s="28">
        <f t="shared" ca="1" si="0"/>
        <v>46246</v>
      </c>
      <c r="B17" s="129" t="s">
        <v>252</v>
      </c>
      <c r="C17" s="37" t="s">
        <v>59</v>
      </c>
      <c r="D17" s="38" t="s">
        <v>248</v>
      </c>
      <c r="E17" s="29" t="s">
        <v>247</v>
      </c>
      <c r="F17" s="29" t="s">
        <v>39</v>
      </c>
      <c r="G17" s="25" t="s">
        <v>22</v>
      </c>
      <c r="H17" s="29" t="s">
        <v>36</v>
      </c>
      <c r="I17" s="40" t="s">
        <v>29</v>
      </c>
      <c r="J17" s="40" t="s">
        <v>37</v>
      </c>
      <c r="K17" s="112"/>
      <c r="L17" s="130">
        <v>974.24</v>
      </c>
      <c r="M17" s="131">
        <v>8.36</v>
      </c>
      <c r="N17" s="97"/>
      <c r="O17" s="22"/>
      <c r="P17" s="22"/>
      <c r="Q17" s="22"/>
      <c r="R17" s="22"/>
      <c r="S17" s="22"/>
      <c r="T17" s="22"/>
      <c r="U17" s="22"/>
      <c r="V17" s="22"/>
      <c r="W17" s="22"/>
      <c r="X17" s="22"/>
      <c r="Y17" s="22"/>
      <c r="Z17" s="22"/>
      <c r="AA17" s="22"/>
    </row>
    <row r="18" spans="1:27" s="49" customFormat="1" ht="63.6" customHeight="1" x14ac:dyDescent="0.3">
      <c r="A18" s="28">
        <f t="shared" ca="1" si="0"/>
        <v>46246</v>
      </c>
      <c r="B18" s="129" t="s">
        <v>253</v>
      </c>
      <c r="C18" s="37" t="s">
        <v>59</v>
      </c>
      <c r="D18" s="38" t="s">
        <v>248</v>
      </c>
      <c r="E18" s="29" t="s">
        <v>247</v>
      </c>
      <c r="F18" s="29" t="s">
        <v>39</v>
      </c>
      <c r="G18" s="25" t="s">
        <v>22</v>
      </c>
      <c r="H18" s="29" t="s">
        <v>36</v>
      </c>
      <c r="I18" s="40" t="s">
        <v>29</v>
      </c>
      <c r="J18" s="40" t="s">
        <v>85</v>
      </c>
      <c r="K18" s="112"/>
      <c r="L18" s="130">
        <v>107.465</v>
      </c>
      <c r="M18" s="131">
        <v>0.92349999999999999</v>
      </c>
      <c r="N18" s="97"/>
      <c r="O18" s="22"/>
      <c r="P18" s="22"/>
      <c r="Q18" s="22"/>
      <c r="R18" s="22"/>
      <c r="S18" s="22"/>
      <c r="T18" s="22"/>
      <c r="U18" s="22"/>
      <c r="V18" s="22"/>
      <c r="W18" s="22"/>
      <c r="X18" s="22"/>
      <c r="Y18" s="22"/>
      <c r="Z18" s="22"/>
      <c r="AA18" s="22"/>
    </row>
    <row r="19" spans="1:27" s="49" customFormat="1" ht="63.6" customHeight="1" x14ac:dyDescent="0.3">
      <c r="A19" s="28">
        <f t="shared" ca="1" si="0"/>
        <v>46246</v>
      </c>
      <c r="B19" s="129" t="s">
        <v>254</v>
      </c>
      <c r="C19" s="37" t="s">
        <v>59</v>
      </c>
      <c r="D19" s="38" t="s">
        <v>248</v>
      </c>
      <c r="E19" s="29" t="s">
        <v>247</v>
      </c>
      <c r="F19" s="29" t="s">
        <v>39</v>
      </c>
      <c r="G19" s="25" t="s">
        <v>22</v>
      </c>
      <c r="H19" s="29" t="s">
        <v>36</v>
      </c>
      <c r="I19" s="40" t="s">
        <v>29</v>
      </c>
      <c r="J19" s="40" t="s">
        <v>86</v>
      </c>
      <c r="K19" s="112"/>
      <c r="L19" s="130">
        <v>345.50599999999997</v>
      </c>
      <c r="M19" s="131">
        <v>3.004</v>
      </c>
      <c r="N19" s="97"/>
      <c r="O19" s="22"/>
      <c r="P19" s="22"/>
      <c r="Q19" s="22"/>
      <c r="R19" s="22"/>
      <c r="S19" s="22"/>
      <c r="T19" s="22"/>
      <c r="U19" s="22"/>
      <c r="V19" s="22"/>
      <c r="W19" s="22"/>
      <c r="X19" s="22"/>
      <c r="Y19" s="22"/>
      <c r="Z19" s="22"/>
      <c r="AA19" s="22"/>
    </row>
    <row r="20" spans="1:27" s="49" customFormat="1" ht="63.6" customHeight="1" x14ac:dyDescent="0.3">
      <c r="A20" s="28">
        <f t="shared" ca="1" si="0"/>
        <v>46246</v>
      </c>
      <c r="B20" s="129" t="s">
        <v>255</v>
      </c>
      <c r="C20" s="37" t="s">
        <v>59</v>
      </c>
      <c r="D20" s="38" t="s">
        <v>248</v>
      </c>
      <c r="E20" s="29" t="s">
        <v>247</v>
      </c>
      <c r="F20" s="29" t="s">
        <v>39</v>
      </c>
      <c r="G20" s="25" t="s">
        <v>22</v>
      </c>
      <c r="H20" s="29" t="s">
        <v>36</v>
      </c>
      <c r="I20" s="40" t="s">
        <v>29</v>
      </c>
      <c r="J20" s="40" t="s">
        <v>87</v>
      </c>
      <c r="K20" s="112"/>
      <c r="L20" s="130">
        <v>835.11199999999997</v>
      </c>
      <c r="M20" s="131">
        <v>7.5389999999999997</v>
      </c>
      <c r="N20" s="97"/>
      <c r="O20" s="22"/>
      <c r="P20" s="22"/>
      <c r="Q20" s="22"/>
      <c r="R20" s="22"/>
      <c r="S20" s="22"/>
      <c r="T20" s="22"/>
      <c r="U20" s="22"/>
      <c r="V20" s="22"/>
      <c r="W20" s="22"/>
      <c r="X20" s="22"/>
      <c r="Y20" s="22"/>
      <c r="Z20" s="22"/>
      <c r="AA20" s="22"/>
    </row>
    <row r="21" spans="1:27" s="49" customFormat="1" ht="63.6" customHeight="1" x14ac:dyDescent="0.3">
      <c r="A21" s="28">
        <f t="shared" ca="1" si="0"/>
        <v>46246</v>
      </c>
      <c r="B21" s="129" t="s">
        <v>256</v>
      </c>
      <c r="C21" s="37" t="s">
        <v>59</v>
      </c>
      <c r="D21" s="38" t="s">
        <v>248</v>
      </c>
      <c r="E21" s="29" t="s">
        <v>247</v>
      </c>
      <c r="F21" s="29" t="s">
        <v>39</v>
      </c>
      <c r="G21" s="25" t="s">
        <v>22</v>
      </c>
      <c r="H21" s="29" t="s">
        <v>36</v>
      </c>
      <c r="I21" s="40" t="s">
        <v>29</v>
      </c>
      <c r="J21" s="40" t="s">
        <v>151</v>
      </c>
      <c r="K21" s="112"/>
      <c r="L21" s="130">
        <v>239.8</v>
      </c>
      <c r="M21" s="131">
        <v>2.2250000000000001</v>
      </c>
      <c r="N21" s="97"/>
      <c r="O21" s="22"/>
      <c r="P21" s="22"/>
      <c r="Q21" s="22"/>
      <c r="R21" s="22"/>
      <c r="S21" s="22"/>
      <c r="T21" s="22"/>
      <c r="U21" s="22"/>
      <c r="V21" s="22"/>
      <c r="W21" s="22"/>
      <c r="X21" s="22"/>
      <c r="Y21" s="22"/>
      <c r="Z21" s="22"/>
      <c r="AA21" s="22"/>
    </row>
    <row r="22" spans="1:27" s="49" customFormat="1" ht="63.6" customHeight="1" x14ac:dyDescent="0.3">
      <c r="A22" s="28">
        <f t="shared" ca="1" si="0"/>
        <v>46246</v>
      </c>
      <c r="B22" s="129" t="s">
        <v>258</v>
      </c>
      <c r="C22" s="37" t="s">
        <v>59</v>
      </c>
      <c r="D22" s="38" t="s">
        <v>248</v>
      </c>
      <c r="E22" s="29" t="s">
        <v>247</v>
      </c>
      <c r="F22" s="29" t="s">
        <v>259</v>
      </c>
      <c r="G22" s="25" t="s">
        <v>22</v>
      </c>
      <c r="H22" s="29" t="s">
        <v>36</v>
      </c>
      <c r="I22" s="40" t="s">
        <v>29</v>
      </c>
      <c r="J22" s="40" t="s">
        <v>260</v>
      </c>
      <c r="K22" s="112">
        <v>50</v>
      </c>
      <c r="L22" s="130">
        <v>57.499999999999993</v>
      </c>
      <c r="M22" s="131">
        <v>1.2288000000000001</v>
      </c>
      <c r="N22" s="97"/>
      <c r="O22" s="22"/>
      <c r="P22" s="22"/>
      <c r="Q22" s="22"/>
      <c r="R22" s="22"/>
      <c r="S22" s="22"/>
      <c r="T22" s="22"/>
      <c r="U22" s="22"/>
      <c r="V22" s="22"/>
      <c r="W22" s="22"/>
      <c r="X22" s="22"/>
      <c r="Y22" s="22"/>
      <c r="Z22" s="22"/>
      <c r="AA22" s="22"/>
    </row>
    <row r="23" spans="1:27" s="71" customFormat="1" ht="63.6" customHeight="1" x14ac:dyDescent="0.3">
      <c r="A23" s="65">
        <f t="shared" ca="1" si="0"/>
        <v>46246</v>
      </c>
      <c r="B23" s="133" t="s">
        <v>261</v>
      </c>
      <c r="C23" s="66" t="s">
        <v>59</v>
      </c>
      <c r="D23" s="67" t="s">
        <v>248</v>
      </c>
      <c r="E23" s="61" t="s">
        <v>247</v>
      </c>
      <c r="F23" s="61" t="s">
        <v>39</v>
      </c>
      <c r="G23" s="62" t="s">
        <v>22</v>
      </c>
      <c r="H23" s="61" t="s">
        <v>36</v>
      </c>
      <c r="I23" s="61" t="s">
        <v>29</v>
      </c>
      <c r="J23" s="61" t="s">
        <v>56</v>
      </c>
      <c r="K23" s="134">
        <v>4</v>
      </c>
      <c r="L23" s="135">
        <v>50</v>
      </c>
      <c r="M23" s="136">
        <v>0.5</v>
      </c>
      <c r="N23" s="137"/>
      <c r="O23" s="70"/>
      <c r="P23" s="70"/>
      <c r="Q23" s="70"/>
      <c r="R23" s="70"/>
      <c r="S23" s="70"/>
      <c r="T23" s="70"/>
      <c r="U23" s="70"/>
      <c r="V23" s="70"/>
      <c r="W23" s="70"/>
      <c r="X23" s="70"/>
      <c r="Y23" s="70"/>
      <c r="Z23" s="70"/>
      <c r="AA23" s="70"/>
    </row>
    <row r="24" spans="1:27" s="71" customFormat="1" ht="63.6" customHeight="1" x14ac:dyDescent="0.3">
      <c r="A24" s="65">
        <f t="shared" ca="1" si="0"/>
        <v>46246</v>
      </c>
      <c r="B24" s="132" t="s">
        <v>262</v>
      </c>
      <c r="C24" s="66" t="s">
        <v>59</v>
      </c>
      <c r="D24" s="67" t="s">
        <v>248</v>
      </c>
      <c r="E24" s="61" t="s">
        <v>247</v>
      </c>
      <c r="F24" s="61" t="s">
        <v>39</v>
      </c>
      <c r="G24" s="62" t="s">
        <v>22</v>
      </c>
      <c r="H24" s="61" t="s">
        <v>36</v>
      </c>
      <c r="I24" s="61" t="s">
        <v>29</v>
      </c>
      <c r="J24" s="61" t="s">
        <v>265</v>
      </c>
      <c r="K24" s="134"/>
      <c r="L24" s="135">
        <v>48.8</v>
      </c>
      <c r="M24" s="136">
        <v>0.51619999999999999</v>
      </c>
      <c r="N24" s="137"/>
      <c r="O24" s="70"/>
      <c r="P24" s="70"/>
      <c r="Q24" s="70"/>
      <c r="R24" s="70"/>
      <c r="S24" s="70"/>
      <c r="T24" s="70"/>
      <c r="U24" s="70"/>
      <c r="V24" s="70"/>
      <c r="W24" s="70"/>
      <c r="X24" s="70"/>
      <c r="Y24" s="70"/>
      <c r="Z24" s="70"/>
      <c r="AA24" s="70"/>
    </row>
    <row r="25" spans="1:27" s="71" customFormat="1" ht="63.6" customHeight="1" x14ac:dyDescent="0.3">
      <c r="A25" s="65">
        <f t="shared" ca="1" si="0"/>
        <v>46246</v>
      </c>
      <c r="B25" s="132" t="s">
        <v>263</v>
      </c>
      <c r="C25" s="66" t="s">
        <v>59</v>
      </c>
      <c r="D25" s="67" t="s">
        <v>248</v>
      </c>
      <c r="E25" s="61" t="s">
        <v>247</v>
      </c>
      <c r="F25" s="61" t="s">
        <v>39</v>
      </c>
      <c r="G25" s="62" t="s">
        <v>22</v>
      </c>
      <c r="H25" s="61" t="s">
        <v>36</v>
      </c>
      <c r="I25" s="61" t="s">
        <v>29</v>
      </c>
      <c r="J25" s="61" t="s">
        <v>81</v>
      </c>
      <c r="K25" s="134"/>
      <c r="L25" s="135">
        <v>320.44</v>
      </c>
      <c r="M25" s="136">
        <v>3.09</v>
      </c>
      <c r="N25" s="137"/>
      <c r="O25" s="70"/>
      <c r="P25" s="70"/>
      <c r="Q25" s="70"/>
      <c r="R25" s="70"/>
      <c r="S25" s="70"/>
      <c r="T25" s="70"/>
      <c r="U25" s="70"/>
      <c r="V25" s="70"/>
      <c r="W25" s="70"/>
      <c r="X25" s="70"/>
      <c r="Y25" s="70"/>
      <c r="Z25" s="70"/>
      <c r="AA25" s="70"/>
    </row>
    <row r="26" spans="1:27" s="71" customFormat="1" ht="63.6" customHeight="1" x14ac:dyDescent="0.3">
      <c r="A26" s="65">
        <f t="shared" ca="1" si="0"/>
        <v>46246</v>
      </c>
      <c r="B26" s="132" t="s">
        <v>264</v>
      </c>
      <c r="C26" s="66" t="s">
        <v>59</v>
      </c>
      <c r="D26" s="67" t="s">
        <v>248</v>
      </c>
      <c r="E26" s="61" t="s">
        <v>247</v>
      </c>
      <c r="F26" s="61" t="s">
        <v>39</v>
      </c>
      <c r="G26" s="62" t="s">
        <v>22</v>
      </c>
      <c r="H26" s="61" t="s">
        <v>36</v>
      </c>
      <c r="I26" s="61" t="s">
        <v>29</v>
      </c>
      <c r="J26" s="61" t="s">
        <v>113</v>
      </c>
      <c r="K26" s="134"/>
      <c r="L26" s="135">
        <v>514</v>
      </c>
      <c r="M26" s="136">
        <v>4.3</v>
      </c>
      <c r="N26" s="137"/>
      <c r="O26" s="70"/>
      <c r="P26" s="70"/>
      <c r="Q26" s="70"/>
      <c r="R26" s="70"/>
      <c r="S26" s="70"/>
      <c r="T26" s="70"/>
      <c r="U26" s="70"/>
      <c r="V26" s="70"/>
      <c r="W26" s="70"/>
      <c r="X26" s="70"/>
      <c r="Y26" s="70"/>
      <c r="Z26" s="70"/>
      <c r="AA26" s="70"/>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2"/>
      <c r="B65" s="91"/>
      <c r="C65" s="22"/>
      <c r="D65" s="22"/>
      <c r="E65" s="22"/>
      <c r="F65" s="22"/>
      <c r="G65" s="22"/>
      <c r="H65" s="22"/>
      <c r="I65" s="22"/>
      <c r="J65" s="22"/>
      <c r="K65" s="106"/>
      <c r="L65" s="106"/>
      <c r="M65" s="106"/>
    </row>
    <row r="66" spans="1:27" s="30" customFormat="1" ht="39" customHeight="1" x14ac:dyDescent="0.3">
      <c r="A66" s="22"/>
      <c r="B66" s="91"/>
      <c r="C66" s="22"/>
      <c r="D66" s="22"/>
      <c r="E66" s="22"/>
      <c r="F66" s="22"/>
      <c r="G66" s="22"/>
      <c r="H66" s="22"/>
      <c r="I66" s="22"/>
      <c r="J66" s="22"/>
      <c r="K66" s="106"/>
      <c r="L66" s="106"/>
      <c r="M66" s="106"/>
    </row>
    <row r="67" spans="1:27" s="30" customFormat="1" ht="39" customHeight="1" x14ac:dyDescent="0.3">
      <c r="A67" s="22"/>
      <c r="B67" s="91"/>
      <c r="C67" s="22"/>
      <c r="D67" s="22"/>
      <c r="E67" s="22"/>
      <c r="F67" s="22"/>
      <c r="G67" s="22"/>
      <c r="H67" s="22"/>
      <c r="I67" s="22"/>
      <c r="J67" s="22"/>
      <c r="K67" s="106"/>
      <c r="L67" s="106"/>
      <c r="M67" s="106"/>
    </row>
    <row r="68" spans="1:27" s="30" customFormat="1" ht="39" customHeight="1" x14ac:dyDescent="0.3">
      <c r="A68" s="22"/>
      <c r="B68" s="91"/>
      <c r="C68" s="22"/>
      <c r="D68" s="22"/>
      <c r="E68" s="22"/>
      <c r="F68" s="22"/>
      <c r="G68" s="22"/>
      <c r="H68" s="22"/>
      <c r="I68" s="22"/>
      <c r="J68" s="22"/>
      <c r="K68" s="106"/>
      <c r="L68" s="106"/>
      <c r="M68" s="106"/>
    </row>
    <row r="69" spans="1:27" s="30" customFormat="1" ht="39" customHeight="1" x14ac:dyDescent="0.3">
      <c r="A69" s="22"/>
      <c r="B69" s="91"/>
      <c r="C69" s="22"/>
      <c r="D69" s="22"/>
      <c r="E69" s="22"/>
      <c r="F69" s="22"/>
      <c r="G69" s="22"/>
      <c r="H69" s="22"/>
      <c r="I69" s="22"/>
      <c r="J69" s="22"/>
      <c r="K69" s="106"/>
      <c r="L69" s="106"/>
      <c r="M69" s="106"/>
    </row>
    <row r="70" spans="1:27" s="30" customFormat="1" ht="39" customHeight="1" x14ac:dyDescent="0.3">
      <c r="A70" s="22"/>
      <c r="B70" s="91"/>
      <c r="C70" s="22"/>
      <c r="D70" s="22"/>
      <c r="E70" s="22"/>
      <c r="F70" s="22"/>
      <c r="G70" s="22"/>
      <c r="H70" s="22"/>
      <c r="I70" s="22"/>
      <c r="J70" s="22"/>
      <c r="K70" s="106"/>
      <c r="L70" s="106"/>
      <c r="M70" s="106"/>
    </row>
    <row r="71" spans="1:27" s="30" customFormat="1" ht="39" customHeight="1" x14ac:dyDescent="0.3">
      <c r="A71" s="22"/>
      <c r="B71" s="91"/>
      <c r="C71" s="22"/>
      <c r="D71" s="22"/>
      <c r="E71" s="22"/>
      <c r="F71" s="22"/>
      <c r="G71" s="22"/>
      <c r="H71" s="22"/>
      <c r="I71" s="22"/>
      <c r="J71" s="22"/>
      <c r="K71" s="106"/>
      <c r="L71" s="106"/>
      <c r="M71" s="106"/>
    </row>
    <row r="72" spans="1:27" s="30" customFormat="1" ht="39" customHeight="1" x14ac:dyDescent="0.3">
      <c r="A72" s="22"/>
      <c r="B72" s="91"/>
      <c r="C72" s="22"/>
      <c r="D72" s="22"/>
      <c r="E72" s="22"/>
      <c r="F72" s="22"/>
      <c r="G72" s="22"/>
      <c r="H72" s="22"/>
      <c r="I72" s="22"/>
      <c r="J72" s="22"/>
      <c r="K72" s="106"/>
      <c r="L72" s="106"/>
      <c r="M72" s="106"/>
    </row>
    <row r="73" spans="1:27" s="30" customFormat="1" ht="39" customHeight="1" x14ac:dyDescent="0.3">
      <c r="A73" s="22"/>
      <c r="B73" s="91"/>
      <c r="C73" s="22"/>
      <c r="D73" s="22"/>
      <c r="E73" s="22"/>
      <c r="F73" s="22"/>
      <c r="G73" s="22"/>
      <c r="H73" s="22"/>
      <c r="I73" s="22"/>
      <c r="J73" s="22"/>
      <c r="K73" s="106"/>
      <c r="L73" s="106"/>
      <c r="M73" s="106"/>
    </row>
    <row r="74" spans="1:27" s="30" customFormat="1" ht="39" customHeight="1" x14ac:dyDescent="0.3">
      <c r="A74" s="22"/>
      <c r="B74" s="91"/>
      <c r="C74" s="22"/>
      <c r="D74" s="22"/>
      <c r="E74" s="22"/>
      <c r="F74" s="22"/>
      <c r="G74" s="22"/>
      <c r="H74" s="22"/>
      <c r="I74" s="22"/>
      <c r="J74" s="22"/>
      <c r="K74" s="106"/>
      <c r="L74" s="106"/>
      <c r="M74" s="106"/>
    </row>
    <row r="75" spans="1:27" s="30" customFormat="1" ht="39" customHeight="1" x14ac:dyDescent="0.3">
      <c r="A75" s="22"/>
      <c r="B75" s="91"/>
      <c r="C75" s="22"/>
      <c r="D75" s="22"/>
      <c r="E75" s="22"/>
      <c r="F75" s="22"/>
      <c r="G75" s="22"/>
      <c r="H75" s="22"/>
      <c r="I75" s="22"/>
      <c r="J75" s="22"/>
      <c r="K75" s="106"/>
      <c r="L75" s="106"/>
      <c r="M75" s="106"/>
    </row>
    <row r="76" spans="1:27" s="30" customFormat="1" ht="39" customHeight="1" x14ac:dyDescent="0.3">
      <c r="A76" s="22"/>
      <c r="B76" s="91"/>
      <c r="C76" s="22"/>
      <c r="D76" s="22"/>
      <c r="E76" s="22"/>
      <c r="F76" s="22"/>
      <c r="G76" s="22"/>
      <c r="H76" s="22"/>
      <c r="I76" s="22"/>
      <c r="J76" s="22"/>
      <c r="K76" s="106"/>
      <c r="L76" s="106"/>
      <c r="M76" s="106"/>
    </row>
    <row r="77" spans="1:27" s="30" customFormat="1" ht="39" customHeight="1" x14ac:dyDescent="0.3">
      <c r="A77" s="22"/>
      <c r="B77" s="91"/>
      <c r="C77" s="22"/>
      <c r="D77" s="22"/>
      <c r="E77" s="22"/>
      <c r="F77" s="22"/>
      <c r="G77" s="22"/>
      <c r="H77" s="22"/>
      <c r="I77" s="22"/>
      <c r="J77" s="22"/>
      <c r="K77" s="106"/>
      <c r="L77" s="106"/>
      <c r="M77" s="106"/>
    </row>
    <row r="78" spans="1:27" s="30" customFormat="1" ht="39" customHeight="1" x14ac:dyDescent="0.3">
      <c r="A78" s="28"/>
      <c r="B78" s="92"/>
      <c r="C78" s="29"/>
      <c r="D78" s="33"/>
      <c r="E78" s="25"/>
      <c r="F78" s="35"/>
      <c r="G78" s="25"/>
      <c r="H78" s="25"/>
      <c r="I78" s="25"/>
      <c r="J78" s="25"/>
      <c r="K78" s="116"/>
      <c r="L78" s="110"/>
      <c r="M78" s="107"/>
      <c r="N78" s="17"/>
      <c r="O78" s="22"/>
      <c r="P78" s="22"/>
      <c r="Q78" s="22"/>
      <c r="R78" s="22"/>
      <c r="S78" s="22"/>
      <c r="T78" s="22"/>
      <c r="U78" s="22"/>
      <c r="V78" s="22"/>
      <c r="W78" s="22"/>
      <c r="X78" s="22"/>
      <c r="Y78" s="22"/>
      <c r="Z78" s="22"/>
      <c r="AA78" s="22"/>
    </row>
    <row r="79" spans="1:27" s="30" customFormat="1" ht="39" customHeight="1" x14ac:dyDescent="0.3">
      <c r="A79" s="28"/>
      <c r="B79" s="92"/>
      <c r="C79" s="29"/>
      <c r="D79" s="33"/>
      <c r="E79" s="25"/>
      <c r="F79" s="35"/>
      <c r="G79" s="25"/>
      <c r="H79" s="25"/>
      <c r="I79" s="25"/>
      <c r="J79" s="25"/>
      <c r="K79" s="116"/>
      <c r="L79" s="110"/>
      <c r="M79" s="107"/>
      <c r="N79" s="17"/>
      <c r="O79" s="22"/>
      <c r="P79" s="22"/>
      <c r="Q79" s="22"/>
      <c r="R79" s="22"/>
      <c r="S79" s="22"/>
      <c r="T79" s="22"/>
      <c r="U79" s="22"/>
      <c r="V79" s="22"/>
      <c r="W79" s="22"/>
      <c r="X79" s="22"/>
      <c r="Y79" s="22"/>
      <c r="Z79" s="22"/>
      <c r="AA79" s="22"/>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5" spans="1:27" s="30" customFormat="1" ht="39" customHeight="1" x14ac:dyDescent="0.3">
      <c r="A85" s="28"/>
      <c r="B85" s="92"/>
      <c r="C85" s="29"/>
      <c r="D85" s="33"/>
      <c r="E85" s="25"/>
      <c r="F85" s="35"/>
      <c r="G85" s="25"/>
      <c r="H85" s="25"/>
      <c r="I85" s="25"/>
      <c r="J85" s="25"/>
      <c r="K85" s="116"/>
      <c r="L85" s="110"/>
      <c r="M85" s="107"/>
      <c r="N85" s="17"/>
      <c r="O85" s="22"/>
      <c r="P85" s="22"/>
      <c r="Q85" s="22"/>
      <c r="R85" s="22"/>
      <c r="S85" s="22"/>
      <c r="T85" s="22"/>
      <c r="U85" s="22"/>
      <c r="V85" s="22"/>
      <c r="W85" s="22"/>
      <c r="X85" s="22"/>
      <c r="Y85" s="22"/>
      <c r="Z85" s="22"/>
      <c r="AA85" s="22"/>
    </row>
    <row r="86" spans="1:27" s="30" customFormat="1" ht="39" customHeight="1" x14ac:dyDescent="0.3">
      <c r="A86" s="28"/>
      <c r="B86" s="92"/>
      <c r="C86" s="29"/>
      <c r="D86" s="33"/>
      <c r="E86" s="25"/>
      <c r="F86" s="35"/>
      <c r="G86" s="25"/>
      <c r="H86" s="25"/>
      <c r="I86" s="25"/>
      <c r="J86" s="25"/>
      <c r="K86" s="116"/>
      <c r="L86" s="110"/>
      <c r="M86" s="107"/>
      <c r="N86" s="17"/>
      <c r="O86" s="22"/>
      <c r="P86" s="22"/>
      <c r="Q86" s="22"/>
      <c r="R86" s="22"/>
      <c r="S86" s="22"/>
      <c r="T86" s="22"/>
      <c r="U86" s="22"/>
      <c r="V86" s="22"/>
      <c r="W86" s="22"/>
      <c r="X86" s="22"/>
      <c r="Y86" s="22"/>
      <c r="Z86" s="22"/>
      <c r="AA86" s="22"/>
    </row>
    <row r="87" spans="1:27" s="30" customFormat="1" ht="39" customHeight="1" x14ac:dyDescent="0.3">
      <c r="A87" s="28"/>
      <c r="B87" s="92"/>
      <c r="C87" s="29"/>
      <c r="D87" s="33"/>
      <c r="E87" s="25"/>
      <c r="F87" s="35"/>
      <c r="G87" s="25"/>
      <c r="H87" s="25"/>
      <c r="I87" s="25"/>
      <c r="J87" s="25"/>
      <c r="K87" s="116"/>
      <c r="L87" s="110"/>
      <c r="M87" s="107"/>
      <c r="N87" s="17"/>
      <c r="O87" s="22"/>
      <c r="P87" s="22"/>
      <c r="Q87" s="22"/>
      <c r="R87" s="22"/>
      <c r="S87" s="22"/>
      <c r="T87" s="22"/>
      <c r="U87" s="22"/>
      <c r="V87" s="22"/>
      <c r="W87" s="22"/>
      <c r="X87" s="22"/>
      <c r="Y87" s="22"/>
      <c r="Z87" s="22"/>
      <c r="AA87" s="22"/>
    </row>
    <row r="88" spans="1:27" s="30" customFormat="1" ht="39" customHeight="1" x14ac:dyDescent="0.3">
      <c r="A88" s="28"/>
      <c r="B88" s="92"/>
      <c r="C88" s="29"/>
      <c r="D88" s="33"/>
      <c r="E88" s="25"/>
      <c r="F88" s="35"/>
      <c r="G88" s="25"/>
      <c r="H88" s="25"/>
      <c r="I88" s="25"/>
      <c r="J88" s="25"/>
      <c r="K88" s="116"/>
      <c r="L88" s="110"/>
      <c r="M88" s="107"/>
      <c r="N88" s="17"/>
      <c r="O88" s="22"/>
      <c r="P88" s="22"/>
      <c r="Q88" s="22"/>
      <c r="R88" s="22"/>
      <c r="S88" s="22"/>
      <c r="T88" s="22"/>
      <c r="U88" s="22"/>
      <c r="V88" s="22"/>
      <c r="W88" s="22"/>
      <c r="X88" s="22"/>
      <c r="Y88" s="22"/>
      <c r="Z88" s="22"/>
      <c r="AA88" s="22"/>
    </row>
    <row r="89" spans="1:27" s="30" customFormat="1" ht="39" customHeight="1" x14ac:dyDescent="0.3">
      <c r="A89" s="28"/>
      <c r="B89" s="92"/>
      <c r="C89" s="29"/>
      <c r="D89" s="33"/>
      <c r="E89" s="25"/>
      <c r="F89" s="35"/>
      <c r="G89" s="25"/>
      <c r="H89" s="25"/>
      <c r="I89" s="25"/>
      <c r="J89" s="25"/>
      <c r="K89" s="116"/>
      <c r="L89" s="110"/>
      <c r="M89" s="107"/>
      <c r="N89" s="17"/>
      <c r="O89" s="22"/>
      <c r="P89" s="22"/>
      <c r="Q89" s="22"/>
      <c r="R89" s="22"/>
      <c r="S89" s="22"/>
      <c r="T89" s="22"/>
      <c r="U89" s="22"/>
      <c r="V89" s="22"/>
      <c r="W89" s="22"/>
      <c r="X89" s="22"/>
      <c r="Y89" s="22"/>
      <c r="Z89" s="22"/>
      <c r="AA89" s="22"/>
    </row>
    <row r="90" spans="1:27" s="30" customFormat="1" ht="39" customHeight="1" x14ac:dyDescent="0.3">
      <c r="A90" s="28"/>
      <c r="B90" s="92"/>
      <c r="C90" s="29"/>
      <c r="D90" s="33"/>
      <c r="E90" s="25"/>
      <c r="F90" s="35"/>
      <c r="G90" s="25"/>
      <c r="H90" s="25"/>
      <c r="I90" s="25"/>
      <c r="J90" s="25"/>
      <c r="K90" s="116"/>
      <c r="L90" s="110"/>
      <c r="M90" s="107"/>
      <c r="N90" s="17"/>
      <c r="O90" s="22"/>
      <c r="P90" s="22"/>
      <c r="Q90" s="22"/>
      <c r="R90" s="22"/>
      <c r="S90" s="22"/>
      <c r="T90" s="22"/>
      <c r="U90" s="22"/>
      <c r="V90" s="22"/>
      <c r="W90" s="22"/>
      <c r="X90" s="22"/>
      <c r="Y90" s="22"/>
      <c r="Z90" s="22"/>
      <c r="AA90" s="22"/>
    </row>
    <row r="91" spans="1:27" s="30" customFormat="1" ht="39" customHeight="1" x14ac:dyDescent="0.3">
      <c r="A91" s="28"/>
      <c r="B91" s="92"/>
      <c r="C91" s="29"/>
      <c r="D91" s="33"/>
      <c r="E91" s="25"/>
      <c r="F91" s="35"/>
      <c r="G91" s="25"/>
      <c r="H91" s="25"/>
      <c r="I91" s="25"/>
      <c r="J91" s="25"/>
      <c r="K91" s="116"/>
      <c r="L91" s="110"/>
      <c r="M91" s="107"/>
      <c r="N91" s="17"/>
      <c r="O91" s="22"/>
      <c r="P91" s="22"/>
      <c r="Q91" s="22"/>
      <c r="R91" s="22"/>
      <c r="S91" s="22"/>
      <c r="T91" s="22"/>
      <c r="U91" s="22"/>
      <c r="V91" s="22"/>
      <c r="W91" s="22"/>
      <c r="X91" s="22"/>
      <c r="Y91" s="22"/>
      <c r="Z91" s="22"/>
      <c r="AA91" s="22"/>
    </row>
    <row r="92" spans="1:27" s="30" customFormat="1" ht="39" customHeight="1" x14ac:dyDescent="0.3">
      <c r="A92" s="28"/>
      <c r="B92" s="92"/>
      <c r="C92" s="29"/>
      <c r="D92" s="33"/>
      <c r="E92" s="25"/>
      <c r="F92" s="35"/>
      <c r="G92" s="25"/>
      <c r="H92" s="25"/>
      <c r="I92" s="25"/>
      <c r="J92" s="25"/>
      <c r="K92" s="116"/>
      <c r="L92" s="110"/>
      <c r="M92" s="107"/>
      <c r="N92" s="17"/>
      <c r="O92" s="22"/>
      <c r="P92" s="22"/>
      <c r="Q92" s="22"/>
      <c r="R92" s="22"/>
      <c r="S92" s="22"/>
      <c r="T92" s="22"/>
      <c r="U92" s="22"/>
      <c r="V92" s="22"/>
      <c r="W92" s="22"/>
      <c r="X92" s="22"/>
      <c r="Y92" s="22"/>
      <c r="Z92" s="22"/>
      <c r="AA92" s="22"/>
    </row>
    <row r="93" spans="1:27" s="30" customFormat="1" ht="39" customHeight="1" x14ac:dyDescent="0.3">
      <c r="A93" s="28"/>
      <c r="B93" s="92"/>
      <c r="C93" s="29"/>
      <c r="D93" s="33"/>
      <c r="E93" s="25"/>
      <c r="F93" s="35"/>
      <c r="G93" s="25"/>
      <c r="H93" s="25"/>
      <c r="I93" s="25"/>
      <c r="J93" s="25"/>
      <c r="K93" s="116"/>
      <c r="L93" s="110"/>
      <c r="M93" s="107"/>
      <c r="N93" s="17"/>
      <c r="O93" s="22"/>
      <c r="P93" s="22"/>
      <c r="Q93" s="22"/>
      <c r="R93" s="22"/>
      <c r="S93" s="22"/>
      <c r="T93" s="22"/>
      <c r="U93" s="22"/>
      <c r="V93" s="22"/>
      <c r="W93" s="22"/>
      <c r="X93" s="22"/>
      <c r="Y93" s="22"/>
      <c r="Z93" s="22"/>
      <c r="AA93" s="22"/>
    </row>
    <row r="94" spans="1:27" s="30" customFormat="1" ht="39" customHeight="1" x14ac:dyDescent="0.3">
      <c r="A94" s="28"/>
      <c r="B94" s="92"/>
      <c r="C94" s="29"/>
      <c r="D94" s="33"/>
      <c r="E94" s="25"/>
      <c r="F94" s="35"/>
      <c r="G94" s="25"/>
      <c r="H94" s="25"/>
      <c r="I94" s="25"/>
      <c r="J94" s="25"/>
      <c r="K94" s="116"/>
      <c r="L94" s="110"/>
      <c r="M94" s="107"/>
      <c r="N94" s="17"/>
      <c r="O94" s="22"/>
      <c r="P94" s="22"/>
      <c r="Q94" s="22"/>
      <c r="R94" s="22"/>
      <c r="S94" s="22"/>
      <c r="T94" s="22"/>
      <c r="U94" s="22"/>
      <c r="V94" s="22"/>
      <c r="W94" s="22"/>
      <c r="X94" s="22"/>
      <c r="Y94" s="22"/>
      <c r="Z94" s="22"/>
      <c r="AA94" s="22"/>
    </row>
    <row r="95" spans="1:27" s="30" customFormat="1" ht="39" customHeight="1" x14ac:dyDescent="0.3">
      <c r="A95" s="28"/>
      <c r="B95" s="92"/>
      <c r="C95" s="29"/>
      <c r="D95" s="33"/>
      <c r="E95" s="25"/>
      <c r="F95" s="35"/>
      <c r="G95" s="25"/>
      <c r="H95" s="25"/>
      <c r="I95" s="25"/>
      <c r="J95" s="25"/>
      <c r="K95" s="116"/>
      <c r="L95" s="110"/>
      <c r="M95" s="107"/>
      <c r="N95" s="17"/>
      <c r="O95" s="22"/>
      <c r="P95" s="22"/>
      <c r="Q95" s="22"/>
      <c r="R95" s="22"/>
      <c r="S95" s="22"/>
      <c r="T95" s="22"/>
      <c r="U95" s="22"/>
      <c r="V95" s="22"/>
      <c r="W95" s="22"/>
      <c r="X95" s="22"/>
      <c r="Y95" s="22"/>
      <c r="Z95" s="22"/>
      <c r="AA95" s="22"/>
    </row>
    <row r="96" spans="1:27" s="30" customFormat="1" ht="39" customHeight="1" x14ac:dyDescent="0.3">
      <c r="A96" s="28"/>
      <c r="B96" s="92"/>
      <c r="C96" s="29"/>
      <c r="D96" s="33"/>
      <c r="E96" s="25"/>
      <c r="F96" s="35"/>
      <c r="G96" s="25"/>
      <c r="H96" s="25"/>
      <c r="I96" s="25"/>
      <c r="J96" s="25"/>
      <c r="K96" s="116"/>
      <c r="L96" s="110"/>
      <c r="M96" s="107"/>
      <c r="N96" s="17"/>
      <c r="O96" s="22"/>
      <c r="P96" s="22"/>
      <c r="Q96" s="22"/>
      <c r="R96" s="22"/>
      <c r="S96" s="22"/>
      <c r="T96" s="22"/>
      <c r="U96" s="22"/>
      <c r="V96" s="22"/>
      <c r="W96" s="22"/>
      <c r="X96" s="22"/>
      <c r="Y96" s="22"/>
      <c r="Z96" s="22"/>
      <c r="AA96" s="22"/>
    </row>
    <row r="97" spans="1:27" s="30" customFormat="1" ht="39" customHeight="1" x14ac:dyDescent="0.3">
      <c r="A97" s="28"/>
      <c r="B97" s="92"/>
      <c r="C97" s="29"/>
      <c r="D97" s="33"/>
      <c r="E97" s="25"/>
      <c r="F97" s="35"/>
      <c r="G97" s="25"/>
      <c r="H97" s="25"/>
      <c r="I97" s="25"/>
      <c r="J97" s="25"/>
      <c r="K97" s="116"/>
      <c r="L97" s="110"/>
      <c r="M97" s="107"/>
      <c r="N97" s="17"/>
      <c r="O97" s="22"/>
      <c r="P97" s="22"/>
      <c r="Q97" s="22"/>
      <c r="R97" s="22"/>
      <c r="S97" s="22"/>
      <c r="T97" s="22"/>
      <c r="U97" s="22"/>
      <c r="V97" s="22"/>
      <c r="W97" s="22"/>
      <c r="X97" s="22"/>
      <c r="Y97" s="22"/>
      <c r="Z97" s="22"/>
      <c r="AA97" s="22"/>
    </row>
    <row r="98" spans="1:27" s="30" customFormat="1" ht="39" customHeight="1" x14ac:dyDescent="0.3">
      <c r="A98" s="28"/>
      <c r="B98" s="92"/>
      <c r="C98" s="29"/>
      <c r="D98" s="33"/>
      <c r="E98" s="25"/>
      <c r="F98" s="35"/>
      <c r="G98" s="25"/>
      <c r="H98" s="25"/>
      <c r="I98" s="25"/>
      <c r="J98" s="25"/>
      <c r="K98" s="116"/>
      <c r="L98" s="110"/>
      <c r="M98" s="107"/>
      <c r="N98" s="17"/>
      <c r="O98" s="22"/>
      <c r="P98" s="22"/>
      <c r="Q98" s="22"/>
      <c r="R98" s="22"/>
      <c r="S98" s="22"/>
      <c r="T98" s="22"/>
      <c r="U98" s="22"/>
      <c r="V98" s="22"/>
      <c r="W98" s="22"/>
      <c r="X98" s="22"/>
      <c r="Y98" s="22"/>
      <c r="Z98" s="22"/>
      <c r="AA98" s="22"/>
    </row>
    <row r="100" spans="1:27" s="20" customFormat="1" ht="36.75" customHeight="1" x14ac:dyDescent="0.3">
      <c r="B100" s="93"/>
      <c r="C100" s="19"/>
      <c r="D100" s="21"/>
      <c r="E100" s="19"/>
      <c r="F100" s="228"/>
      <c r="G100" s="229"/>
      <c r="H100" s="229"/>
      <c r="I100" s="229"/>
      <c r="J100" s="230"/>
      <c r="K100" s="106"/>
      <c r="L100" s="111"/>
      <c r="M100" s="108"/>
      <c r="N100" s="19"/>
      <c r="O100" s="19"/>
      <c r="P100" s="19"/>
      <c r="Q100" s="19"/>
      <c r="R100" s="19"/>
      <c r="S100" s="19"/>
      <c r="T100" s="19"/>
      <c r="U100" s="19"/>
      <c r="V100" s="19"/>
      <c r="W100" s="19"/>
      <c r="X100" s="19"/>
      <c r="Y100" s="19"/>
      <c r="Z100" s="19"/>
      <c r="AA100" s="19"/>
    </row>
    <row r="101" spans="1:27" s="20" customFormat="1" ht="27" customHeight="1" x14ac:dyDescent="0.3">
      <c r="B101" s="93"/>
      <c r="C101" s="19"/>
      <c r="D101" s="21"/>
      <c r="E101" s="19"/>
      <c r="F101" s="225"/>
      <c r="G101" s="226"/>
      <c r="H101" s="226"/>
      <c r="I101" s="226"/>
      <c r="J101" s="227"/>
      <c r="K101" s="106"/>
      <c r="L101" s="111"/>
      <c r="M101" s="108"/>
      <c r="N101" s="19"/>
      <c r="O101" s="19"/>
      <c r="P101" s="19"/>
      <c r="Q101" s="19"/>
      <c r="R101" s="19"/>
      <c r="S101" s="19"/>
      <c r="T101" s="19"/>
      <c r="U101" s="19"/>
      <c r="V101" s="19"/>
      <c r="W101" s="19"/>
      <c r="X101" s="19"/>
      <c r="Y101" s="19"/>
      <c r="Z101" s="19"/>
      <c r="AA101" s="19"/>
    </row>
    <row r="102" spans="1:27" s="20" customFormat="1" ht="27" customHeight="1" x14ac:dyDescent="0.3">
      <c r="B102" s="93"/>
      <c r="C102" s="19"/>
      <c r="D102" s="21"/>
      <c r="E102" s="19"/>
      <c r="F102" s="225"/>
      <c r="G102" s="226"/>
      <c r="H102" s="226"/>
      <c r="I102" s="226"/>
      <c r="J102" s="227"/>
      <c r="K102" s="106"/>
      <c r="L102" s="111"/>
      <c r="M102" s="108"/>
      <c r="N102" s="19"/>
      <c r="O102" s="19"/>
      <c r="P102" s="19"/>
      <c r="Q102" s="19"/>
      <c r="R102" s="19"/>
      <c r="S102" s="19"/>
      <c r="T102" s="19"/>
      <c r="U102" s="19"/>
      <c r="V102" s="19"/>
      <c r="W102" s="19"/>
      <c r="X102" s="19"/>
      <c r="Y102" s="19"/>
      <c r="Z102" s="19"/>
      <c r="AA102" s="19"/>
    </row>
    <row r="103" spans="1:27" s="20" customFormat="1" ht="46.35" customHeight="1" x14ac:dyDescent="0.3">
      <c r="B103" s="93"/>
      <c r="C103" s="19"/>
      <c r="D103" s="21"/>
      <c r="E103" s="19"/>
      <c r="F103" s="231"/>
      <c r="G103" s="232"/>
      <c r="H103" s="232"/>
      <c r="I103" s="232"/>
      <c r="J103" s="233"/>
      <c r="K103" s="106"/>
      <c r="L103" s="111"/>
      <c r="M103" s="108"/>
      <c r="N103" s="19"/>
      <c r="O103" s="19"/>
      <c r="P103" s="19"/>
      <c r="Q103" s="19"/>
      <c r="R103" s="19"/>
      <c r="S103" s="19"/>
      <c r="T103" s="19"/>
      <c r="U103" s="19"/>
      <c r="V103" s="19"/>
      <c r="W103" s="19"/>
      <c r="X103" s="19"/>
      <c r="Y103" s="19"/>
      <c r="Z103" s="19"/>
      <c r="AA103" s="19"/>
    </row>
    <row r="104" spans="1:27" s="20" customFormat="1" ht="27" customHeight="1" x14ac:dyDescent="0.3">
      <c r="B104" s="93"/>
      <c r="C104" s="19"/>
      <c r="D104" s="21"/>
      <c r="E104" s="19"/>
      <c r="F104" s="225"/>
      <c r="G104" s="226"/>
      <c r="H104" s="226"/>
      <c r="I104" s="226"/>
      <c r="J104" s="227"/>
      <c r="K104" s="106"/>
      <c r="L104" s="111"/>
      <c r="M104" s="108"/>
      <c r="N104" s="19"/>
      <c r="O104" s="19"/>
      <c r="P104" s="19"/>
      <c r="Q104" s="19"/>
      <c r="R104" s="19"/>
      <c r="S104" s="19"/>
      <c r="T104" s="19"/>
      <c r="U104" s="19"/>
      <c r="V104" s="19"/>
      <c r="W104" s="19"/>
      <c r="X104" s="19"/>
      <c r="Y104" s="19"/>
      <c r="Z104" s="19"/>
      <c r="AA104" s="19"/>
    </row>
    <row r="105" spans="1:27" s="20" customFormat="1" ht="69.75" customHeight="1" x14ac:dyDescent="0.3">
      <c r="B105" s="94"/>
      <c r="C105" s="19"/>
      <c r="D105" s="21"/>
      <c r="E105" s="19"/>
      <c r="F105" s="22"/>
      <c r="G105" s="19"/>
      <c r="H105" s="19"/>
      <c r="I105" s="1"/>
      <c r="J105" s="22"/>
      <c r="K105" s="106"/>
      <c r="L105" s="111"/>
      <c r="M105" s="108"/>
      <c r="N105" s="19"/>
      <c r="O105" s="19"/>
      <c r="P105" s="19"/>
      <c r="Q105" s="19"/>
      <c r="R105" s="19"/>
      <c r="S105" s="19"/>
      <c r="T105" s="19"/>
      <c r="U105" s="19"/>
      <c r="V105" s="19"/>
      <c r="W105" s="19"/>
      <c r="X105" s="19"/>
      <c r="Y105" s="19"/>
      <c r="Z105" s="19"/>
      <c r="AA105" s="19"/>
    </row>
    <row r="106" spans="1: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1: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1:27" s="20" customFormat="1" ht="69.75" customHeight="1" x14ac:dyDescent="0.3">
      <c r="B108" s="94"/>
      <c r="C108" s="19"/>
      <c r="D108" s="21"/>
      <c r="E108" s="19"/>
      <c r="F108" s="22"/>
      <c r="G108" s="19"/>
      <c r="H108" s="19"/>
      <c r="I108" s="1"/>
      <c r="J108" s="22"/>
      <c r="K108" s="106"/>
      <c r="L108" s="111"/>
      <c r="M108" s="108"/>
      <c r="N108" s="19"/>
      <c r="O108" s="19"/>
      <c r="P108" s="19"/>
      <c r="Q108" s="19"/>
      <c r="R108" s="19"/>
      <c r="S108" s="19"/>
      <c r="T108" s="19"/>
      <c r="U108" s="19"/>
      <c r="V108" s="19"/>
      <c r="W108" s="19"/>
      <c r="X108" s="19"/>
      <c r="Y108" s="19"/>
      <c r="Z108" s="19"/>
      <c r="AA108" s="19"/>
    </row>
    <row r="109" spans="1:27" s="20" customFormat="1" ht="69.75" customHeight="1" x14ac:dyDescent="0.3">
      <c r="B109" s="94"/>
      <c r="C109" s="19"/>
      <c r="D109" s="21"/>
      <c r="E109" s="19"/>
      <c r="F109" s="22"/>
      <c r="G109" s="19"/>
      <c r="H109" s="19"/>
      <c r="I109" s="1"/>
      <c r="J109" s="22"/>
      <c r="K109" s="106"/>
      <c r="L109" s="111"/>
      <c r="M109" s="108"/>
      <c r="N109" s="19"/>
      <c r="O109" s="19"/>
      <c r="P109" s="19"/>
      <c r="Q109" s="19"/>
      <c r="R109" s="19"/>
      <c r="S109" s="19"/>
      <c r="T109" s="19"/>
      <c r="U109" s="19"/>
      <c r="V109" s="19"/>
      <c r="W109" s="19"/>
      <c r="X109" s="19"/>
      <c r="Y109" s="19"/>
      <c r="Z109" s="19"/>
      <c r="AA109" s="19"/>
    </row>
    <row r="110" spans="1:27" s="20" customFormat="1" ht="69.75" customHeight="1" x14ac:dyDescent="0.3">
      <c r="B110" s="94"/>
      <c r="C110" s="19"/>
      <c r="D110" s="21"/>
      <c r="E110" s="19"/>
      <c r="F110" s="22"/>
      <c r="G110" s="19"/>
      <c r="H110" s="19"/>
      <c r="I110" s="1"/>
      <c r="J110" s="22"/>
      <c r="K110" s="106"/>
      <c r="L110" s="111"/>
      <c r="M110" s="108"/>
      <c r="N110" s="19"/>
      <c r="O110" s="19"/>
      <c r="P110" s="19"/>
      <c r="Q110" s="19"/>
      <c r="R110" s="19"/>
      <c r="S110" s="19"/>
      <c r="T110" s="19"/>
      <c r="U110" s="19"/>
      <c r="V110" s="19"/>
      <c r="W110" s="19"/>
      <c r="X110" s="19"/>
      <c r="Y110" s="19"/>
      <c r="Z110" s="19"/>
      <c r="AA110" s="19"/>
    </row>
    <row r="111" spans="1:27" s="20" customFormat="1" ht="69.75" customHeight="1" x14ac:dyDescent="0.3">
      <c r="B111" s="94"/>
      <c r="C111" s="19"/>
      <c r="D111" s="21"/>
      <c r="E111" s="19"/>
      <c r="F111" s="22"/>
      <c r="G111" s="19"/>
      <c r="H111" s="19"/>
      <c r="I111" s="1"/>
      <c r="J111" s="22"/>
      <c r="K111" s="106"/>
      <c r="L111" s="111"/>
      <c r="M111" s="108"/>
      <c r="N111" s="19"/>
      <c r="O111" s="19"/>
      <c r="P111" s="19"/>
      <c r="Q111" s="19"/>
      <c r="R111" s="19"/>
      <c r="S111" s="19"/>
      <c r="T111" s="19"/>
      <c r="U111" s="19"/>
      <c r="V111" s="19"/>
      <c r="W111" s="19"/>
      <c r="X111" s="19"/>
      <c r="Y111" s="19"/>
      <c r="Z111" s="19"/>
      <c r="AA111" s="19"/>
    </row>
    <row r="112" spans="1:27" s="20" customFormat="1" ht="69.75" customHeight="1" x14ac:dyDescent="0.3">
      <c r="B112" s="94"/>
      <c r="C112" s="19"/>
      <c r="D112" s="21"/>
      <c r="E112" s="19"/>
      <c r="F112" s="22"/>
      <c r="G112" s="19"/>
      <c r="H112" s="19"/>
      <c r="I112" s="1"/>
      <c r="J112" s="22"/>
      <c r="K112" s="106"/>
      <c r="L112" s="111"/>
      <c r="M112" s="108"/>
      <c r="N112" s="19"/>
      <c r="O112" s="19"/>
      <c r="P112" s="19"/>
      <c r="Q112" s="19"/>
      <c r="R112" s="19"/>
      <c r="S112" s="19"/>
      <c r="T112" s="19"/>
      <c r="U112" s="19"/>
      <c r="V112" s="19"/>
      <c r="W112" s="19"/>
      <c r="X112" s="19"/>
      <c r="Y112" s="19"/>
      <c r="Z112" s="19"/>
      <c r="AA112" s="19"/>
    </row>
    <row r="113" spans="2:27" s="20" customFormat="1" ht="69.75" customHeight="1" x14ac:dyDescent="0.3">
      <c r="B113" s="94"/>
      <c r="C113" s="19"/>
      <c r="D113" s="21"/>
      <c r="E113" s="19"/>
      <c r="F113" s="22"/>
      <c r="G113" s="19"/>
      <c r="H113" s="19"/>
      <c r="I113" s="1"/>
      <c r="J113" s="22"/>
      <c r="K113" s="106"/>
      <c r="L113" s="111"/>
      <c r="M113" s="108"/>
      <c r="N113" s="19"/>
      <c r="O113" s="19"/>
      <c r="P113" s="19"/>
      <c r="Q113" s="19"/>
      <c r="R113" s="19"/>
      <c r="S113" s="19"/>
      <c r="T113" s="19"/>
      <c r="U113" s="19"/>
      <c r="V113" s="19"/>
      <c r="W113" s="19"/>
      <c r="X113" s="19"/>
      <c r="Y113" s="19"/>
      <c r="Z113" s="19"/>
      <c r="AA113" s="19"/>
    </row>
    <row r="114" spans="2:27" s="20" customFormat="1" ht="69.75" customHeight="1" x14ac:dyDescent="0.3">
      <c r="B114" s="94"/>
      <c r="C114" s="19"/>
      <c r="D114" s="21"/>
      <c r="E114" s="19"/>
      <c r="F114" s="22"/>
      <c r="G114" s="19"/>
      <c r="H114" s="19"/>
      <c r="I114" s="1"/>
      <c r="J114" s="22"/>
      <c r="K114" s="106"/>
      <c r="L114" s="111"/>
      <c r="M114" s="108"/>
      <c r="N114" s="19"/>
      <c r="O114" s="19"/>
      <c r="P114" s="19"/>
      <c r="Q114" s="19"/>
      <c r="R114" s="19"/>
      <c r="S114" s="19"/>
      <c r="T114" s="19"/>
      <c r="U114" s="19"/>
      <c r="V114" s="19"/>
      <c r="W114" s="19"/>
      <c r="X114" s="19"/>
      <c r="Y114" s="19"/>
      <c r="Z114" s="19"/>
      <c r="AA114" s="19"/>
    </row>
    <row r="115" spans="2:27" s="20" customFormat="1" ht="69.75" customHeight="1" x14ac:dyDescent="0.3">
      <c r="B115" s="94"/>
      <c r="C115" s="19"/>
      <c r="D115" s="21"/>
      <c r="E115" s="19"/>
      <c r="F115" s="22"/>
      <c r="G115" s="19"/>
      <c r="H115" s="19"/>
      <c r="I115" s="1"/>
      <c r="J115" s="22"/>
      <c r="K115" s="106"/>
      <c r="L115" s="111"/>
      <c r="M115" s="108"/>
      <c r="N115" s="19"/>
      <c r="O115" s="19"/>
      <c r="P115" s="19"/>
      <c r="Q115" s="19"/>
      <c r="R115" s="19"/>
      <c r="S115" s="19"/>
      <c r="T115" s="19"/>
      <c r="U115" s="19"/>
      <c r="V115" s="19"/>
      <c r="W115" s="19"/>
      <c r="X115" s="19"/>
      <c r="Y115" s="19"/>
      <c r="Z115" s="19"/>
      <c r="AA115" s="19"/>
    </row>
    <row r="116" spans="2:27" s="20" customFormat="1" ht="69.75" customHeight="1" x14ac:dyDescent="0.3">
      <c r="B116" s="94"/>
      <c r="C116" s="19"/>
      <c r="D116" s="21"/>
      <c r="E116" s="19"/>
      <c r="F116" s="22"/>
      <c r="G116" s="19"/>
      <c r="H116" s="19"/>
      <c r="I116" s="1"/>
      <c r="J116" s="22"/>
      <c r="K116" s="106"/>
      <c r="L116" s="111"/>
      <c r="M116" s="108"/>
      <c r="N116" s="19"/>
      <c r="O116" s="19"/>
      <c r="P116" s="19"/>
      <c r="Q116" s="19"/>
      <c r="R116" s="19"/>
      <c r="S116" s="19"/>
      <c r="T116" s="19"/>
      <c r="U116" s="19"/>
      <c r="V116" s="19"/>
      <c r="W116" s="19"/>
      <c r="X116" s="19"/>
      <c r="Y116" s="19"/>
      <c r="Z116" s="19"/>
      <c r="AA116" s="19"/>
    </row>
    <row r="117" spans="2:27" s="20" customFormat="1" ht="69.75" customHeight="1" x14ac:dyDescent="0.3">
      <c r="B117" s="94"/>
      <c r="C117" s="19"/>
      <c r="D117" s="21"/>
      <c r="E117" s="19"/>
      <c r="F117" s="22"/>
      <c r="G117" s="19"/>
      <c r="H117" s="19"/>
      <c r="I117" s="1"/>
      <c r="J117" s="22"/>
      <c r="K117" s="106"/>
      <c r="L117" s="111"/>
      <c r="M117" s="108"/>
      <c r="N117" s="19"/>
      <c r="O117" s="19"/>
      <c r="P117" s="19"/>
      <c r="Q117" s="19"/>
      <c r="R117" s="19"/>
      <c r="S117" s="19"/>
      <c r="T117" s="19"/>
      <c r="U117" s="19"/>
      <c r="V117" s="19"/>
      <c r="W117" s="19"/>
      <c r="X117" s="19"/>
      <c r="Y117" s="19"/>
      <c r="Z117" s="19"/>
      <c r="AA117" s="19"/>
    </row>
    <row r="118" spans="2:27" s="20" customFormat="1" ht="69.75" customHeight="1" x14ac:dyDescent="0.3">
      <c r="B118" s="94"/>
      <c r="C118" s="19"/>
      <c r="D118" s="21"/>
      <c r="E118" s="19"/>
      <c r="F118" s="22"/>
      <c r="G118" s="19"/>
      <c r="H118" s="19"/>
      <c r="I118" s="1"/>
      <c r="J118" s="22"/>
      <c r="K118" s="106"/>
      <c r="L118" s="111"/>
      <c r="M118" s="108"/>
      <c r="N118" s="19"/>
      <c r="O118" s="19"/>
      <c r="P118" s="19"/>
      <c r="Q118" s="19"/>
      <c r="R118" s="19"/>
      <c r="S118" s="19"/>
      <c r="T118" s="19"/>
      <c r="U118" s="19"/>
      <c r="V118" s="19"/>
      <c r="W118" s="19"/>
      <c r="X118" s="19"/>
      <c r="Y118" s="19"/>
      <c r="Z118" s="19"/>
      <c r="AA118" s="19"/>
    </row>
    <row r="119" spans="2:27" s="20" customFormat="1" ht="69.75" customHeight="1" x14ac:dyDescent="0.3">
      <c r="B119" s="94"/>
      <c r="C119" s="19"/>
      <c r="D119" s="21"/>
      <c r="E119" s="19"/>
      <c r="F119" s="22"/>
      <c r="G119" s="19"/>
      <c r="H119" s="19"/>
      <c r="I119" s="1"/>
      <c r="J119" s="22"/>
      <c r="K119" s="106"/>
      <c r="L119" s="111"/>
      <c r="M119" s="108"/>
      <c r="N119" s="19"/>
      <c r="O119" s="19"/>
      <c r="P119" s="19"/>
      <c r="Q119" s="19"/>
      <c r="R119" s="19"/>
      <c r="S119" s="19"/>
      <c r="T119" s="19"/>
      <c r="U119" s="19"/>
      <c r="V119" s="19"/>
      <c r="W119" s="19"/>
      <c r="X119" s="19"/>
      <c r="Y119" s="19"/>
      <c r="Z119" s="19"/>
      <c r="AA119" s="19"/>
    </row>
    <row r="120" spans="2:27" s="20" customFormat="1" ht="69.75" customHeight="1" x14ac:dyDescent="0.3">
      <c r="B120" s="94"/>
      <c r="C120" s="19"/>
      <c r="D120" s="21"/>
      <c r="E120" s="19"/>
      <c r="F120" s="22"/>
      <c r="G120" s="19"/>
      <c r="H120" s="19"/>
      <c r="I120" s="1"/>
      <c r="J120" s="22"/>
      <c r="K120" s="106"/>
      <c r="L120" s="111"/>
      <c r="M120" s="108"/>
      <c r="N120" s="19"/>
      <c r="O120" s="19"/>
      <c r="P120" s="19"/>
      <c r="Q120" s="19"/>
      <c r="R120" s="19"/>
      <c r="S120" s="19"/>
      <c r="T120" s="19"/>
      <c r="U120" s="19"/>
      <c r="V120" s="19"/>
      <c r="W120" s="19"/>
      <c r="X120" s="19"/>
      <c r="Y120" s="19"/>
      <c r="Z120" s="19"/>
      <c r="AA120" s="19"/>
    </row>
    <row r="121" spans="2:27" ht="19.5" customHeight="1" x14ac:dyDescent="0.3">
      <c r="C121" s="9"/>
      <c r="D121" s="9"/>
      <c r="E121" s="9"/>
      <c r="F121" s="10"/>
      <c r="G121" s="9"/>
      <c r="H121" s="9"/>
      <c r="J121" s="11"/>
      <c r="K121" s="102"/>
      <c r="L121" s="102"/>
      <c r="M121" s="102"/>
    </row>
    <row r="122" spans="2:27" ht="19.5" customHeight="1" x14ac:dyDescent="0.3">
      <c r="C122" s="9"/>
      <c r="D122" s="9"/>
      <c r="E122" s="9"/>
      <c r="F122" s="10"/>
      <c r="G122" s="9"/>
      <c r="H122" s="9"/>
      <c r="J122" s="11"/>
      <c r="K122" s="102"/>
      <c r="L122" s="102"/>
      <c r="M122" s="102"/>
    </row>
    <row r="123" spans="2:27" ht="19.5" customHeight="1" x14ac:dyDescent="0.3">
      <c r="C123" s="9"/>
      <c r="D123" s="9"/>
      <c r="E123" s="9"/>
      <c r="F123" s="10"/>
      <c r="G123" s="9"/>
      <c r="H123" s="9"/>
      <c r="J123" s="11"/>
      <c r="K123" s="102"/>
      <c r="L123" s="102"/>
      <c r="M123" s="102"/>
    </row>
    <row r="124" spans="2:27" ht="19.5" customHeight="1" x14ac:dyDescent="0.3">
      <c r="C124" s="9"/>
      <c r="D124" s="9"/>
      <c r="E124" s="9"/>
      <c r="F124" s="10"/>
      <c r="G124" s="9"/>
      <c r="H124" s="9"/>
      <c r="J124" s="11"/>
      <c r="K124" s="102"/>
      <c r="L124" s="102"/>
      <c r="M124" s="102"/>
    </row>
    <row r="125" spans="2:27" ht="19.5" customHeight="1" x14ac:dyDescent="0.3">
      <c r="C125" s="9"/>
      <c r="D125" s="9"/>
      <c r="E125" s="9"/>
      <c r="F125" s="10"/>
      <c r="G125" s="9"/>
      <c r="H125" s="9"/>
      <c r="J125" s="11"/>
      <c r="K125" s="102"/>
      <c r="L125" s="102"/>
      <c r="M125" s="102"/>
    </row>
    <row r="126" spans="2:27" ht="19.5" customHeight="1" x14ac:dyDescent="0.3">
      <c r="C126" s="9"/>
      <c r="D126" s="9"/>
      <c r="E126" s="9"/>
      <c r="F126" s="10"/>
      <c r="G126" s="9"/>
      <c r="H126" s="9"/>
      <c r="J126" s="11"/>
      <c r="K126" s="102"/>
      <c r="L126" s="102"/>
      <c r="M126" s="102"/>
    </row>
    <row r="127" spans="2:27" ht="19.5" customHeight="1" x14ac:dyDescent="0.3">
      <c r="C127" s="9"/>
      <c r="D127" s="9"/>
      <c r="E127" s="9"/>
      <c r="F127" s="10"/>
      <c r="G127" s="9"/>
      <c r="H127" s="9"/>
      <c r="J127" s="11"/>
      <c r="K127" s="102"/>
      <c r="L127" s="102"/>
      <c r="M127" s="102"/>
    </row>
    <row r="128" spans="2:27"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row r="1077" spans="3:13" ht="19.5" customHeight="1" x14ac:dyDescent="0.3">
      <c r="C1077" s="9"/>
      <c r="D1077" s="9"/>
      <c r="E1077" s="9"/>
      <c r="F1077" s="10"/>
      <c r="G1077" s="9"/>
      <c r="H1077" s="9"/>
      <c r="J1077" s="11"/>
      <c r="K1077" s="102"/>
      <c r="L1077" s="102"/>
      <c r="M1077" s="102"/>
    </row>
    <row r="1078" spans="3:13" ht="19.5" customHeight="1" x14ac:dyDescent="0.3">
      <c r="C1078" s="9"/>
      <c r="D1078" s="9"/>
      <c r="E1078" s="9"/>
      <c r="F1078" s="10"/>
      <c r="G1078" s="9"/>
      <c r="H1078" s="9"/>
      <c r="J1078" s="11"/>
      <c r="K1078" s="102"/>
      <c r="L1078" s="102"/>
      <c r="M1078" s="102"/>
    </row>
    <row r="1079" spans="3:13" ht="19.5" customHeight="1" x14ac:dyDescent="0.3">
      <c r="C1079" s="9"/>
      <c r="D1079" s="9"/>
      <c r="E1079" s="9"/>
      <c r="F1079" s="10"/>
      <c r="G1079" s="9"/>
      <c r="H1079" s="9"/>
      <c r="J1079" s="11"/>
      <c r="K1079" s="102"/>
      <c r="L1079" s="102"/>
      <c r="M1079" s="102"/>
    </row>
    <row r="1080" spans="3:13" ht="19.5" customHeight="1" x14ac:dyDescent="0.3">
      <c r="C1080" s="9"/>
      <c r="D1080" s="9"/>
      <c r="E1080" s="9"/>
      <c r="F1080" s="10"/>
      <c r="G1080" s="9"/>
      <c r="H1080" s="9"/>
      <c r="J1080" s="11"/>
      <c r="K1080" s="102"/>
      <c r="L1080" s="102"/>
      <c r="M1080" s="102"/>
    </row>
    <row r="1081" spans="3:13" ht="19.5" customHeight="1" x14ac:dyDescent="0.3">
      <c r="C1081" s="9"/>
      <c r="D1081" s="9"/>
      <c r="E1081" s="9"/>
      <c r="F1081" s="10"/>
      <c r="G1081" s="9"/>
      <c r="H1081" s="9"/>
      <c r="J1081" s="11"/>
      <c r="K1081" s="102"/>
      <c r="L1081" s="102"/>
      <c r="M1081" s="102"/>
    </row>
    <row r="1082" spans="3:13" ht="19.5" customHeight="1" x14ac:dyDescent="0.3">
      <c r="C1082" s="9"/>
      <c r="D1082" s="9"/>
      <c r="E1082" s="9"/>
      <c r="F1082" s="10"/>
      <c r="G1082" s="9"/>
      <c r="H1082" s="9"/>
      <c r="J1082" s="11"/>
      <c r="K1082" s="102"/>
      <c r="L1082" s="102"/>
      <c r="M1082" s="102"/>
    </row>
    <row r="1083" spans="3:13" ht="19.5" customHeight="1" x14ac:dyDescent="0.3">
      <c r="C1083" s="9"/>
      <c r="D1083" s="9"/>
      <c r="E1083" s="9"/>
      <c r="F1083" s="10"/>
      <c r="G1083" s="9"/>
      <c r="H1083" s="9"/>
      <c r="J1083" s="11"/>
      <c r="K1083" s="102"/>
      <c r="L1083" s="102"/>
      <c r="M1083" s="102"/>
    </row>
    <row r="1084" spans="3:13" ht="19.5" customHeight="1" x14ac:dyDescent="0.3">
      <c r="C1084" s="9"/>
      <c r="D1084" s="9"/>
      <c r="E1084" s="9"/>
      <c r="F1084" s="10"/>
      <c r="G1084" s="9"/>
      <c r="H1084" s="9"/>
      <c r="J1084" s="11"/>
      <c r="K1084" s="102"/>
      <c r="L1084" s="102"/>
      <c r="M1084" s="102"/>
    </row>
    <row r="1085" spans="3:13" ht="19.5" customHeight="1" x14ac:dyDescent="0.3">
      <c r="C1085" s="9"/>
      <c r="D1085" s="9"/>
      <c r="E1085" s="9"/>
      <c r="F1085" s="10"/>
      <c r="G1085" s="9"/>
      <c r="H1085" s="9"/>
      <c r="J1085" s="11"/>
      <c r="K1085" s="102"/>
      <c r="L1085" s="102"/>
      <c r="M1085" s="102"/>
    </row>
    <row r="1086" spans="3:13" ht="19.5" customHeight="1" x14ac:dyDescent="0.3">
      <c r="C1086" s="9"/>
      <c r="D1086" s="9"/>
      <c r="E1086" s="9"/>
      <c r="F1086" s="10"/>
      <c r="G1086" s="9"/>
      <c r="H1086" s="9"/>
      <c r="J1086" s="11"/>
      <c r="K1086" s="102"/>
      <c r="L1086" s="102"/>
      <c r="M1086" s="102"/>
    </row>
    <row r="1087" spans="3:13" ht="19.5" customHeight="1" x14ac:dyDescent="0.3">
      <c r="C1087" s="9"/>
      <c r="D1087" s="9"/>
      <c r="E1087" s="9"/>
      <c r="F1087" s="10"/>
      <c r="G1087" s="9"/>
      <c r="H1087" s="9"/>
      <c r="J1087" s="11"/>
      <c r="K1087" s="102"/>
      <c r="L1087" s="102"/>
      <c r="M1087" s="102"/>
    </row>
    <row r="1088" spans="3:13" ht="19.5" customHeight="1" x14ac:dyDescent="0.3">
      <c r="C1088" s="9"/>
      <c r="D1088" s="9"/>
      <c r="E1088" s="9"/>
      <c r="F1088" s="10"/>
      <c r="G1088" s="9"/>
      <c r="H1088" s="9"/>
      <c r="J1088" s="11"/>
      <c r="K1088" s="102"/>
      <c r="L1088" s="102"/>
      <c r="M1088"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04:J104"/>
    <mergeCell ref="H12:H13"/>
    <mergeCell ref="I12:I13"/>
    <mergeCell ref="J12:J13"/>
    <mergeCell ref="K12:K13"/>
    <mergeCell ref="F100:J100"/>
    <mergeCell ref="F101:J101"/>
    <mergeCell ref="F102:J102"/>
    <mergeCell ref="F103:J103"/>
  </mergeCells>
  <conditionalFormatting sqref="B14">
    <cfRule type="duplicateValues" dxfId="28" priority="2"/>
  </conditionalFormatting>
  <conditionalFormatting sqref="B15">
    <cfRule type="duplicateValues" dxfId="27" priority="1"/>
  </conditionalFormatting>
  <conditionalFormatting sqref="B16:B26">
    <cfRule type="duplicateValues" dxfId="26" priority="3"/>
  </conditionalFormatting>
  <conditionalFormatting sqref="B78:B89">
    <cfRule type="duplicateValues" dxfId="25" priority="5"/>
  </conditionalFormatting>
  <conditionalFormatting sqref="B90:B98">
    <cfRule type="duplicateValues" dxfId="24" priority="4"/>
  </conditionalFormatting>
  <hyperlinks>
    <hyperlink ref="D7" r:id="rId1" display="mailto:hung.michael@spiderexpress.net" xr:uid="{15921611-7799-4BEF-9034-F6DB766A4B50}"/>
  </hyperlinks>
  <pageMargins left="0.7" right="0.7" top="0.75" bottom="0.75" header="0" footer="0"/>
  <pageSetup scale="42" fitToHeight="0" orientation="landscape" r:id="rId2"/>
  <drawing r:id="rId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E89C-2F97-4CBD-8FA4-406F28481418}">
  <sheetPr codeName="Sheet10">
    <pageSetUpPr fitToPage="1"/>
  </sheetPr>
  <dimension ref="A1:AA1089"/>
  <sheetViews>
    <sheetView showGridLines="0" topLeftCell="A2" zoomScale="53" zoomScaleNormal="70" workbookViewId="0">
      <selection activeCell="J29" sqref="J29"/>
    </sheetView>
  </sheetViews>
  <sheetFormatPr defaultColWidth="14.44140625" defaultRowHeight="15" customHeight="1" x14ac:dyDescent="0.3"/>
  <cols>
    <col min="1" max="1" width="28.109375" style="2" customWidth="1"/>
    <col min="2" max="2" width="18.332031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2" ca="1" si="0">TODAY()</f>
        <v>46246</v>
      </c>
      <c r="B14" s="43" t="s">
        <v>229</v>
      </c>
      <c r="C14" s="37" t="s">
        <v>59</v>
      </c>
      <c r="D14" s="38" t="s">
        <v>236</v>
      </c>
      <c r="E14" s="29" t="s">
        <v>111</v>
      </c>
      <c r="F14" s="29" t="s">
        <v>39</v>
      </c>
      <c r="G14" s="25" t="s">
        <v>22</v>
      </c>
      <c r="H14" s="29" t="s">
        <v>36</v>
      </c>
      <c r="I14" s="40" t="s">
        <v>29</v>
      </c>
      <c r="J14" s="25" t="s">
        <v>234</v>
      </c>
      <c r="K14" s="112"/>
      <c r="L14" s="96">
        <v>1341.45</v>
      </c>
      <c r="M14" s="104">
        <v>11.5</v>
      </c>
      <c r="N14" s="97"/>
      <c r="O14" s="22"/>
      <c r="P14" s="22"/>
      <c r="Q14" s="22"/>
      <c r="R14" s="22"/>
      <c r="S14" s="22"/>
      <c r="T14" s="22"/>
      <c r="U14" s="22"/>
      <c r="V14" s="22"/>
      <c r="W14" s="22"/>
      <c r="X14" s="22"/>
      <c r="Y14" s="22"/>
      <c r="Z14" s="22"/>
      <c r="AA14" s="22"/>
    </row>
    <row r="15" spans="1:27" s="49" customFormat="1" ht="63.6" customHeight="1" x14ac:dyDescent="0.3">
      <c r="A15" s="28">
        <f t="shared" ca="1" si="0"/>
        <v>46246</v>
      </c>
      <c r="B15" s="43" t="s">
        <v>230</v>
      </c>
      <c r="C15" s="37" t="s">
        <v>59</v>
      </c>
      <c r="D15" s="38" t="s">
        <v>236</v>
      </c>
      <c r="E15" s="29" t="s">
        <v>111</v>
      </c>
      <c r="F15" s="29" t="s">
        <v>39</v>
      </c>
      <c r="G15" s="25" t="s">
        <v>22</v>
      </c>
      <c r="H15" s="29" t="s">
        <v>36</v>
      </c>
      <c r="I15" s="40" t="s">
        <v>29</v>
      </c>
      <c r="J15" s="25" t="s">
        <v>202</v>
      </c>
      <c r="K15" s="99"/>
      <c r="L15" s="99">
        <v>236.25</v>
      </c>
      <c r="M15" s="124">
        <v>1.9339999999999999</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43" t="s">
        <v>231</v>
      </c>
      <c r="C16" s="51" t="s">
        <v>59</v>
      </c>
      <c r="D16" s="38" t="s">
        <v>236</v>
      </c>
      <c r="E16" s="29" t="s">
        <v>111</v>
      </c>
      <c r="F16" s="29" t="s">
        <v>39</v>
      </c>
      <c r="G16" s="25" t="s">
        <v>22</v>
      </c>
      <c r="H16" s="29" t="s">
        <v>36</v>
      </c>
      <c r="I16" s="29" t="s">
        <v>29</v>
      </c>
      <c r="J16" s="25" t="s">
        <v>37</v>
      </c>
      <c r="K16" s="99"/>
      <c r="L16" s="113">
        <v>1413.54</v>
      </c>
      <c r="M16" s="125">
        <v>12.933999999999999</v>
      </c>
      <c r="N16" s="17"/>
      <c r="O16" s="22"/>
      <c r="P16" s="22"/>
      <c r="Q16" s="22"/>
      <c r="R16" s="22"/>
      <c r="S16" s="22"/>
      <c r="T16" s="22"/>
      <c r="U16" s="22"/>
      <c r="V16" s="22"/>
      <c r="W16" s="22"/>
      <c r="X16" s="22"/>
      <c r="Y16" s="22"/>
      <c r="Z16" s="22"/>
      <c r="AA16" s="22"/>
    </row>
    <row r="17" spans="1:27" s="49" customFormat="1" ht="63.6" customHeight="1" x14ac:dyDescent="0.3">
      <c r="A17" s="28">
        <f t="shared" ca="1" si="0"/>
        <v>46246</v>
      </c>
      <c r="B17" s="43" t="s">
        <v>232</v>
      </c>
      <c r="C17" s="51" t="s">
        <v>59</v>
      </c>
      <c r="D17" s="38" t="s">
        <v>236</v>
      </c>
      <c r="E17" s="29" t="s">
        <v>111</v>
      </c>
      <c r="F17" s="29" t="s">
        <v>39</v>
      </c>
      <c r="G17" s="25" t="s">
        <v>22</v>
      </c>
      <c r="H17" s="29" t="s">
        <v>36</v>
      </c>
      <c r="I17" s="29" t="s">
        <v>29</v>
      </c>
      <c r="J17" s="54" t="s">
        <v>112</v>
      </c>
      <c r="K17" s="99"/>
      <c r="L17" s="113">
        <v>613.44000000000005</v>
      </c>
      <c r="M17" s="125">
        <v>5.48</v>
      </c>
      <c r="N17" s="127"/>
      <c r="O17" s="22"/>
      <c r="P17" s="22"/>
      <c r="Q17" s="22"/>
      <c r="R17" s="22"/>
      <c r="S17" s="22"/>
      <c r="T17" s="22"/>
      <c r="U17" s="22"/>
      <c r="V17" s="22"/>
      <c r="W17" s="22"/>
      <c r="X17" s="22"/>
      <c r="Y17" s="22"/>
      <c r="Z17" s="22"/>
      <c r="AA17" s="22"/>
    </row>
    <row r="18" spans="1:27" s="49" customFormat="1" ht="63.6" customHeight="1" x14ac:dyDescent="0.3">
      <c r="A18" s="28">
        <f t="shared" ca="1" si="0"/>
        <v>46246</v>
      </c>
      <c r="B18" s="43" t="s">
        <v>233</v>
      </c>
      <c r="C18" s="51" t="s">
        <v>59</v>
      </c>
      <c r="D18" s="38" t="s">
        <v>236</v>
      </c>
      <c r="E18" s="29" t="s">
        <v>111</v>
      </c>
      <c r="F18" s="29" t="s">
        <v>39</v>
      </c>
      <c r="G18" s="25" t="s">
        <v>22</v>
      </c>
      <c r="H18" s="29" t="s">
        <v>36</v>
      </c>
      <c r="I18" s="29" t="s">
        <v>29</v>
      </c>
      <c r="J18" s="54" t="s">
        <v>235</v>
      </c>
      <c r="K18" s="113"/>
      <c r="L18" s="126">
        <v>501.87</v>
      </c>
      <c r="M18" s="104">
        <v>4.4400000000000004</v>
      </c>
      <c r="N18" s="127"/>
      <c r="O18" s="22"/>
      <c r="P18" s="22"/>
      <c r="Q18" s="22"/>
      <c r="R18" s="22"/>
      <c r="S18" s="22"/>
      <c r="T18" s="22"/>
      <c r="U18" s="22"/>
      <c r="V18" s="22"/>
      <c r="W18" s="22"/>
      <c r="X18" s="22"/>
      <c r="Y18" s="22"/>
      <c r="Z18" s="22"/>
      <c r="AA18" s="22"/>
    </row>
    <row r="19" spans="1:27" s="49" customFormat="1" ht="63.6" customHeight="1" x14ac:dyDescent="0.3">
      <c r="A19" s="28">
        <f t="shared" ca="1" si="0"/>
        <v>46246</v>
      </c>
      <c r="B19" s="36" t="s">
        <v>237</v>
      </c>
      <c r="C19" s="51" t="s">
        <v>59</v>
      </c>
      <c r="D19" s="38"/>
      <c r="E19" s="29"/>
      <c r="F19" s="29" t="s">
        <v>148</v>
      </c>
      <c r="G19" s="25" t="s">
        <v>22</v>
      </c>
      <c r="H19" s="29" t="s">
        <v>36</v>
      </c>
      <c r="I19" s="29" t="s">
        <v>29</v>
      </c>
      <c r="J19" s="25" t="s">
        <v>238</v>
      </c>
      <c r="K19" s="99">
        <v>64</v>
      </c>
      <c r="L19" s="128">
        <v>2917.6590000000001</v>
      </c>
      <c r="M19" s="100">
        <v>23.81</v>
      </c>
      <c r="N19" s="127"/>
      <c r="O19" s="22"/>
      <c r="P19" s="22"/>
      <c r="Q19" s="22"/>
      <c r="R19" s="22"/>
      <c r="S19" s="22"/>
      <c r="T19" s="22"/>
      <c r="U19" s="22"/>
      <c r="V19" s="22"/>
      <c r="W19" s="22"/>
      <c r="X19" s="22"/>
      <c r="Y19" s="22"/>
      <c r="Z19" s="22"/>
      <c r="AA19" s="22"/>
    </row>
    <row r="20" spans="1:27" s="49" customFormat="1" ht="63.6" customHeight="1" x14ac:dyDescent="0.3">
      <c r="A20" s="28">
        <f t="shared" ca="1" si="0"/>
        <v>46246</v>
      </c>
      <c r="B20" s="36" t="s">
        <v>239</v>
      </c>
      <c r="C20" s="51" t="s">
        <v>59</v>
      </c>
      <c r="D20" s="38"/>
      <c r="E20" s="29"/>
      <c r="F20" s="29" t="s">
        <v>39</v>
      </c>
      <c r="G20" s="25" t="s">
        <v>22</v>
      </c>
      <c r="H20" s="29" t="s">
        <v>36</v>
      </c>
      <c r="I20" s="29" t="s">
        <v>29</v>
      </c>
      <c r="J20" s="25" t="s">
        <v>241</v>
      </c>
      <c r="K20" s="99"/>
      <c r="L20" s="128">
        <v>60.37</v>
      </c>
      <c r="M20" s="100">
        <v>0.6</v>
      </c>
      <c r="N20" s="127"/>
      <c r="O20" s="22"/>
      <c r="P20" s="22"/>
      <c r="Q20" s="22"/>
      <c r="R20" s="22"/>
      <c r="S20" s="22"/>
      <c r="T20" s="22"/>
      <c r="U20" s="22"/>
      <c r="V20" s="22"/>
      <c r="W20" s="22"/>
      <c r="X20" s="22"/>
      <c r="Y20" s="22"/>
      <c r="Z20" s="22"/>
      <c r="AA20" s="22"/>
    </row>
    <row r="21" spans="1:27" s="49" customFormat="1" ht="63.6" customHeight="1" x14ac:dyDescent="0.3">
      <c r="A21" s="28">
        <f t="shared" ca="1" si="0"/>
        <v>46246</v>
      </c>
      <c r="B21" s="36" t="s">
        <v>240</v>
      </c>
      <c r="C21" s="51" t="s">
        <v>59</v>
      </c>
      <c r="D21" s="38"/>
      <c r="E21" s="29"/>
      <c r="F21" s="29" t="s">
        <v>39</v>
      </c>
      <c r="G21" s="25" t="s">
        <v>22</v>
      </c>
      <c r="H21" s="29" t="s">
        <v>36</v>
      </c>
      <c r="I21" s="29" t="s">
        <v>29</v>
      </c>
      <c r="J21" s="25" t="s">
        <v>242</v>
      </c>
      <c r="K21" s="99"/>
      <c r="L21" s="128">
        <v>539.01</v>
      </c>
      <c r="M21" s="100">
        <v>4.84</v>
      </c>
      <c r="N21" s="127"/>
      <c r="O21" s="22"/>
      <c r="P21" s="22"/>
      <c r="Q21" s="22"/>
      <c r="R21" s="22"/>
      <c r="S21" s="22"/>
      <c r="T21" s="22"/>
      <c r="U21" s="22"/>
      <c r="V21" s="22"/>
      <c r="W21" s="22"/>
      <c r="X21" s="22"/>
      <c r="Y21" s="22"/>
      <c r="Z21" s="22"/>
      <c r="AA21" s="22"/>
    </row>
    <row r="22" spans="1:27" s="49" customFormat="1" ht="63.6" customHeight="1" x14ac:dyDescent="0.3">
      <c r="A22" s="28">
        <f t="shared" ca="1" si="0"/>
        <v>46246</v>
      </c>
      <c r="B22" s="36" t="s">
        <v>244</v>
      </c>
      <c r="C22" s="51" t="s">
        <v>59</v>
      </c>
      <c r="D22" s="38"/>
      <c r="E22" s="29"/>
      <c r="F22" s="29" t="s">
        <v>39</v>
      </c>
      <c r="G22" s="25" t="s">
        <v>22</v>
      </c>
      <c r="H22" s="29" t="s">
        <v>36</v>
      </c>
      <c r="I22" s="29" t="s">
        <v>29</v>
      </c>
      <c r="J22" s="25" t="s">
        <v>243</v>
      </c>
      <c r="K22" s="99"/>
      <c r="L22" s="128">
        <v>1651</v>
      </c>
      <c r="M22" s="100">
        <v>8.4</v>
      </c>
      <c r="N22" s="127"/>
      <c r="O22" s="22"/>
      <c r="P22" s="22"/>
      <c r="Q22" s="22"/>
      <c r="R22" s="22"/>
      <c r="S22" s="22"/>
      <c r="T22" s="22"/>
      <c r="U22" s="22"/>
      <c r="V22" s="22"/>
      <c r="W22" s="22"/>
      <c r="X22" s="22"/>
      <c r="Y22" s="22"/>
      <c r="Z22" s="22"/>
      <c r="AA22" s="22"/>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2"/>
      <c r="B65" s="91"/>
      <c r="C65" s="22"/>
      <c r="D65" s="22"/>
      <c r="E65" s="22"/>
      <c r="F65" s="22"/>
      <c r="G65" s="22"/>
      <c r="H65" s="22"/>
      <c r="I65" s="22"/>
      <c r="J65" s="22"/>
      <c r="K65" s="106"/>
      <c r="L65" s="106"/>
      <c r="M65" s="106"/>
    </row>
    <row r="66" spans="1:27" s="30" customFormat="1" ht="39" customHeight="1" x14ac:dyDescent="0.3">
      <c r="A66" s="22"/>
      <c r="B66" s="91"/>
      <c r="C66" s="22"/>
      <c r="D66" s="22"/>
      <c r="E66" s="22"/>
      <c r="F66" s="22"/>
      <c r="G66" s="22"/>
      <c r="H66" s="22"/>
      <c r="I66" s="22"/>
      <c r="J66" s="22"/>
      <c r="K66" s="106"/>
      <c r="L66" s="106"/>
      <c r="M66" s="106"/>
    </row>
    <row r="67" spans="1:27" s="30" customFormat="1" ht="39" customHeight="1" x14ac:dyDescent="0.3">
      <c r="A67" s="22"/>
      <c r="B67" s="91"/>
      <c r="C67" s="22"/>
      <c r="D67" s="22"/>
      <c r="E67" s="22"/>
      <c r="F67" s="22"/>
      <c r="G67" s="22"/>
      <c r="H67" s="22"/>
      <c r="I67" s="22"/>
      <c r="J67" s="22"/>
      <c r="K67" s="106"/>
      <c r="L67" s="106"/>
      <c r="M67" s="106"/>
    </row>
    <row r="68" spans="1:27" s="30" customFormat="1" ht="39" customHeight="1" x14ac:dyDescent="0.3">
      <c r="A68" s="22"/>
      <c r="B68" s="91"/>
      <c r="C68" s="22"/>
      <c r="D68" s="22"/>
      <c r="E68" s="22"/>
      <c r="F68" s="22"/>
      <c r="G68" s="22"/>
      <c r="H68" s="22"/>
      <c r="I68" s="22"/>
      <c r="J68" s="22"/>
      <c r="K68" s="106"/>
      <c r="L68" s="106"/>
      <c r="M68" s="106"/>
    </row>
    <row r="69" spans="1:27" s="30" customFormat="1" ht="39" customHeight="1" x14ac:dyDescent="0.3">
      <c r="A69" s="22"/>
      <c r="B69" s="91"/>
      <c r="C69" s="22"/>
      <c r="D69" s="22"/>
      <c r="E69" s="22"/>
      <c r="F69" s="22"/>
      <c r="G69" s="22"/>
      <c r="H69" s="22"/>
      <c r="I69" s="22"/>
      <c r="J69" s="22"/>
      <c r="K69" s="106"/>
      <c r="L69" s="106"/>
      <c r="M69" s="106"/>
    </row>
    <row r="70" spans="1:27" s="30" customFormat="1" ht="39" customHeight="1" x14ac:dyDescent="0.3">
      <c r="A70" s="22"/>
      <c r="B70" s="91"/>
      <c r="C70" s="22"/>
      <c r="D70" s="22"/>
      <c r="E70" s="22"/>
      <c r="F70" s="22"/>
      <c r="G70" s="22"/>
      <c r="H70" s="22"/>
      <c r="I70" s="22"/>
      <c r="J70" s="22"/>
      <c r="K70" s="106"/>
      <c r="L70" s="106"/>
      <c r="M70" s="106"/>
    </row>
    <row r="71" spans="1:27" s="30" customFormat="1" ht="39" customHeight="1" x14ac:dyDescent="0.3">
      <c r="A71" s="22"/>
      <c r="B71" s="91"/>
      <c r="C71" s="22"/>
      <c r="D71" s="22"/>
      <c r="E71" s="22"/>
      <c r="F71" s="22"/>
      <c r="G71" s="22"/>
      <c r="H71" s="22"/>
      <c r="I71" s="22"/>
      <c r="J71" s="22"/>
      <c r="K71" s="106"/>
      <c r="L71" s="106"/>
      <c r="M71" s="106"/>
    </row>
    <row r="72" spans="1:27" s="30" customFormat="1" ht="39" customHeight="1" x14ac:dyDescent="0.3">
      <c r="A72" s="22"/>
      <c r="B72" s="91"/>
      <c r="C72" s="22"/>
      <c r="D72" s="22"/>
      <c r="E72" s="22"/>
      <c r="F72" s="22"/>
      <c r="G72" s="22"/>
      <c r="H72" s="22"/>
      <c r="I72" s="22"/>
      <c r="J72" s="22"/>
      <c r="K72" s="106"/>
      <c r="L72" s="106"/>
      <c r="M72" s="106"/>
    </row>
    <row r="73" spans="1:27" s="30" customFormat="1" ht="39" customHeight="1" x14ac:dyDescent="0.3">
      <c r="A73" s="22"/>
      <c r="B73" s="91"/>
      <c r="C73" s="22"/>
      <c r="D73" s="22"/>
      <c r="E73" s="22"/>
      <c r="F73" s="22"/>
      <c r="G73" s="22"/>
      <c r="H73" s="22"/>
      <c r="I73" s="22"/>
      <c r="J73" s="22"/>
      <c r="K73" s="106"/>
      <c r="L73" s="106"/>
      <c r="M73" s="106"/>
    </row>
    <row r="74" spans="1:27" s="30" customFormat="1" ht="39" customHeight="1" x14ac:dyDescent="0.3">
      <c r="A74" s="22"/>
      <c r="B74" s="91"/>
      <c r="C74" s="22"/>
      <c r="D74" s="22"/>
      <c r="E74" s="22"/>
      <c r="F74" s="22"/>
      <c r="G74" s="22"/>
      <c r="H74" s="22"/>
      <c r="I74" s="22"/>
      <c r="J74" s="22"/>
      <c r="K74" s="106"/>
      <c r="L74" s="106"/>
      <c r="M74" s="106"/>
    </row>
    <row r="75" spans="1:27" s="30" customFormat="1" ht="39" customHeight="1" x14ac:dyDescent="0.3">
      <c r="A75" s="22"/>
      <c r="B75" s="91"/>
      <c r="C75" s="22"/>
      <c r="D75" s="22"/>
      <c r="E75" s="22"/>
      <c r="F75" s="22"/>
      <c r="G75" s="22"/>
      <c r="H75" s="22"/>
      <c r="I75" s="22"/>
      <c r="J75" s="22"/>
      <c r="K75" s="106"/>
      <c r="L75" s="106"/>
      <c r="M75" s="106"/>
    </row>
    <row r="76" spans="1:27" s="30" customFormat="1" ht="39" customHeight="1" x14ac:dyDescent="0.3">
      <c r="A76" s="22"/>
      <c r="B76" s="91"/>
      <c r="C76" s="22"/>
      <c r="D76" s="22"/>
      <c r="E76" s="22"/>
      <c r="F76" s="22"/>
      <c r="G76" s="22"/>
      <c r="H76" s="22"/>
      <c r="I76" s="22"/>
      <c r="J76" s="22"/>
      <c r="K76" s="106"/>
      <c r="L76" s="106"/>
      <c r="M76" s="106"/>
    </row>
    <row r="77" spans="1:27" s="30" customFormat="1" ht="39" customHeight="1" x14ac:dyDescent="0.3">
      <c r="A77" s="22"/>
      <c r="B77" s="91"/>
      <c r="C77" s="22"/>
      <c r="D77" s="22"/>
      <c r="E77" s="22"/>
      <c r="F77" s="22"/>
      <c r="G77" s="22"/>
      <c r="H77" s="22"/>
      <c r="I77" s="22"/>
      <c r="J77" s="22"/>
      <c r="K77" s="106"/>
      <c r="L77" s="106"/>
      <c r="M77" s="106"/>
    </row>
    <row r="78" spans="1:27" s="30" customFormat="1" ht="39" customHeight="1" x14ac:dyDescent="0.3">
      <c r="A78" s="22"/>
      <c r="B78" s="91"/>
      <c r="C78" s="22"/>
      <c r="D78" s="22"/>
      <c r="E78" s="22"/>
      <c r="F78" s="22"/>
      <c r="G78" s="22"/>
      <c r="H78" s="22"/>
      <c r="I78" s="22"/>
      <c r="J78" s="22"/>
      <c r="K78" s="106"/>
      <c r="L78" s="106"/>
      <c r="M78" s="106"/>
    </row>
    <row r="79" spans="1:27" s="30" customFormat="1" ht="39" customHeight="1" x14ac:dyDescent="0.3">
      <c r="A79" s="28"/>
      <c r="B79" s="92"/>
      <c r="C79" s="29"/>
      <c r="D79" s="33"/>
      <c r="E79" s="25"/>
      <c r="F79" s="35"/>
      <c r="G79" s="25"/>
      <c r="H79" s="25"/>
      <c r="I79" s="25"/>
      <c r="J79" s="25"/>
      <c r="K79" s="116"/>
      <c r="L79" s="110"/>
      <c r="M79" s="107"/>
      <c r="N79" s="17"/>
      <c r="O79" s="22"/>
      <c r="P79" s="22"/>
      <c r="Q79" s="22"/>
      <c r="R79" s="22"/>
      <c r="S79" s="22"/>
      <c r="T79" s="22"/>
      <c r="U79" s="22"/>
      <c r="V79" s="22"/>
      <c r="W79" s="22"/>
      <c r="X79" s="22"/>
      <c r="Y79" s="22"/>
      <c r="Z79" s="22"/>
      <c r="AA79" s="22"/>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5" spans="1:27" s="30" customFormat="1" ht="39" customHeight="1" x14ac:dyDescent="0.3">
      <c r="A85" s="28"/>
      <c r="B85" s="92"/>
      <c r="C85" s="29"/>
      <c r="D85" s="33"/>
      <c r="E85" s="25"/>
      <c r="F85" s="35"/>
      <c r="G85" s="25"/>
      <c r="H85" s="25"/>
      <c r="I85" s="25"/>
      <c r="J85" s="25"/>
      <c r="K85" s="116"/>
      <c r="L85" s="110"/>
      <c r="M85" s="107"/>
      <c r="N85" s="17"/>
      <c r="O85" s="22"/>
      <c r="P85" s="22"/>
      <c r="Q85" s="22"/>
      <c r="R85" s="22"/>
      <c r="S85" s="22"/>
      <c r="T85" s="22"/>
      <c r="U85" s="22"/>
      <c r="V85" s="22"/>
      <c r="W85" s="22"/>
      <c r="X85" s="22"/>
      <c r="Y85" s="22"/>
      <c r="Z85" s="22"/>
      <c r="AA85" s="22"/>
    </row>
    <row r="86" spans="1:27" s="30" customFormat="1" ht="39" customHeight="1" x14ac:dyDescent="0.3">
      <c r="A86" s="28"/>
      <c r="B86" s="92"/>
      <c r="C86" s="29"/>
      <c r="D86" s="33"/>
      <c r="E86" s="25"/>
      <c r="F86" s="35"/>
      <c r="G86" s="25"/>
      <c r="H86" s="25"/>
      <c r="I86" s="25"/>
      <c r="J86" s="25"/>
      <c r="K86" s="116"/>
      <c r="L86" s="110"/>
      <c r="M86" s="107"/>
      <c r="N86" s="17"/>
      <c r="O86" s="22"/>
      <c r="P86" s="22"/>
      <c r="Q86" s="22"/>
      <c r="R86" s="22"/>
      <c r="S86" s="22"/>
      <c r="T86" s="22"/>
      <c r="U86" s="22"/>
      <c r="V86" s="22"/>
      <c r="W86" s="22"/>
      <c r="X86" s="22"/>
      <c r="Y86" s="22"/>
      <c r="Z86" s="22"/>
      <c r="AA86" s="22"/>
    </row>
    <row r="87" spans="1:27" s="30" customFormat="1" ht="39" customHeight="1" x14ac:dyDescent="0.3">
      <c r="A87" s="28"/>
      <c r="B87" s="92"/>
      <c r="C87" s="29"/>
      <c r="D87" s="33"/>
      <c r="E87" s="25"/>
      <c r="F87" s="35"/>
      <c r="G87" s="25"/>
      <c r="H87" s="25"/>
      <c r="I87" s="25"/>
      <c r="J87" s="25"/>
      <c r="K87" s="116"/>
      <c r="L87" s="110"/>
      <c r="M87" s="107"/>
      <c r="N87" s="17"/>
      <c r="O87" s="22"/>
      <c r="P87" s="22"/>
      <c r="Q87" s="22"/>
      <c r="R87" s="22"/>
      <c r="S87" s="22"/>
      <c r="T87" s="22"/>
      <c r="U87" s="22"/>
      <c r="V87" s="22"/>
      <c r="W87" s="22"/>
      <c r="X87" s="22"/>
      <c r="Y87" s="22"/>
      <c r="Z87" s="22"/>
      <c r="AA87" s="22"/>
    </row>
    <row r="88" spans="1:27" s="30" customFormat="1" ht="39" customHeight="1" x14ac:dyDescent="0.3">
      <c r="A88" s="28"/>
      <c r="B88" s="92"/>
      <c r="C88" s="29"/>
      <c r="D88" s="33"/>
      <c r="E88" s="25"/>
      <c r="F88" s="35"/>
      <c r="G88" s="25"/>
      <c r="H88" s="25"/>
      <c r="I88" s="25"/>
      <c r="J88" s="25"/>
      <c r="K88" s="116"/>
      <c r="L88" s="110"/>
      <c r="M88" s="107"/>
      <c r="N88" s="17"/>
      <c r="O88" s="22"/>
      <c r="P88" s="22"/>
      <c r="Q88" s="22"/>
      <c r="R88" s="22"/>
      <c r="S88" s="22"/>
      <c r="T88" s="22"/>
      <c r="U88" s="22"/>
      <c r="V88" s="22"/>
      <c r="W88" s="22"/>
      <c r="X88" s="22"/>
      <c r="Y88" s="22"/>
      <c r="Z88" s="22"/>
      <c r="AA88" s="22"/>
    </row>
    <row r="89" spans="1:27" s="30" customFormat="1" ht="39" customHeight="1" x14ac:dyDescent="0.3">
      <c r="A89" s="28"/>
      <c r="B89" s="92"/>
      <c r="C89" s="29"/>
      <c r="D89" s="33"/>
      <c r="E89" s="25"/>
      <c r="F89" s="35"/>
      <c r="G89" s="25"/>
      <c r="H89" s="25"/>
      <c r="I89" s="25"/>
      <c r="J89" s="25"/>
      <c r="K89" s="116"/>
      <c r="L89" s="110"/>
      <c r="M89" s="107"/>
      <c r="N89" s="17"/>
      <c r="O89" s="22"/>
      <c r="P89" s="22"/>
      <c r="Q89" s="22"/>
      <c r="R89" s="22"/>
      <c r="S89" s="22"/>
      <c r="T89" s="22"/>
      <c r="U89" s="22"/>
      <c r="V89" s="22"/>
      <c r="W89" s="22"/>
      <c r="X89" s="22"/>
      <c r="Y89" s="22"/>
      <c r="Z89" s="22"/>
      <c r="AA89" s="22"/>
    </row>
    <row r="90" spans="1:27" s="30" customFormat="1" ht="39" customHeight="1" x14ac:dyDescent="0.3">
      <c r="A90" s="28"/>
      <c r="B90" s="92"/>
      <c r="C90" s="29"/>
      <c r="D90" s="33"/>
      <c r="E90" s="25"/>
      <c r="F90" s="35"/>
      <c r="G90" s="25"/>
      <c r="H90" s="25"/>
      <c r="I90" s="25"/>
      <c r="J90" s="25"/>
      <c r="K90" s="116"/>
      <c r="L90" s="110"/>
      <c r="M90" s="107"/>
      <c r="N90" s="17"/>
      <c r="O90" s="22"/>
      <c r="P90" s="22"/>
      <c r="Q90" s="22"/>
      <c r="R90" s="22"/>
      <c r="S90" s="22"/>
      <c r="T90" s="22"/>
      <c r="U90" s="22"/>
      <c r="V90" s="22"/>
      <c r="W90" s="22"/>
      <c r="X90" s="22"/>
      <c r="Y90" s="22"/>
      <c r="Z90" s="22"/>
      <c r="AA90" s="22"/>
    </row>
    <row r="91" spans="1:27" s="30" customFormat="1" ht="39" customHeight="1" x14ac:dyDescent="0.3">
      <c r="A91" s="28"/>
      <c r="B91" s="92"/>
      <c r="C91" s="29"/>
      <c r="D91" s="33"/>
      <c r="E91" s="25"/>
      <c r="F91" s="35"/>
      <c r="G91" s="25"/>
      <c r="H91" s="25"/>
      <c r="I91" s="25"/>
      <c r="J91" s="25"/>
      <c r="K91" s="116"/>
      <c r="L91" s="110"/>
      <c r="M91" s="107"/>
      <c r="N91" s="17"/>
      <c r="O91" s="22"/>
      <c r="P91" s="22"/>
      <c r="Q91" s="22"/>
      <c r="R91" s="22"/>
      <c r="S91" s="22"/>
      <c r="T91" s="22"/>
      <c r="U91" s="22"/>
      <c r="V91" s="22"/>
      <c r="W91" s="22"/>
      <c r="X91" s="22"/>
      <c r="Y91" s="22"/>
      <c r="Z91" s="22"/>
      <c r="AA91" s="22"/>
    </row>
    <row r="92" spans="1:27" s="30" customFormat="1" ht="39" customHeight="1" x14ac:dyDescent="0.3">
      <c r="A92" s="28"/>
      <c r="B92" s="92"/>
      <c r="C92" s="29"/>
      <c r="D92" s="33"/>
      <c r="E92" s="25"/>
      <c r="F92" s="35"/>
      <c r="G92" s="25"/>
      <c r="H92" s="25"/>
      <c r="I92" s="25"/>
      <c r="J92" s="25"/>
      <c r="K92" s="116"/>
      <c r="L92" s="110"/>
      <c r="M92" s="107"/>
      <c r="N92" s="17"/>
      <c r="O92" s="22"/>
      <c r="P92" s="22"/>
      <c r="Q92" s="22"/>
      <c r="R92" s="22"/>
      <c r="S92" s="22"/>
      <c r="T92" s="22"/>
      <c r="U92" s="22"/>
      <c r="V92" s="22"/>
      <c r="W92" s="22"/>
      <c r="X92" s="22"/>
      <c r="Y92" s="22"/>
      <c r="Z92" s="22"/>
      <c r="AA92" s="22"/>
    </row>
    <row r="93" spans="1:27" s="30" customFormat="1" ht="39" customHeight="1" x14ac:dyDescent="0.3">
      <c r="A93" s="28"/>
      <c r="B93" s="92"/>
      <c r="C93" s="29"/>
      <c r="D93" s="33"/>
      <c r="E93" s="25"/>
      <c r="F93" s="35"/>
      <c r="G93" s="25"/>
      <c r="H93" s="25"/>
      <c r="I93" s="25"/>
      <c r="J93" s="25"/>
      <c r="K93" s="116"/>
      <c r="L93" s="110"/>
      <c r="M93" s="107"/>
      <c r="N93" s="17"/>
      <c r="O93" s="22"/>
      <c r="P93" s="22"/>
      <c r="Q93" s="22"/>
      <c r="R93" s="22"/>
      <c r="S93" s="22"/>
      <c r="T93" s="22"/>
      <c r="U93" s="22"/>
      <c r="V93" s="22"/>
      <c r="W93" s="22"/>
      <c r="X93" s="22"/>
      <c r="Y93" s="22"/>
      <c r="Z93" s="22"/>
      <c r="AA93" s="22"/>
    </row>
    <row r="94" spans="1:27" s="30" customFormat="1" ht="39" customHeight="1" x14ac:dyDescent="0.3">
      <c r="A94" s="28"/>
      <c r="B94" s="92"/>
      <c r="C94" s="29"/>
      <c r="D94" s="33"/>
      <c r="E94" s="25"/>
      <c r="F94" s="35"/>
      <c r="G94" s="25"/>
      <c r="H94" s="25"/>
      <c r="I94" s="25"/>
      <c r="J94" s="25"/>
      <c r="K94" s="116"/>
      <c r="L94" s="110"/>
      <c r="M94" s="107"/>
      <c r="N94" s="17"/>
      <c r="O94" s="22"/>
      <c r="P94" s="22"/>
      <c r="Q94" s="22"/>
      <c r="R94" s="22"/>
      <c r="S94" s="22"/>
      <c r="T94" s="22"/>
      <c r="U94" s="22"/>
      <c r="V94" s="22"/>
      <c r="W94" s="22"/>
      <c r="X94" s="22"/>
      <c r="Y94" s="22"/>
      <c r="Z94" s="22"/>
      <c r="AA94" s="22"/>
    </row>
    <row r="95" spans="1:27" s="30" customFormat="1" ht="39" customHeight="1" x14ac:dyDescent="0.3">
      <c r="A95" s="28"/>
      <c r="B95" s="92"/>
      <c r="C95" s="29"/>
      <c r="D95" s="33"/>
      <c r="E95" s="25"/>
      <c r="F95" s="35"/>
      <c r="G95" s="25"/>
      <c r="H95" s="25"/>
      <c r="I95" s="25"/>
      <c r="J95" s="25"/>
      <c r="K95" s="116"/>
      <c r="L95" s="110"/>
      <c r="M95" s="107"/>
      <c r="N95" s="17"/>
      <c r="O95" s="22"/>
      <c r="P95" s="22"/>
      <c r="Q95" s="22"/>
      <c r="R95" s="22"/>
      <c r="S95" s="22"/>
      <c r="T95" s="22"/>
      <c r="U95" s="22"/>
      <c r="V95" s="22"/>
      <c r="W95" s="22"/>
      <c r="X95" s="22"/>
      <c r="Y95" s="22"/>
      <c r="Z95" s="22"/>
      <c r="AA95" s="22"/>
    </row>
    <row r="96" spans="1:27" s="30" customFormat="1" ht="39" customHeight="1" x14ac:dyDescent="0.3">
      <c r="A96" s="28"/>
      <c r="B96" s="92"/>
      <c r="C96" s="29"/>
      <c r="D96" s="33"/>
      <c r="E96" s="25"/>
      <c r="F96" s="35"/>
      <c r="G96" s="25"/>
      <c r="H96" s="25"/>
      <c r="I96" s="25"/>
      <c r="J96" s="25"/>
      <c r="K96" s="116"/>
      <c r="L96" s="110"/>
      <c r="M96" s="107"/>
      <c r="N96" s="17"/>
      <c r="O96" s="22"/>
      <c r="P96" s="22"/>
      <c r="Q96" s="22"/>
      <c r="R96" s="22"/>
      <c r="S96" s="22"/>
      <c r="T96" s="22"/>
      <c r="U96" s="22"/>
      <c r="V96" s="22"/>
      <c r="W96" s="22"/>
      <c r="X96" s="22"/>
      <c r="Y96" s="22"/>
      <c r="Z96" s="22"/>
      <c r="AA96" s="22"/>
    </row>
    <row r="97" spans="1:27" s="30" customFormat="1" ht="39" customHeight="1" x14ac:dyDescent="0.3">
      <c r="A97" s="28"/>
      <c r="B97" s="92"/>
      <c r="C97" s="29"/>
      <c r="D97" s="33"/>
      <c r="E97" s="25"/>
      <c r="F97" s="35"/>
      <c r="G97" s="25"/>
      <c r="H97" s="25"/>
      <c r="I97" s="25"/>
      <c r="J97" s="25"/>
      <c r="K97" s="116"/>
      <c r="L97" s="110"/>
      <c r="M97" s="107"/>
      <c r="N97" s="17"/>
      <c r="O97" s="22"/>
      <c r="P97" s="22"/>
      <c r="Q97" s="22"/>
      <c r="R97" s="22"/>
      <c r="S97" s="22"/>
      <c r="T97" s="22"/>
      <c r="U97" s="22"/>
      <c r="V97" s="22"/>
      <c r="W97" s="22"/>
      <c r="X97" s="22"/>
      <c r="Y97" s="22"/>
      <c r="Z97" s="22"/>
      <c r="AA97" s="22"/>
    </row>
    <row r="98" spans="1:27" s="30" customFormat="1" ht="39" customHeight="1" x14ac:dyDescent="0.3">
      <c r="A98" s="28"/>
      <c r="B98" s="92"/>
      <c r="C98" s="29"/>
      <c r="D98" s="33"/>
      <c r="E98" s="25"/>
      <c r="F98" s="35"/>
      <c r="G98" s="25"/>
      <c r="H98" s="25"/>
      <c r="I98" s="25"/>
      <c r="J98" s="25"/>
      <c r="K98" s="116"/>
      <c r="L98" s="110"/>
      <c r="M98" s="107"/>
      <c r="N98" s="17"/>
      <c r="O98" s="22"/>
      <c r="P98" s="22"/>
      <c r="Q98" s="22"/>
      <c r="R98" s="22"/>
      <c r="S98" s="22"/>
      <c r="T98" s="22"/>
      <c r="U98" s="22"/>
      <c r="V98" s="22"/>
      <c r="W98" s="22"/>
      <c r="X98" s="22"/>
      <c r="Y98" s="22"/>
      <c r="Z98" s="22"/>
      <c r="AA98" s="22"/>
    </row>
    <row r="99" spans="1:27" s="30" customFormat="1" ht="39" customHeight="1" x14ac:dyDescent="0.3">
      <c r="A99" s="28"/>
      <c r="B99" s="92"/>
      <c r="C99" s="29"/>
      <c r="D99" s="33"/>
      <c r="E99" s="25"/>
      <c r="F99" s="35"/>
      <c r="G99" s="25"/>
      <c r="H99" s="25"/>
      <c r="I99" s="25"/>
      <c r="J99" s="25"/>
      <c r="K99" s="116"/>
      <c r="L99" s="110"/>
      <c r="M99" s="107"/>
      <c r="N99" s="17"/>
      <c r="O99" s="22"/>
      <c r="P99" s="22"/>
      <c r="Q99" s="22"/>
      <c r="R99" s="22"/>
      <c r="S99" s="22"/>
      <c r="T99" s="22"/>
      <c r="U99" s="22"/>
      <c r="V99" s="22"/>
      <c r="W99" s="22"/>
      <c r="X99" s="22"/>
      <c r="Y99" s="22"/>
      <c r="Z99" s="22"/>
      <c r="AA99" s="22"/>
    </row>
    <row r="101" spans="1:27" s="20" customFormat="1" ht="36.75" customHeight="1" x14ac:dyDescent="0.3">
      <c r="B101" s="93"/>
      <c r="C101" s="19"/>
      <c r="D101" s="21"/>
      <c r="E101" s="19"/>
      <c r="F101" s="228"/>
      <c r="G101" s="229"/>
      <c r="H101" s="229"/>
      <c r="I101" s="229"/>
      <c r="J101" s="230"/>
      <c r="K101" s="106"/>
      <c r="L101" s="111"/>
      <c r="M101" s="108"/>
      <c r="N101" s="19"/>
      <c r="O101" s="19"/>
      <c r="P101" s="19"/>
      <c r="Q101" s="19"/>
      <c r="R101" s="19"/>
      <c r="S101" s="19"/>
      <c r="T101" s="19"/>
      <c r="U101" s="19"/>
      <c r="V101" s="19"/>
      <c r="W101" s="19"/>
      <c r="X101" s="19"/>
      <c r="Y101" s="19"/>
      <c r="Z101" s="19"/>
      <c r="AA101" s="19"/>
    </row>
    <row r="102" spans="1:27" s="20" customFormat="1" ht="27" customHeight="1" x14ac:dyDescent="0.3">
      <c r="B102" s="93"/>
      <c r="C102" s="19"/>
      <c r="D102" s="21"/>
      <c r="E102" s="19"/>
      <c r="F102" s="225"/>
      <c r="G102" s="226"/>
      <c r="H102" s="226"/>
      <c r="I102" s="226"/>
      <c r="J102" s="227"/>
      <c r="K102" s="106"/>
      <c r="L102" s="111"/>
      <c r="M102" s="108"/>
      <c r="N102" s="19"/>
      <c r="O102" s="19"/>
      <c r="P102" s="19"/>
      <c r="Q102" s="19"/>
      <c r="R102" s="19"/>
      <c r="S102" s="19"/>
      <c r="T102" s="19"/>
      <c r="U102" s="19"/>
      <c r="V102" s="19"/>
      <c r="W102" s="19"/>
      <c r="X102" s="19"/>
      <c r="Y102" s="19"/>
      <c r="Z102" s="19"/>
      <c r="AA102" s="19"/>
    </row>
    <row r="103" spans="1:27" s="20" customFormat="1" ht="27" customHeight="1" x14ac:dyDescent="0.3">
      <c r="B103" s="93"/>
      <c r="C103" s="19"/>
      <c r="D103" s="21"/>
      <c r="E103" s="19"/>
      <c r="F103" s="225"/>
      <c r="G103" s="226"/>
      <c r="H103" s="226"/>
      <c r="I103" s="226"/>
      <c r="J103" s="227"/>
      <c r="K103" s="106"/>
      <c r="L103" s="111"/>
      <c r="M103" s="108"/>
      <c r="N103" s="19"/>
      <c r="O103" s="19"/>
      <c r="P103" s="19"/>
      <c r="Q103" s="19"/>
      <c r="R103" s="19"/>
      <c r="S103" s="19"/>
      <c r="T103" s="19"/>
      <c r="U103" s="19"/>
      <c r="V103" s="19"/>
      <c r="W103" s="19"/>
      <c r="X103" s="19"/>
      <c r="Y103" s="19"/>
      <c r="Z103" s="19"/>
      <c r="AA103" s="19"/>
    </row>
    <row r="104" spans="1:27" s="20" customFormat="1" ht="46.35" customHeight="1" x14ac:dyDescent="0.3">
      <c r="B104" s="93"/>
      <c r="C104" s="19"/>
      <c r="D104" s="21"/>
      <c r="E104" s="19"/>
      <c r="F104" s="231"/>
      <c r="G104" s="232"/>
      <c r="H104" s="232"/>
      <c r="I104" s="232"/>
      <c r="J104" s="233"/>
      <c r="K104" s="106"/>
      <c r="L104" s="111"/>
      <c r="M104" s="108"/>
      <c r="N104" s="19"/>
      <c r="O104" s="19"/>
      <c r="P104" s="19"/>
      <c r="Q104" s="19"/>
      <c r="R104" s="19"/>
      <c r="S104" s="19"/>
      <c r="T104" s="19"/>
      <c r="U104" s="19"/>
      <c r="V104" s="19"/>
      <c r="W104" s="19"/>
      <c r="X104" s="19"/>
      <c r="Y104" s="19"/>
      <c r="Z104" s="19"/>
      <c r="AA104" s="19"/>
    </row>
    <row r="105" spans="1:27" s="20" customFormat="1" ht="27" customHeight="1" x14ac:dyDescent="0.3">
      <c r="B105" s="93"/>
      <c r="C105" s="19"/>
      <c r="D105" s="21"/>
      <c r="E105" s="19"/>
      <c r="F105" s="225"/>
      <c r="G105" s="226"/>
      <c r="H105" s="226"/>
      <c r="I105" s="226"/>
      <c r="J105" s="227"/>
      <c r="K105" s="106"/>
      <c r="L105" s="111"/>
      <c r="M105" s="108"/>
      <c r="N105" s="19"/>
      <c r="O105" s="19"/>
      <c r="P105" s="19"/>
      <c r="Q105" s="19"/>
      <c r="R105" s="19"/>
      <c r="S105" s="19"/>
      <c r="T105" s="19"/>
      <c r="U105" s="19"/>
      <c r="V105" s="19"/>
      <c r="W105" s="19"/>
      <c r="X105" s="19"/>
      <c r="Y105" s="19"/>
      <c r="Z105" s="19"/>
      <c r="AA105" s="19"/>
    </row>
    <row r="106" spans="1:27" s="20" customFormat="1" ht="69.75" customHeight="1" x14ac:dyDescent="0.3">
      <c r="B106" s="94"/>
      <c r="C106" s="19"/>
      <c r="D106" s="21"/>
      <c r="E106" s="19"/>
      <c r="F106" s="22"/>
      <c r="G106" s="19"/>
      <c r="H106" s="19"/>
      <c r="I106" s="1"/>
      <c r="J106" s="22"/>
      <c r="K106" s="106"/>
      <c r="L106" s="111"/>
      <c r="M106" s="108"/>
      <c r="N106" s="19"/>
      <c r="O106" s="19"/>
      <c r="P106" s="19"/>
      <c r="Q106" s="19"/>
      <c r="R106" s="19"/>
      <c r="S106" s="19"/>
      <c r="T106" s="19"/>
      <c r="U106" s="19"/>
      <c r="V106" s="19"/>
      <c r="W106" s="19"/>
      <c r="X106" s="19"/>
      <c r="Y106" s="19"/>
      <c r="Z106" s="19"/>
      <c r="AA106" s="19"/>
    </row>
    <row r="107" spans="1: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1:27" s="20" customFormat="1" ht="69.75" customHeight="1" x14ac:dyDescent="0.3">
      <c r="B108" s="94"/>
      <c r="C108" s="19"/>
      <c r="D108" s="21"/>
      <c r="E108" s="19"/>
      <c r="F108" s="22"/>
      <c r="G108" s="19"/>
      <c r="H108" s="19"/>
      <c r="I108" s="1"/>
      <c r="J108" s="22"/>
      <c r="K108" s="106"/>
      <c r="L108" s="111"/>
      <c r="M108" s="108"/>
      <c r="N108" s="19"/>
      <c r="O108" s="19"/>
      <c r="P108" s="19"/>
      <c r="Q108" s="19"/>
      <c r="R108" s="19"/>
      <c r="S108" s="19"/>
      <c r="T108" s="19"/>
      <c r="U108" s="19"/>
      <c r="V108" s="19"/>
      <c r="W108" s="19"/>
      <c r="X108" s="19"/>
      <c r="Y108" s="19"/>
      <c r="Z108" s="19"/>
      <c r="AA108" s="19"/>
    </row>
    <row r="109" spans="1:27" s="20" customFormat="1" ht="69.75" customHeight="1" x14ac:dyDescent="0.3">
      <c r="B109" s="94"/>
      <c r="C109" s="19"/>
      <c r="D109" s="21"/>
      <c r="E109" s="19"/>
      <c r="F109" s="22"/>
      <c r="G109" s="19"/>
      <c r="H109" s="19"/>
      <c r="I109" s="1"/>
      <c r="J109" s="22"/>
      <c r="K109" s="106"/>
      <c r="L109" s="111"/>
      <c r="M109" s="108"/>
      <c r="N109" s="19"/>
      <c r="O109" s="19"/>
      <c r="P109" s="19"/>
      <c r="Q109" s="19"/>
      <c r="R109" s="19"/>
      <c r="S109" s="19"/>
      <c r="T109" s="19"/>
      <c r="U109" s="19"/>
      <c r="V109" s="19"/>
      <c r="W109" s="19"/>
      <c r="X109" s="19"/>
      <c r="Y109" s="19"/>
      <c r="Z109" s="19"/>
      <c r="AA109" s="19"/>
    </row>
    <row r="110" spans="1:27" s="20" customFormat="1" ht="69.75" customHeight="1" x14ac:dyDescent="0.3">
      <c r="B110" s="94"/>
      <c r="C110" s="19"/>
      <c r="D110" s="21"/>
      <c r="E110" s="19"/>
      <c r="F110" s="22"/>
      <c r="G110" s="19"/>
      <c r="H110" s="19"/>
      <c r="I110" s="1"/>
      <c r="J110" s="22"/>
      <c r="K110" s="106"/>
      <c r="L110" s="111"/>
      <c r="M110" s="108"/>
      <c r="N110" s="19"/>
      <c r="O110" s="19"/>
      <c r="P110" s="19"/>
      <c r="Q110" s="19"/>
      <c r="R110" s="19"/>
      <c r="S110" s="19"/>
      <c r="T110" s="19"/>
      <c r="U110" s="19"/>
      <c r="V110" s="19"/>
      <c r="W110" s="19"/>
      <c r="X110" s="19"/>
      <c r="Y110" s="19"/>
      <c r="Z110" s="19"/>
      <c r="AA110" s="19"/>
    </row>
    <row r="111" spans="1:27" s="20" customFormat="1" ht="69.75" customHeight="1" x14ac:dyDescent="0.3">
      <c r="B111" s="94"/>
      <c r="C111" s="19"/>
      <c r="D111" s="21"/>
      <c r="E111" s="19"/>
      <c r="F111" s="22"/>
      <c r="G111" s="19"/>
      <c r="H111" s="19"/>
      <c r="I111" s="1"/>
      <c r="J111" s="22"/>
      <c r="K111" s="106"/>
      <c r="L111" s="111"/>
      <c r="M111" s="108"/>
      <c r="N111" s="19"/>
      <c r="O111" s="19"/>
      <c r="P111" s="19"/>
      <c r="Q111" s="19"/>
      <c r="R111" s="19"/>
      <c r="S111" s="19"/>
      <c r="T111" s="19"/>
      <c r="U111" s="19"/>
      <c r="V111" s="19"/>
      <c r="W111" s="19"/>
      <c r="X111" s="19"/>
      <c r="Y111" s="19"/>
      <c r="Z111" s="19"/>
      <c r="AA111" s="19"/>
    </row>
    <row r="112" spans="1:27" s="20" customFormat="1" ht="69.75" customHeight="1" x14ac:dyDescent="0.3">
      <c r="B112" s="94"/>
      <c r="C112" s="19"/>
      <c r="D112" s="21"/>
      <c r="E112" s="19"/>
      <c r="F112" s="22"/>
      <c r="G112" s="19"/>
      <c r="H112" s="19"/>
      <c r="I112" s="1"/>
      <c r="J112" s="22"/>
      <c r="K112" s="106"/>
      <c r="L112" s="111"/>
      <c r="M112" s="108"/>
      <c r="N112" s="19"/>
      <c r="O112" s="19"/>
      <c r="P112" s="19"/>
      <c r="Q112" s="19"/>
      <c r="R112" s="19"/>
      <c r="S112" s="19"/>
      <c r="T112" s="19"/>
      <c r="U112" s="19"/>
      <c r="V112" s="19"/>
      <c r="W112" s="19"/>
      <c r="X112" s="19"/>
      <c r="Y112" s="19"/>
      <c r="Z112" s="19"/>
      <c r="AA112" s="19"/>
    </row>
    <row r="113" spans="2:27" s="20" customFormat="1" ht="69.75" customHeight="1" x14ac:dyDescent="0.3">
      <c r="B113" s="94"/>
      <c r="C113" s="19"/>
      <c r="D113" s="21"/>
      <c r="E113" s="19"/>
      <c r="F113" s="22"/>
      <c r="G113" s="19"/>
      <c r="H113" s="19"/>
      <c r="I113" s="1"/>
      <c r="J113" s="22"/>
      <c r="K113" s="106"/>
      <c r="L113" s="111"/>
      <c r="M113" s="108"/>
      <c r="N113" s="19"/>
      <c r="O113" s="19"/>
      <c r="P113" s="19"/>
      <c r="Q113" s="19"/>
      <c r="R113" s="19"/>
      <c r="S113" s="19"/>
      <c r="T113" s="19"/>
      <c r="U113" s="19"/>
      <c r="V113" s="19"/>
      <c r="W113" s="19"/>
      <c r="X113" s="19"/>
      <c r="Y113" s="19"/>
      <c r="Z113" s="19"/>
      <c r="AA113" s="19"/>
    </row>
    <row r="114" spans="2:27" s="20" customFormat="1" ht="69.75" customHeight="1" x14ac:dyDescent="0.3">
      <c r="B114" s="94"/>
      <c r="C114" s="19"/>
      <c r="D114" s="21"/>
      <c r="E114" s="19"/>
      <c r="F114" s="22"/>
      <c r="G114" s="19"/>
      <c r="H114" s="19"/>
      <c r="I114" s="1"/>
      <c r="J114" s="22"/>
      <c r="K114" s="106"/>
      <c r="L114" s="111"/>
      <c r="M114" s="108"/>
      <c r="N114" s="19"/>
      <c r="O114" s="19"/>
      <c r="P114" s="19"/>
      <c r="Q114" s="19"/>
      <c r="R114" s="19"/>
      <c r="S114" s="19"/>
      <c r="T114" s="19"/>
      <c r="U114" s="19"/>
      <c r="V114" s="19"/>
      <c r="W114" s="19"/>
      <c r="X114" s="19"/>
      <c r="Y114" s="19"/>
      <c r="Z114" s="19"/>
      <c r="AA114" s="19"/>
    </row>
    <row r="115" spans="2:27" s="20" customFormat="1" ht="69.75" customHeight="1" x14ac:dyDescent="0.3">
      <c r="B115" s="94"/>
      <c r="C115" s="19"/>
      <c r="D115" s="21"/>
      <c r="E115" s="19"/>
      <c r="F115" s="22"/>
      <c r="G115" s="19"/>
      <c r="H115" s="19"/>
      <c r="I115" s="1"/>
      <c r="J115" s="22"/>
      <c r="K115" s="106"/>
      <c r="L115" s="111"/>
      <c r="M115" s="108"/>
      <c r="N115" s="19"/>
      <c r="O115" s="19"/>
      <c r="P115" s="19"/>
      <c r="Q115" s="19"/>
      <c r="R115" s="19"/>
      <c r="S115" s="19"/>
      <c r="T115" s="19"/>
      <c r="U115" s="19"/>
      <c r="V115" s="19"/>
      <c r="W115" s="19"/>
      <c r="X115" s="19"/>
      <c r="Y115" s="19"/>
      <c r="Z115" s="19"/>
      <c r="AA115" s="19"/>
    </row>
    <row r="116" spans="2:27" s="20" customFormat="1" ht="69.75" customHeight="1" x14ac:dyDescent="0.3">
      <c r="B116" s="94"/>
      <c r="C116" s="19"/>
      <c r="D116" s="21"/>
      <c r="E116" s="19"/>
      <c r="F116" s="22"/>
      <c r="G116" s="19"/>
      <c r="H116" s="19"/>
      <c r="I116" s="1"/>
      <c r="J116" s="22"/>
      <c r="K116" s="106"/>
      <c r="L116" s="111"/>
      <c r="M116" s="108"/>
      <c r="N116" s="19"/>
      <c r="O116" s="19"/>
      <c r="P116" s="19"/>
      <c r="Q116" s="19"/>
      <c r="R116" s="19"/>
      <c r="S116" s="19"/>
      <c r="T116" s="19"/>
      <c r="U116" s="19"/>
      <c r="V116" s="19"/>
      <c r="W116" s="19"/>
      <c r="X116" s="19"/>
      <c r="Y116" s="19"/>
      <c r="Z116" s="19"/>
      <c r="AA116" s="19"/>
    </row>
    <row r="117" spans="2:27" s="20" customFormat="1" ht="69.75" customHeight="1" x14ac:dyDescent="0.3">
      <c r="B117" s="94"/>
      <c r="C117" s="19"/>
      <c r="D117" s="21"/>
      <c r="E117" s="19"/>
      <c r="F117" s="22"/>
      <c r="G117" s="19"/>
      <c r="H117" s="19"/>
      <c r="I117" s="1"/>
      <c r="J117" s="22"/>
      <c r="K117" s="106"/>
      <c r="L117" s="111"/>
      <c r="M117" s="108"/>
      <c r="N117" s="19"/>
      <c r="O117" s="19"/>
      <c r="P117" s="19"/>
      <c r="Q117" s="19"/>
      <c r="R117" s="19"/>
      <c r="S117" s="19"/>
      <c r="T117" s="19"/>
      <c r="U117" s="19"/>
      <c r="V117" s="19"/>
      <c r="W117" s="19"/>
      <c r="X117" s="19"/>
      <c r="Y117" s="19"/>
      <c r="Z117" s="19"/>
      <c r="AA117" s="19"/>
    </row>
    <row r="118" spans="2:27" s="20" customFormat="1" ht="69.75" customHeight="1" x14ac:dyDescent="0.3">
      <c r="B118" s="94"/>
      <c r="C118" s="19"/>
      <c r="D118" s="21"/>
      <c r="E118" s="19"/>
      <c r="F118" s="22"/>
      <c r="G118" s="19"/>
      <c r="H118" s="19"/>
      <c r="I118" s="1"/>
      <c r="J118" s="22"/>
      <c r="K118" s="106"/>
      <c r="L118" s="111"/>
      <c r="M118" s="108"/>
      <c r="N118" s="19"/>
      <c r="O118" s="19"/>
      <c r="P118" s="19"/>
      <c r="Q118" s="19"/>
      <c r="R118" s="19"/>
      <c r="S118" s="19"/>
      <c r="T118" s="19"/>
      <c r="U118" s="19"/>
      <c r="V118" s="19"/>
      <c r="W118" s="19"/>
      <c r="X118" s="19"/>
      <c r="Y118" s="19"/>
      <c r="Z118" s="19"/>
      <c r="AA118" s="19"/>
    </row>
    <row r="119" spans="2:27" s="20" customFormat="1" ht="69.75" customHeight="1" x14ac:dyDescent="0.3">
      <c r="B119" s="94"/>
      <c r="C119" s="19"/>
      <c r="D119" s="21"/>
      <c r="E119" s="19"/>
      <c r="F119" s="22"/>
      <c r="G119" s="19"/>
      <c r="H119" s="19"/>
      <c r="I119" s="1"/>
      <c r="J119" s="22"/>
      <c r="K119" s="106"/>
      <c r="L119" s="111"/>
      <c r="M119" s="108"/>
      <c r="N119" s="19"/>
      <c r="O119" s="19"/>
      <c r="P119" s="19"/>
      <c r="Q119" s="19"/>
      <c r="R119" s="19"/>
      <c r="S119" s="19"/>
      <c r="T119" s="19"/>
      <c r="U119" s="19"/>
      <c r="V119" s="19"/>
      <c r="W119" s="19"/>
      <c r="X119" s="19"/>
      <c r="Y119" s="19"/>
      <c r="Z119" s="19"/>
      <c r="AA119" s="19"/>
    </row>
    <row r="120" spans="2:27" s="20" customFormat="1" ht="69.75" customHeight="1" x14ac:dyDescent="0.3">
      <c r="B120" s="94"/>
      <c r="C120" s="19"/>
      <c r="D120" s="21"/>
      <c r="E120" s="19"/>
      <c r="F120" s="22"/>
      <c r="G120" s="19"/>
      <c r="H120" s="19"/>
      <c r="I120" s="1"/>
      <c r="J120" s="22"/>
      <c r="K120" s="106"/>
      <c r="L120" s="111"/>
      <c r="M120" s="108"/>
      <c r="N120" s="19"/>
      <c r="O120" s="19"/>
      <c r="P120" s="19"/>
      <c r="Q120" s="19"/>
      <c r="R120" s="19"/>
      <c r="S120" s="19"/>
      <c r="T120" s="19"/>
      <c r="U120" s="19"/>
      <c r="V120" s="19"/>
      <c r="W120" s="19"/>
      <c r="X120" s="19"/>
      <c r="Y120" s="19"/>
      <c r="Z120" s="19"/>
      <c r="AA120" s="19"/>
    </row>
    <row r="121" spans="2:27" s="20" customFormat="1" ht="69.75" customHeight="1" x14ac:dyDescent="0.3">
      <c r="B121" s="94"/>
      <c r="C121" s="19"/>
      <c r="D121" s="21"/>
      <c r="E121" s="19"/>
      <c r="F121" s="22"/>
      <c r="G121" s="19"/>
      <c r="H121" s="19"/>
      <c r="I121" s="1"/>
      <c r="J121" s="22"/>
      <c r="K121" s="106"/>
      <c r="L121" s="111"/>
      <c r="M121" s="108"/>
      <c r="N121" s="19"/>
      <c r="O121" s="19"/>
      <c r="P121" s="19"/>
      <c r="Q121" s="19"/>
      <c r="R121" s="19"/>
      <c r="S121" s="19"/>
      <c r="T121" s="19"/>
      <c r="U121" s="19"/>
      <c r="V121" s="19"/>
      <c r="W121" s="19"/>
      <c r="X121" s="19"/>
      <c r="Y121" s="19"/>
      <c r="Z121" s="19"/>
      <c r="AA121" s="19"/>
    </row>
    <row r="122" spans="2:27" ht="19.5" customHeight="1" x14ac:dyDescent="0.3">
      <c r="C122" s="9"/>
      <c r="D122" s="9"/>
      <c r="E122" s="9"/>
      <c r="F122" s="10"/>
      <c r="G122" s="9"/>
      <c r="H122" s="9"/>
      <c r="J122" s="11"/>
      <c r="K122" s="102"/>
      <c r="L122" s="102"/>
      <c r="M122" s="102"/>
    </row>
    <row r="123" spans="2:27" ht="19.5" customHeight="1" x14ac:dyDescent="0.3">
      <c r="C123" s="9"/>
      <c r="D123" s="9"/>
      <c r="E123" s="9"/>
      <c r="F123" s="10"/>
      <c r="G123" s="9"/>
      <c r="H123" s="9"/>
      <c r="J123" s="11"/>
      <c r="K123" s="102"/>
      <c r="L123" s="102"/>
      <c r="M123" s="102"/>
    </row>
    <row r="124" spans="2:27" ht="19.5" customHeight="1" x14ac:dyDescent="0.3">
      <c r="C124" s="9"/>
      <c r="D124" s="9"/>
      <c r="E124" s="9"/>
      <c r="F124" s="10"/>
      <c r="G124" s="9"/>
      <c r="H124" s="9"/>
      <c r="J124" s="11"/>
      <c r="K124" s="102"/>
      <c r="L124" s="102"/>
      <c r="M124" s="102"/>
    </row>
    <row r="125" spans="2:27" ht="19.5" customHeight="1" x14ac:dyDescent="0.3">
      <c r="C125" s="9"/>
      <c r="D125" s="9"/>
      <c r="E125" s="9"/>
      <c r="F125" s="10"/>
      <c r="G125" s="9"/>
      <c r="H125" s="9"/>
      <c r="J125" s="11"/>
      <c r="K125" s="102"/>
      <c r="L125" s="102"/>
      <c r="M125" s="102"/>
    </row>
    <row r="126" spans="2:27" ht="19.5" customHeight="1" x14ac:dyDescent="0.3">
      <c r="C126" s="9"/>
      <c r="D126" s="9"/>
      <c r="E126" s="9"/>
      <c r="F126" s="10"/>
      <c r="G126" s="9"/>
      <c r="H126" s="9"/>
      <c r="J126" s="11"/>
      <c r="K126" s="102"/>
      <c r="L126" s="102"/>
      <c r="M126" s="102"/>
    </row>
    <row r="127" spans="2:27" ht="19.5" customHeight="1" x14ac:dyDescent="0.3">
      <c r="C127" s="9"/>
      <c r="D127" s="9"/>
      <c r="E127" s="9"/>
      <c r="F127" s="10"/>
      <c r="G127" s="9"/>
      <c r="H127" s="9"/>
      <c r="J127" s="11"/>
      <c r="K127" s="102"/>
      <c r="L127" s="102"/>
      <c r="M127" s="102"/>
    </row>
    <row r="128" spans="2:27"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row r="1077" spans="3:13" ht="19.5" customHeight="1" x14ac:dyDescent="0.3">
      <c r="C1077" s="9"/>
      <c r="D1077" s="9"/>
      <c r="E1077" s="9"/>
      <c r="F1077" s="10"/>
      <c r="G1077" s="9"/>
      <c r="H1077" s="9"/>
      <c r="J1077" s="11"/>
      <c r="K1077" s="102"/>
      <c r="L1077" s="102"/>
      <c r="M1077" s="102"/>
    </row>
    <row r="1078" spans="3:13" ht="19.5" customHeight="1" x14ac:dyDescent="0.3">
      <c r="C1078" s="9"/>
      <c r="D1078" s="9"/>
      <c r="E1078" s="9"/>
      <c r="F1078" s="10"/>
      <c r="G1078" s="9"/>
      <c r="H1078" s="9"/>
      <c r="J1078" s="11"/>
      <c r="K1078" s="102"/>
      <c r="L1078" s="102"/>
      <c r="M1078" s="102"/>
    </row>
    <row r="1079" spans="3:13" ht="19.5" customHeight="1" x14ac:dyDescent="0.3">
      <c r="C1079" s="9"/>
      <c r="D1079" s="9"/>
      <c r="E1079" s="9"/>
      <c r="F1079" s="10"/>
      <c r="G1079" s="9"/>
      <c r="H1079" s="9"/>
      <c r="J1079" s="11"/>
      <c r="K1079" s="102"/>
      <c r="L1079" s="102"/>
      <c r="M1079" s="102"/>
    </row>
    <row r="1080" spans="3:13" ht="19.5" customHeight="1" x14ac:dyDescent="0.3">
      <c r="C1080" s="9"/>
      <c r="D1080" s="9"/>
      <c r="E1080" s="9"/>
      <c r="F1080" s="10"/>
      <c r="G1080" s="9"/>
      <c r="H1080" s="9"/>
      <c r="J1080" s="11"/>
      <c r="K1080" s="102"/>
      <c r="L1080" s="102"/>
      <c r="M1080" s="102"/>
    </row>
    <row r="1081" spans="3:13" ht="19.5" customHeight="1" x14ac:dyDescent="0.3">
      <c r="C1081" s="9"/>
      <c r="D1081" s="9"/>
      <c r="E1081" s="9"/>
      <c r="F1081" s="10"/>
      <c r="G1081" s="9"/>
      <c r="H1081" s="9"/>
      <c r="J1081" s="11"/>
      <c r="K1081" s="102"/>
      <c r="L1081" s="102"/>
      <c r="M1081" s="102"/>
    </row>
    <row r="1082" spans="3:13" ht="19.5" customHeight="1" x14ac:dyDescent="0.3">
      <c r="C1082" s="9"/>
      <c r="D1082" s="9"/>
      <c r="E1082" s="9"/>
      <c r="F1082" s="10"/>
      <c r="G1082" s="9"/>
      <c r="H1082" s="9"/>
      <c r="J1082" s="11"/>
      <c r="K1082" s="102"/>
      <c r="L1082" s="102"/>
      <c r="M1082" s="102"/>
    </row>
    <row r="1083" spans="3:13" ht="19.5" customHeight="1" x14ac:dyDescent="0.3">
      <c r="C1083" s="9"/>
      <c r="D1083" s="9"/>
      <c r="E1083" s="9"/>
      <c r="F1083" s="10"/>
      <c r="G1083" s="9"/>
      <c r="H1083" s="9"/>
      <c r="J1083" s="11"/>
      <c r="K1083" s="102"/>
      <c r="L1083" s="102"/>
      <c r="M1083" s="102"/>
    </row>
    <row r="1084" spans="3:13" ht="19.5" customHeight="1" x14ac:dyDescent="0.3">
      <c r="C1084" s="9"/>
      <c r="D1084" s="9"/>
      <c r="E1084" s="9"/>
      <c r="F1084" s="10"/>
      <c r="G1084" s="9"/>
      <c r="H1084" s="9"/>
      <c r="J1084" s="11"/>
      <c r="K1084" s="102"/>
      <c r="L1084" s="102"/>
      <c r="M1084" s="102"/>
    </row>
    <row r="1085" spans="3:13" ht="19.5" customHeight="1" x14ac:dyDescent="0.3">
      <c r="C1085" s="9"/>
      <c r="D1085" s="9"/>
      <c r="E1085" s="9"/>
      <c r="F1085" s="10"/>
      <c r="G1085" s="9"/>
      <c r="H1085" s="9"/>
      <c r="J1085" s="11"/>
      <c r="K1085" s="102"/>
      <c r="L1085" s="102"/>
      <c r="M1085" s="102"/>
    </row>
    <row r="1086" spans="3:13" ht="19.5" customHeight="1" x14ac:dyDescent="0.3">
      <c r="C1086" s="9"/>
      <c r="D1086" s="9"/>
      <c r="E1086" s="9"/>
      <c r="F1086" s="10"/>
      <c r="G1086" s="9"/>
      <c r="H1086" s="9"/>
      <c r="J1086" s="11"/>
      <c r="K1086" s="102"/>
      <c r="L1086" s="102"/>
      <c r="M1086" s="102"/>
    </row>
    <row r="1087" spans="3:13" ht="19.5" customHeight="1" x14ac:dyDescent="0.3">
      <c r="C1087" s="9"/>
      <c r="D1087" s="9"/>
      <c r="E1087" s="9"/>
      <c r="F1087" s="10"/>
      <c r="G1087" s="9"/>
      <c r="H1087" s="9"/>
      <c r="J1087" s="11"/>
      <c r="K1087" s="102"/>
      <c r="L1087" s="102"/>
      <c r="M1087" s="102"/>
    </row>
    <row r="1088" spans="3:13" ht="19.5" customHeight="1" x14ac:dyDescent="0.3">
      <c r="C1088" s="9"/>
      <c r="D1088" s="9"/>
      <c r="E1088" s="9"/>
      <c r="F1088" s="10"/>
      <c r="G1088" s="9"/>
      <c r="H1088" s="9"/>
      <c r="J1088" s="11"/>
      <c r="K1088" s="102"/>
      <c r="L1088" s="102"/>
      <c r="M1088" s="102"/>
    </row>
    <row r="1089" spans="3:13" ht="19.5" customHeight="1" x14ac:dyDescent="0.3">
      <c r="C1089" s="9"/>
      <c r="D1089" s="9"/>
      <c r="E1089" s="9"/>
      <c r="F1089" s="10"/>
      <c r="G1089" s="9"/>
      <c r="H1089" s="9"/>
      <c r="J1089" s="11"/>
      <c r="K1089" s="102"/>
      <c r="L1089" s="102"/>
      <c r="M1089"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05:J105"/>
    <mergeCell ref="H12:H13"/>
    <mergeCell ref="I12:I13"/>
    <mergeCell ref="J12:J13"/>
    <mergeCell ref="K12:K13"/>
    <mergeCell ref="F101:J101"/>
    <mergeCell ref="F102:J102"/>
    <mergeCell ref="F103:J103"/>
    <mergeCell ref="F104:J104"/>
  </mergeCells>
  <conditionalFormatting sqref="B16:B22">
    <cfRule type="duplicateValues" dxfId="23" priority="249"/>
  </conditionalFormatting>
  <conditionalFormatting sqref="B79:B90">
    <cfRule type="duplicateValues" dxfId="22" priority="3"/>
  </conditionalFormatting>
  <conditionalFormatting sqref="B91:B99">
    <cfRule type="duplicateValues" dxfId="21" priority="2"/>
  </conditionalFormatting>
  <hyperlinks>
    <hyperlink ref="D7" r:id="rId1" display="mailto:hung.michael@spiderexpress.net" xr:uid="{8D1B6CDC-B0BC-428A-B702-1FE4C75FDC00}"/>
  </hyperlinks>
  <pageMargins left="0.7" right="0.7" top="0.75" bottom="0.75" header="0" footer="0"/>
  <pageSetup scale="42" fitToHeight="0" orientation="landscape" r:id="rId2"/>
  <drawing r:id="rId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AD3B-047F-4827-8D70-01BAB1DAA6E0}">
  <sheetPr codeName="Sheet11">
    <pageSetUpPr fitToPage="1"/>
  </sheetPr>
  <dimension ref="A1:AA1090"/>
  <sheetViews>
    <sheetView showGridLines="0" topLeftCell="A2" zoomScale="53" zoomScaleNormal="70" workbookViewId="0">
      <selection activeCell="F15" sqref="F15"/>
    </sheetView>
  </sheetViews>
  <sheetFormatPr defaultColWidth="14.44140625" defaultRowHeight="15" customHeight="1" x14ac:dyDescent="0.3"/>
  <cols>
    <col min="1" max="1" width="28.109375" style="2" customWidth="1"/>
    <col min="2" max="2" width="18.33203125" style="88" customWidth="1"/>
    <col min="3" max="3" width="31.6640625" style="2" customWidth="1"/>
    <col min="4" max="4" width="20.21875" style="2" customWidth="1"/>
    <col min="5" max="5" width="29.5546875" style="2" customWidth="1"/>
    <col min="6" max="6" width="27.109375" style="16" customWidth="1"/>
    <col min="7" max="7" width="27"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1" ca="1" si="0">TODAY()</f>
        <v>46246</v>
      </c>
      <c r="B14" s="117" t="s">
        <v>208</v>
      </c>
      <c r="C14" s="37" t="s">
        <v>59</v>
      </c>
      <c r="D14" s="38" t="s">
        <v>221</v>
      </c>
      <c r="E14" s="29" t="s">
        <v>222</v>
      </c>
      <c r="F14" s="29" t="s">
        <v>188</v>
      </c>
      <c r="G14" s="25" t="s">
        <v>22</v>
      </c>
      <c r="H14" s="29" t="s">
        <v>36</v>
      </c>
      <c r="I14" s="40" t="s">
        <v>29</v>
      </c>
      <c r="J14" s="29" t="s">
        <v>210</v>
      </c>
      <c r="K14" s="112">
        <v>1826</v>
      </c>
      <c r="L14" s="109">
        <v>2099.8999999999996</v>
      </c>
      <c r="M14" s="104">
        <v>44.875776000000009</v>
      </c>
      <c r="N14" s="97" t="s">
        <v>223</v>
      </c>
      <c r="O14" s="22"/>
      <c r="P14" s="22"/>
      <c r="Q14" s="22"/>
      <c r="R14" s="22"/>
      <c r="S14" s="22"/>
      <c r="T14" s="22"/>
      <c r="U14" s="22"/>
      <c r="V14" s="22"/>
      <c r="W14" s="22"/>
      <c r="X14" s="22"/>
      <c r="Y14" s="22"/>
      <c r="Z14" s="22"/>
      <c r="AA14" s="22"/>
    </row>
    <row r="15" spans="1:27" s="49" customFormat="1" ht="63.6" customHeight="1" x14ac:dyDescent="0.3">
      <c r="A15" s="28"/>
      <c r="B15" s="43" t="s">
        <v>209</v>
      </c>
      <c r="C15" s="37" t="s">
        <v>59</v>
      </c>
      <c r="D15" s="38" t="s">
        <v>221</v>
      </c>
      <c r="E15" s="29" t="s">
        <v>222</v>
      </c>
      <c r="F15" s="29" t="s">
        <v>188</v>
      </c>
      <c r="G15" s="25" t="s">
        <v>22</v>
      </c>
      <c r="H15" s="29" t="s">
        <v>36</v>
      </c>
      <c r="I15" s="40" t="s">
        <v>29</v>
      </c>
      <c r="J15" s="29" t="s">
        <v>168</v>
      </c>
      <c r="K15" s="99">
        <v>46</v>
      </c>
      <c r="L15" s="96">
        <v>52.9</v>
      </c>
      <c r="M15" s="104">
        <v>1.1304959999999999</v>
      </c>
      <c r="N15" s="97"/>
      <c r="O15" s="22"/>
      <c r="P15" s="22"/>
      <c r="Q15" s="22"/>
      <c r="R15" s="22"/>
      <c r="S15" s="22"/>
      <c r="T15" s="22"/>
      <c r="U15" s="22"/>
      <c r="V15" s="22"/>
      <c r="W15" s="22"/>
      <c r="X15" s="22"/>
      <c r="Y15" s="22"/>
      <c r="Z15" s="22"/>
      <c r="AA15" s="22"/>
    </row>
    <row r="16" spans="1:27" s="49" customFormat="1" ht="63.6" customHeight="1" x14ac:dyDescent="0.3">
      <c r="A16" s="28">
        <f t="shared" ca="1" si="0"/>
        <v>46246</v>
      </c>
      <c r="B16" s="118" t="s">
        <v>212</v>
      </c>
      <c r="C16" s="51" t="s">
        <v>59</v>
      </c>
      <c r="D16" s="38" t="s">
        <v>221</v>
      </c>
      <c r="E16" s="29" t="s">
        <v>222</v>
      </c>
      <c r="F16" s="29" t="s">
        <v>188</v>
      </c>
      <c r="G16" s="25" t="s">
        <v>22</v>
      </c>
      <c r="H16" s="29" t="s">
        <v>36</v>
      </c>
      <c r="I16" s="29" t="s">
        <v>29</v>
      </c>
      <c r="J16" s="29" t="s">
        <v>218</v>
      </c>
      <c r="K16" s="99">
        <v>57</v>
      </c>
      <c r="L16" s="99">
        <v>65.55</v>
      </c>
      <c r="M16" s="105">
        <v>1.4008320000000001</v>
      </c>
      <c r="N16" s="17"/>
      <c r="O16" s="22"/>
      <c r="P16" s="22"/>
      <c r="Q16" s="22"/>
      <c r="R16" s="22"/>
      <c r="S16" s="22"/>
      <c r="T16" s="22"/>
      <c r="U16" s="22"/>
      <c r="V16" s="22"/>
      <c r="W16" s="22"/>
      <c r="X16" s="22"/>
      <c r="Y16" s="22"/>
      <c r="Z16" s="22"/>
      <c r="AA16" s="22"/>
    </row>
    <row r="17" spans="1:27" s="49" customFormat="1" ht="63.6" customHeight="1" x14ac:dyDescent="0.3">
      <c r="A17" s="28">
        <f t="shared" ca="1" si="0"/>
        <v>46246</v>
      </c>
      <c r="B17" s="118" t="s">
        <v>211</v>
      </c>
      <c r="C17" s="51" t="s">
        <v>59</v>
      </c>
      <c r="D17" s="38" t="s">
        <v>221</v>
      </c>
      <c r="E17" s="29" t="s">
        <v>222</v>
      </c>
      <c r="F17" s="29" t="s">
        <v>188</v>
      </c>
      <c r="G17" s="25" t="s">
        <v>22</v>
      </c>
      <c r="H17" s="29" t="s">
        <v>36</v>
      </c>
      <c r="I17" s="29" t="s">
        <v>29</v>
      </c>
      <c r="J17" s="29" t="s">
        <v>37</v>
      </c>
      <c r="K17" s="99">
        <v>103</v>
      </c>
      <c r="L17" s="99">
        <v>118.45</v>
      </c>
      <c r="M17" s="105">
        <v>2.5313280000000002</v>
      </c>
      <c r="N17" s="17"/>
      <c r="O17" s="22"/>
      <c r="P17" s="22"/>
      <c r="Q17" s="22"/>
      <c r="R17" s="22"/>
      <c r="S17" s="22"/>
      <c r="T17" s="22"/>
      <c r="U17" s="22"/>
      <c r="V17" s="22"/>
      <c r="W17" s="22"/>
      <c r="X17" s="22"/>
      <c r="Y17" s="22"/>
      <c r="Z17" s="22"/>
      <c r="AA17" s="22"/>
    </row>
    <row r="18" spans="1:27" s="49" customFormat="1" ht="63.6" customHeight="1" x14ac:dyDescent="0.3">
      <c r="A18" s="28">
        <f t="shared" ca="1" si="0"/>
        <v>46246</v>
      </c>
      <c r="B18" s="118" t="s">
        <v>213</v>
      </c>
      <c r="C18" s="51" t="s">
        <v>59</v>
      </c>
      <c r="D18" s="38" t="s">
        <v>221</v>
      </c>
      <c r="E18" s="29" t="s">
        <v>222</v>
      </c>
      <c r="F18" s="29" t="s">
        <v>188</v>
      </c>
      <c r="G18" s="25" t="s">
        <v>22</v>
      </c>
      <c r="H18" s="29" t="s">
        <v>36</v>
      </c>
      <c r="I18" s="29" t="s">
        <v>29</v>
      </c>
      <c r="J18" s="29" t="s">
        <v>217</v>
      </c>
      <c r="K18" s="113">
        <v>22</v>
      </c>
      <c r="L18" s="113">
        <f>K18*1.15</f>
        <v>25.299999999999997</v>
      </c>
      <c r="M18" s="119">
        <f>(0.64*0.32*0.48)*K18/4</f>
        <v>0.54067200000000004</v>
      </c>
      <c r="N18" s="17"/>
      <c r="O18" s="22"/>
      <c r="P18" s="22"/>
      <c r="Q18" s="22"/>
      <c r="R18" s="22"/>
      <c r="S18" s="22"/>
      <c r="T18" s="22"/>
      <c r="U18" s="22"/>
      <c r="V18" s="22"/>
      <c r="W18" s="22"/>
      <c r="X18" s="22"/>
      <c r="Y18" s="22"/>
      <c r="Z18" s="22"/>
      <c r="AA18" s="22"/>
    </row>
    <row r="19" spans="1:27" s="49" customFormat="1" ht="63.6" customHeight="1" x14ac:dyDescent="0.3">
      <c r="A19" s="28">
        <f t="shared" ca="1" si="0"/>
        <v>46246</v>
      </c>
      <c r="B19" s="118" t="s">
        <v>214</v>
      </c>
      <c r="C19" s="51" t="s">
        <v>59</v>
      </c>
      <c r="D19" s="38" t="s">
        <v>221</v>
      </c>
      <c r="E19" s="29" t="s">
        <v>222</v>
      </c>
      <c r="F19" s="29" t="s">
        <v>216</v>
      </c>
      <c r="G19" s="25" t="s">
        <v>22</v>
      </c>
      <c r="H19" s="29" t="s">
        <v>36</v>
      </c>
      <c r="I19" s="29" t="s">
        <v>29</v>
      </c>
      <c r="J19" s="29" t="s">
        <v>219</v>
      </c>
      <c r="K19" s="99">
        <v>629</v>
      </c>
      <c r="L19" s="99">
        <v>100</v>
      </c>
      <c r="M19" s="105">
        <v>1</v>
      </c>
      <c r="N19" s="17"/>
      <c r="O19" s="22"/>
      <c r="P19" s="22"/>
      <c r="Q19" s="22"/>
      <c r="R19" s="22"/>
      <c r="S19" s="22"/>
      <c r="T19" s="22"/>
      <c r="U19" s="22"/>
      <c r="V19" s="22"/>
      <c r="W19" s="22"/>
      <c r="X19" s="22"/>
      <c r="Y19" s="22"/>
      <c r="Z19" s="22"/>
      <c r="AA19" s="22"/>
    </row>
    <row r="20" spans="1:27" s="49" customFormat="1" ht="63.6" customHeight="1" x14ac:dyDescent="0.3">
      <c r="A20" s="28">
        <f t="shared" ca="1" si="0"/>
        <v>46246</v>
      </c>
      <c r="B20" s="118" t="s">
        <v>215</v>
      </c>
      <c r="C20" s="51" t="s">
        <v>59</v>
      </c>
      <c r="D20" s="38" t="s">
        <v>221</v>
      </c>
      <c r="E20" s="29" t="s">
        <v>222</v>
      </c>
      <c r="F20" s="29" t="s">
        <v>216</v>
      </c>
      <c r="G20" s="25" t="s">
        <v>22</v>
      </c>
      <c r="H20" s="29" t="s">
        <v>36</v>
      </c>
      <c r="I20" s="29" t="s">
        <v>29</v>
      </c>
      <c r="J20" s="29" t="s">
        <v>220</v>
      </c>
      <c r="K20" s="99">
        <v>55</v>
      </c>
      <c r="L20" s="99">
        <v>50</v>
      </c>
      <c r="M20" s="105">
        <v>0.5</v>
      </c>
      <c r="N20" s="17"/>
      <c r="O20" s="22"/>
      <c r="P20" s="22"/>
      <c r="Q20" s="22"/>
      <c r="R20" s="22"/>
      <c r="S20" s="22"/>
      <c r="T20" s="22"/>
      <c r="U20" s="22"/>
      <c r="V20" s="22"/>
      <c r="W20" s="22"/>
      <c r="X20" s="22"/>
      <c r="Y20" s="22"/>
      <c r="Z20" s="22"/>
      <c r="AA20" s="22"/>
    </row>
    <row r="21" spans="1:27" s="71" customFormat="1" ht="63.6" customHeight="1" x14ac:dyDescent="0.3">
      <c r="A21" s="65">
        <f t="shared" ca="1" si="0"/>
        <v>46246</v>
      </c>
      <c r="B21" s="120" t="s">
        <v>224</v>
      </c>
      <c r="C21" s="66" t="s">
        <v>59</v>
      </c>
      <c r="D21" s="122" t="s">
        <v>227</v>
      </c>
      <c r="E21" s="122" t="s">
        <v>228</v>
      </c>
      <c r="F21" s="68" t="s">
        <v>51</v>
      </c>
      <c r="G21" s="62" t="s">
        <v>22</v>
      </c>
      <c r="H21" s="61" t="s">
        <v>226</v>
      </c>
      <c r="I21" s="121" t="s">
        <v>53</v>
      </c>
      <c r="J21" s="61" t="s">
        <v>225</v>
      </c>
      <c r="K21" s="122"/>
      <c r="L21" s="123">
        <v>1005</v>
      </c>
      <c r="M21" s="87">
        <f t="shared" ref="M21" si="1">2*L21/1000</f>
        <v>2.0099999999999998</v>
      </c>
      <c r="N21" s="69"/>
      <c r="O21" s="70"/>
      <c r="P21" s="70"/>
      <c r="Q21" s="70"/>
      <c r="R21" s="70"/>
      <c r="S21" s="70"/>
      <c r="T21" s="70"/>
      <c r="U21" s="70"/>
      <c r="V21" s="70"/>
      <c r="W21" s="70"/>
      <c r="X21" s="70"/>
      <c r="Y21" s="70"/>
      <c r="Z21" s="70"/>
      <c r="AA21" s="70"/>
    </row>
    <row r="22" spans="1:27" s="30" customFormat="1" ht="39" customHeight="1" x14ac:dyDescent="0.3">
      <c r="A22" s="22"/>
      <c r="B22" s="91"/>
      <c r="C22" s="22"/>
      <c r="D22" s="22"/>
      <c r="E22" s="22"/>
      <c r="F22" s="22"/>
      <c r="G22" s="22"/>
      <c r="H22" s="22"/>
      <c r="I22" s="22"/>
      <c r="J22" s="22"/>
      <c r="K22" s="106"/>
      <c r="L22" s="106"/>
      <c r="M22" s="106"/>
    </row>
    <row r="23" spans="1:27" s="30" customFormat="1" ht="39" customHeight="1" x14ac:dyDescent="0.3">
      <c r="A23" s="22"/>
      <c r="B23" s="91"/>
      <c r="C23" s="22"/>
      <c r="D23" s="22"/>
      <c r="E23" s="22"/>
      <c r="F23" s="22"/>
      <c r="G23" s="22"/>
      <c r="H23" s="22"/>
      <c r="I23" s="22"/>
      <c r="J23" s="22"/>
      <c r="K23" s="106"/>
      <c r="L23" s="106"/>
      <c r="M23" s="106"/>
    </row>
    <row r="24" spans="1:27" s="30" customFormat="1" ht="39" customHeight="1" x14ac:dyDescent="0.3">
      <c r="A24" s="22"/>
      <c r="B24" s="91"/>
      <c r="C24" s="22"/>
      <c r="D24" s="22"/>
      <c r="E24" s="22"/>
      <c r="F24" s="22"/>
      <c r="G24" s="22"/>
      <c r="H24" s="22"/>
      <c r="I24" s="22"/>
      <c r="J24" s="22"/>
      <c r="K24" s="106"/>
      <c r="L24" s="106"/>
      <c r="M24" s="106"/>
    </row>
    <row r="25" spans="1:27" s="30" customFormat="1" ht="39" customHeight="1" x14ac:dyDescent="0.3">
      <c r="A25" s="22"/>
      <c r="B25" s="91"/>
      <c r="C25" s="22"/>
      <c r="D25" s="22"/>
      <c r="E25" s="22"/>
      <c r="F25" s="22"/>
      <c r="G25" s="22"/>
      <c r="H25" s="22"/>
      <c r="I25" s="22"/>
      <c r="J25" s="22"/>
      <c r="K25" s="106"/>
      <c r="L25" s="106"/>
      <c r="M25" s="106"/>
    </row>
    <row r="26" spans="1:27" s="30" customFormat="1" ht="39" customHeight="1" x14ac:dyDescent="0.3">
      <c r="A26" s="22"/>
      <c r="B26" s="91"/>
      <c r="C26" s="22"/>
      <c r="D26" s="22"/>
      <c r="E26" s="22"/>
      <c r="F26" s="22"/>
      <c r="G26" s="22"/>
      <c r="H26" s="22"/>
      <c r="I26" s="22"/>
      <c r="J26" s="22"/>
      <c r="K26" s="106"/>
      <c r="L26" s="106"/>
      <c r="M26" s="106"/>
    </row>
    <row r="27" spans="1:27" s="30" customFormat="1" ht="39" customHeight="1" x14ac:dyDescent="0.3">
      <c r="A27" s="22"/>
      <c r="B27" s="91"/>
      <c r="C27" s="22"/>
      <c r="D27" s="22"/>
      <c r="E27" s="22"/>
      <c r="F27" s="22"/>
      <c r="G27" s="22"/>
      <c r="H27" s="22"/>
      <c r="I27" s="22"/>
      <c r="J27" s="22"/>
      <c r="K27" s="106"/>
      <c r="L27" s="106"/>
      <c r="M27" s="106"/>
    </row>
    <row r="28" spans="1:27" s="30" customFormat="1" ht="39" customHeight="1" x14ac:dyDescent="0.3">
      <c r="A28" s="22"/>
      <c r="B28" s="91"/>
      <c r="C28" s="22"/>
      <c r="D28" s="22"/>
      <c r="E28" s="22"/>
      <c r="F28" s="22"/>
      <c r="G28" s="22"/>
      <c r="H28" s="22"/>
      <c r="I28" s="22"/>
      <c r="J28" s="22"/>
      <c r="K28" s="106"/>
      <c r="L28" s="106"/>
      <c r="M28" s="106"/>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27" s="30" customFormat="1" ht="39" customHeight="1" x14ac:dyDescent="0.3">
      <c r="A65" s="22"/>
      <c r="B65" s="91"/>
      <c r="C65" s="22"/>
      <c r="D65" s="22"/>
      <c r="E65" s="22"/>
      <c r="F65" s="22"/>
      <c r="G65" s="22"/>
      <c r="H65" s="22"/>
      <c r="I65" s="22"/>
      <c r="J65" s="22"/>
      <c r="K65" s="106"/>
      <c r="L65" s="106"/>
      <c r="M65" s="106"/>
    </row>
    <row r="66" spans="1:27" s="30" customFormat="1" ht="39" customHeight="1" x14ac:dyDescent="0.3">
      <c r="A66" s="22"/>
      <c r="B66" s="91"/>
      <c r="C66" s="22"/>
      <c r="D66" s="22"/>
      <c r="E66" s="22"/>
      <c r="F66" s="22"/>
      <c r="G66" s="22"/>
      <c r="H66" s="22"/>
      <c r="I66" s="22"/>
      <c r="J66" s="22"/>
      <c r="K66" s="106"/>
      <c r="L66" s="106"/>
      <c r="M66" s="106"/>
    </row>
    <row r="67" spans="1:27" s="30" customFormat="1" ht="39" customHeight="1" x14ac:dyDescent="0.3">
      <c r="A67" s="22"/>
      <c r="B67" s="91"/>
      <c r="C67" s="22"/>
      <c r="D67" s="22"/>
      <c r="E67" s="22"/>
      <c r="F67" s="22"/>
      <c r="G67" s="22"/>
      <c r="H67" s="22"/>
      <c r="I67" s="22"/>
      <c r="J67" s="22"/>
      <c r="K67" s="106"/>
      <c r="L67" s="106"/>
      <c r="M67" s="106"/>
    </row>
    <row r="68" spans="1:27" s="30" customFormat="1" ht="39" customHeight="1" x14ac:dyDescent="0.3">
      <c r="A68" s="22"/>
      <c r="B68" s="91"/>
      <c r="C68" s="22"/>
      <c r="D68" s="22"/>
      <c r="E68" s="22"/>
      <c r="F68" s="22"/>
      <c r="G68" s="22"/>
      <c r="H68" s="22"/>
      <c r="I68" s="22"/>
      <c r="J68" s="22"/>
      <c r="K68" s="106"/>
      <c r="L68" s="106"/>
      <c r="M68" s="106"/>
    </row>
    <row r="69" spans="1:27" s="30" customFormat="1" ht="39" customHeight="1" x14ac:dyDescent="0.3">
      <c r="A69" s="22"/>
      <c r="B69" s="91"/>
      <c r="C69" s="22"/>
      <c r="D69" s="22"/>
      <c r="E69" s="22"/>
      <c r="F69" s="22"/>
      <c r="G69" s="22"/>
      <c r="H69" s="22"/>
      <c r="I69" s="22"/>
      <c r="J69" s="22"/>
      <c r="K69" s="106"/>
      <c r="L69" s="106"/>
      <c r="M69" s="106"/>
    </row>
    <row r="70" spans="1:27" s="30" customFormat="1" ht="39" customHeight="1" x14ac:dyDescent="0.3">
      <c r="A70" s="22"/>
      <c r="B70" s="91"/>
      <c r="C70" s="22"/>
      <c r="D70" s="22"/>
      <c r="E70" s="22"/>
      <c r="F70" s="22"/>
      <c r="G70" s="22"/>
      <c r="H70" s="22"/>
      <c r="I70" s="22"/>
      <c r="J70" s="22"/>
      <c r="K70" s="106"/>
      <c r="L70" s="106"/>
      <c r="M70" s="106"/>
    </row>
    <row r="71" spans="1:27" s="30" customFormat="1" ht="39" customHeight="1" x14ac:dyDescent="0.3">
      <c r="A71" s="22"/>
      <c r="B71" s="91"/>
      <c r="C71" s="22"/>
      <c r="D71" s="22"/>
      <c r="E71" s="22"/>
      <c r="F71" s="22"/>
      <c r="G71" s="22"/>
      <c r="H71" s="22"/>
      <c r="I71" s="22"/>
      <c r="J71" s="22"/>
      <c r="K71" s="106"/>
      <c r="L71" s="106"/>
      <c r="M71" s="106"/>
    </row>
    <row r="72" spans="1:27" s="30" customFormat="1" ht="39" customHeight="1" x14ac:dyDescent="0.3">
      <c r="A72" s="22"/>
      <c r="B72" s="91"/>
      <c r="C72" s="22"/>
      <c r="D72" s="22"/>
      <c r="E72" s="22"/>
      <c r="F72" s="22"/>
      <c r="G72" s="22"/>
      <c r="H72" s="22"/>
      <c r="I72" s="22"/>
      <c r="J72" s="22"/>
      <c r="K72" s="106"/>
      <c r="L72" s="106"/>
      <c r="M72" s="106"/>
    </row>
    <row r="73" spans="1:27" s="30" customFormat="1" ht="39" customHeight="1" x14ac:dyDescent="0.3">
      <c r="A73" s="22"/>
      <c r="B73" s="91"/>
      <c r="C73" s="22"/>
      <c r="D73" s="22"/>
      <c r="E73" s="22"/>
      <c r="F73" s="22"/>
      <c r="G73" s="22"/>
      <c r="H73" s="22"/>
      <c r="I73" s="22"/>
      <c r="J73" s="22"/>
      <c r="K73" s="106"/>
      <c r="L73" s="106"/>
      <c r="M73" s="106"/>
    </row>
    <row r="74" spans="1:27" s="30" customFormat="1" ht="39" customHeight="1" x14ac:dyDescent="0.3">
      <c r="A74" s="22"/>
      <c r="B74" s="91"/>
      <c r="C74" s="22"/>
      <c r="D74" s="22"/>
      <c r="E74" s="22"/>
      <c r="F74" s="22"/>
      <c r="G74" s="22"/>
      <c r="H74" s="22"/>
      <c r="I74" s="22"/>
      <c r="J74" s="22"/>
      <c r="K74" s="106"/>
      <c r="L74" s="106"/>
      <c r="M74" s="106"/>
    </row>
    <row r="75" spans="1:27" s="30" customFormat="1" ht="39" customHeight="1" x14ac:dyDescent="0.3">
      <c r="A75" s="22"/>
      <c r="B75" s="91"/>
      <c r="C75" s="22"/>
      <c r="D75" s="22"/>
      <c r="E75" s="22"/>
      <c r="F75" s="22"/>
      <c r="G75" s="22"/>
      <c r="H75" s="22"/>
      <c r="I75" s="22"/>
      <c r="J75" s="22"/>
      <c r="K75" s="106"/>
      <c r="L75" s="106"/>
      <c r="M75" s="106"/>
    </row>
    <row r="76" spans="1:27" s="30" customFormat="1" ht="39" customHeight="1" x14ac:dyDescent="0.3">
      <c r="A76" s="22"/>
      <c r="B76" s="91"/>
      <c r="C76" s="22"/>
      <c r="D76" s="22"/>
      <c r="E76" s="22"/>
      <c r="F76" s="22"/>
      <c r="G76" s="22"/>
      <c r="H76" s="22"/>
      <c r="I76" s="22"/>
      <c r="J76" s="22"/>
      <c r="K76" s="106"/>
      <c r="L76" s="106"/>
      <c r="M76" s="106"/>
    </row>
    <row r="77" spans="1:27" s="30" customFormat="1" ht="39" customHeight="1" x14ac:dyDescent="0.3">
      <c r="A77" s="22"/>
      <c r="B77" s="91"/>
      <c r="C77" s="22"/>
      <c r="D77" s="22"/>
      <c r="E77" s="22"/>
      <c r="F77" s="22"/>
      <c r="G77" s="22"/>
      <c r="H77" s="22"/>
      <c r="I77" s="22"/>
      <c r="J77" s="22"/>
      <c r="K77" s="106"/>
      <c r="L77" s="106"/>
      <c r="M77" s="106"/>
    </row>
    <row r="78" spans="1:27" s="30" customFormat="1" ht="39" customHeight="1" x14ac:dyDescent="0.3">
      <c r="A78" s="22"/>
      <c r="B78" s="91"/>
      <c r="C78" s="22"/>
      <c r="D78" s="22"/>
      <c r="E78" s="22"/>
      <c r="F78" s="22"/>
      <c r="G78" s="22"/>
      <c r="H78" s="22"/>
      <c r="I78" s="22"/>
      <c r="J78" s="22"/>
      <c r="K78" s="106"/>
      <c r="L78" s="106"/>
      <c r="M78" s="106"/>
    </row>
    <row r="79" spans="1:27" s="30" customFormat="1" ht="39" customHeight="1" x14ac:dyDescent="0.3">
      <c r="A79" s="22"/>
      <c r="B79" s="91"/>
      <c r="C79" s="22"/>
      <c r="D79" s="22"/>
      <c r="E79" s="22"/>
      <c r="F79" s="22"/>
      <c r="G79" s="22"/>
      <c r="H79" s="22"/>
      <c r="I79" s="22"/>
      <c r="J79" s="22"/>
      <c r="K79" s="106"/>
      <c r="L79" s="106"/>
      <c r="M79" s="106"/>
    </row>
    <row r="80" spans="1:27" s="30" customFormat="1" ht="39" customHeight="1" x14ac:dyDescent="0.3">
      <c r="A80" s="28"/>
      <c r="B80" s="92"/>
      <c r="C80" s="29"/>
      <c r="D80" s="33"/>
      <c r="E80" s="25"/>
      <c r="F80" s="35"/>
      <c r="G80" s="25"/>
      <c r="H80" s="25"/>
      <c r="I80" s="25"/>
      <c r="J80" s="25"/>
      <c r="K80" s="116"/>
      <c r="L80" s="110"/>
      <c r="M80" s="107"/>
      <c r="N80" s="17"/>
      <c r="O80" s="22"/>
      <c r="P80" s="22"/>
      <c r="Q80" s="22"/>
      <c r="R80" s="22"/>
      <c r="S80" s="22"/>
      <c r="T80" s="22"/>
      <c r="U80" s="22"/>
      <c r="V80" s="22"/>
      <c r="W80" s="22"/>
      <c r="X80" s="22"/>
      <c r="Y80" s="22"/>
      <c r="Z80" s="22"/>
      <c r="AA80" s="22"/>
    </row>
    <row r="81" spans="1:27" s="30" customFormat="1" ht="39" customHeight="1" x14ac:dyDescent="0.3">
      <c r="A81" s="28"/>
      <c r="B81" s="92"/>
      <c r="C81" s="29"/>
      <c r="D81" s="33"/>
      <c r="E81" s="25"/>
      <c r="F81" s="35"/>
      <c r="G81" s="25"/>
      <c r="H81" s="25"/>
      <c r="I81" s="25"/>
      <c r="J81" s="25"/>
      <c r="K81" s="116"/>
      <c r="L81" s="110"/>
      <c r="M81" s="107"/>
      <c r="N81" s="17"/>
      <c r="O81" s="22"/>
      <c r="P81" s="22"/>
      <c r="Q81" s="22"/>
      <c r="R81" s="22"/>
      <c r="S81" s="22"/>
      <c r="T81" s="22"/>
      <c r="U81" s="22"/>
      <c r="V81" s="22"/>
      <c r="W81" s="22"/>
      <c r="X81" s="22"/>
      <c r="Y81" s="22"/>
      <c r="Z81" s="22"/>
      <c r="AA81" s="22"/>
    </row>
    <row r="82" spans="1:27" s="30" customFormat="1" ht="39" customHeight="1" x14ac:dyDescent="0.3">
      <c r="A82" s="28"/>
      <c r="B82" s="92"/>
      <c r="C82" s="29"/>
      <c r="D82" s="33"/>
      <c r="E82" s="25"/>
      <c r="F82" s="35"/>
      <c r="G82" s="25"/>
      <c r="H82" s="25"/>
      <c r="I82" s="25"/>
      <c r="J82" s="25"/>
      <c r="K82" s="116"/>
      <c r="L82" s="110"/>
      <c r="M82" s="107"/>
      <c r="N82" s="17"/>
      <c r="O82" s="22"/>
      <c r="P82" s="22"/>
      <c r="Q82" s="22"/>
      <c r="R82" s="22"/>
      <c r="S82" s="22"/>
      <c r="T82" s="22"/>
      <c r="U82" s="22"/>
      <c r="V82" s="22"/>
      <c r="W82" s="22"/>
      <c r="X82" s="22"/>
      <c r="Y82" s="22"/>
      <c r="Z82" s="22"/>
      <c r="AA82" s="22"/>
    </row>
    <row r="83" spans="1:27" s="30" customFormat="1" ht="39" customHeight="1" x14ac:dyDescent="0.3">
      <c r="A83" s="28"/>
      <c r="B83" s="92"/>
      <c r="C83" s="29"/>
      <c r="D83" s="33"/>
      <c r="E83" s="25"/>
      <c r="F83" s="35"/>
      <c r="G83" s="25"/>
      <c r="H83" s="25"/>
      <c r="I83" s="25"/>
      <c r="J83" s="25"/>
      <c r="K83" s="116"/>
      <c r="L83" s="110"/>
      <c r="M83" s="107"/>
      <c r="N83" s="17"/>
      <c r="O83" s="22"/>
      <c r="P83" s="22"/>
      <c r="Q83" s="22"/>
      <c r="R83" s="22"/>
      <c r="S83" s="22"/>
      <c r="T83" s="22"/>
      <c r="U83" s="22"/>
      <c r="V83" s="22"/>
      <c r="W83" s="22"/>
      <c r="X83" s="22"/>
      <c r="Y83" s="22"/>
      <c r="Z83" s="22"/>
      <c r="AA83" s="22"/>
    </row>
    <row r="84" spans="1:27" s="30" customFormat="1" ht="39" customHeight="1" x14ac:dyDescent="0.3">
      <c r="A84" s="28"/>
      <c r="B84" s="92"/>
      <c r="C84" s="29"/>
      <c r="D84" s="33"/>
      <c r="E84" s="25"/>
      <c r="F84" s="35"/>
      <c r="G84" s="25"/>
      <c r="H84" s="25"/>
      <c r="I84" s="25"/>
      <c r="J84" s="25"/>
      <c r="K84" s="116"/>
      <c r="L84" s="110"/>
      <c r="M84" s="107"/>
      <c r="N84" s="17"/>
      <c r="O84" s="22"/>
      <c r="P84" s="22"/>
      <c r="Q84" s="22"/>
      <c r="R84" s="22"/>
      <c r="S84" s="22"/>
      <c r="T84" s="22"/>
      <c r="U84" s="22"/>
      <c r="V84" s="22"/>
      <c r="W84" s="22"/>
      <c r="X84" s="22"/>
      <c r="Y84" s="22"/>
      <c r="Z84" s="22"/>
      <c r="AA84" s="22"/>
    </row>
    <row r="85" spans="1:27" s="30" customFormat="1" ht="39" customHeight="1" x14ac:dyDescent="0.3">
      <c r="A85" s="28"/>
      <c r="B85" s="92"/>
      <c r="C85" s="29"/>
      <c r="D85" s="33"/>
      <c r="E85" s="25"/>
      <c r="F85" s="35"/>
      <c r="G85" s="25"/>
      <c r="H85" s="25"/>
      <c r="I85" s="25"/>
      <c r="J85" s="25"/>
      <c r="K85" s="116"/>
      <c r="L85" s="110"/>
      <c r="M85" s="107"/>
      <c r="N85" s="17"/>
      <c r="O85" s="22"/>
      <c r="P85" s="22"/>
      <c r="Q85" s="22"/>
      <c r="R85" s="22"/>
      <c r="S85" s="22"/>
      <c r="T85" s="22"/>
      <c r="U85" s="22"/>
      <c r="V85" s="22"/>
      <c r="W85" s="22"/>
      <c r="X85" s="22"/>
      <c r="Y85" s="22"/>
      <c r="Z85" s="22"/>
      <c r="AA85" s="22"/>
    </row>
    <row r="86" spans="1:27" s="30" customFormat="1" ht="39" customHeight="1" x14ac:dyDescent="0.3">
      <c r="A86" s="28"/>
      <c r="B86" s="92"/>
      <c r="C86" s="29"/>
      <c r="D86" s="33"/>
      <c r="E86" s="25"/>
      <c r="F86" s="35"/>
      <c r="G86" s="25"/>
      <c r="H86" s="25"/>
      <c r="I86" s="25"/>
      <c r="J86" s="25"/>
      <c r="K86" s="116"/>
      <c r="L86" s="110"/>
      <c r="M86" s="107"/>
      <c r="N86" s="17"/>
      <c r="O86" s="22"/>
      <c r="P86" s="22"/>
      <c r="Q86" s="22"/>
      <c r="R86" s="22"/>
      <c r="S86" s="22"/>
      <c r="T86" s="22"/>
      <c r="U86" s="22"/>
      <c r="V86" s="22"/>
      <c r="W86" s="22"/>
      <c r="X86" s="22"/>
      <c r="Y86" s="22"/>
      <c r="Z86" s="22"/>
      <c r="AA86" s="22"/>
    </row>
    <row r="87" spans="1:27" s="30" customFormat="1" ht="39" customHeight="1" x14ac:dyDescent="0.3">
      <c r="A87" s="28"/>
      <c r="B87" s="92"/>
      <c r="C87" s="29"/>
      <c r="D87" s="33"/>
      <c r="E87" s="25"/>
      <c r="F87" s="35"/>
      <c r="G87" s="25"/>
      <c r="H87" s="25"/>
      <c r="I87" s="25"/>
      <c r="J87" s="25"/>
      <c r="K87" s="116"/>
      <c r="L87" s="110"/>
      <c r="M87" s="107"/>
      <c r="N87" s="17"/>
      <c r="O87" s="22"/>
      <c r="P87" s="22"/>
      <c r="Q87" s="22"/>
      <c r="R87" s="22"/>
      <c r="S87" s="22"/>
      <c r="T87" s="22"/>
      <c r="U87" s="22"/>
      <c r="V87" s="22"/>
      <c r="W87" s="22"/>
      <c r="X87" s="22"/>
      <c r="Y87" s="22"/>
      <c r="Z87" s="22"/>
      <c r="AA87" s="22"/>
    </row>
    <row r="88" spans="1:27" s="30" customFormat="1" ht="39" customHeight="1" x14ac:dyDescent="0.3">
      <c r="A88" s="28"/>
      <c r="B88" s="92"/>
      <c r="C88" s="29"/>
      <c r="D88" s="33"/>
      <c r="E88" s="25"/>
      <c r="F88" s="35"/>
      <c r="G88" s="25"/>
      <c r="H88" s="25"/>
      <c r="I88" s="25"/>
      <c r="J88" s="25"/>
      <c r="K88" s="116"/>
      <c r="L88" s="110"/>
      <c r="M88" s="107"/>
      <c r="N88" s="17"/>
      <c r="O88" s="22"/>
      <c r="P88" s="22"/>
      <c r="Q88" s="22"/>
      <c r="R88" s="22"/>
      <c r="S88" s="22"/>
      <c r="T88" s="22"/>
      <c r="U88" s="22"/>
      <c r="V88" s="22"/>
      <c r="W88" s="22"/>
      <c r="X88" s="22"/>
      <c r="Y88" s="22"/>
      <c r="Z88" s="22"/>
      <c r="AA88" s="22"/>
    </row>
    <row r="89" spans="1:27" s="30" customFormat="1" ht="39" customHeight="1" x14ac:dyDescent="0.3">
      <c r="A89" s="28"/>
      <c r="B89" s="92"/>
      <c r="C89" s="29"/>
      <c r="D89" s="33"/>
      <c r="E89" s="25"/>
      <c r="F89" s="35"/>
      <c r="G89" s="25"/>
      <c r="H89" s="25"/>
      <c r="I89" s="25"/>
      <c r="J89" s="25"/>
      <c r="K89" s="116"/>
      <c r="L89" s="110"/>
      <c r="M89" s="107"/>
      <c r="N89" s="17"/>
      <c r="O89" s="22"/>
      <c r="P89" s="22"/>
      <c r="Q89" s="22"/>
      <c r="R89" s="22"/>
      <c r="S89" s="22"/>
      <c r="T89" s="22"/>
      <c r="U89" s="22"/>
      <c r="V89" s="22"/>
      <c r="W89" s="22"/>
      <c r="X89" s="22"/>
      <c r="Y89" s="22"/>
      <c r="Z89" s="22"/>
      <c r="AA89" s="22"/>
    </row>
    <row r="90" spans="1:27" s="30" customFormat="1" ht="39" customHeight="1" x14ac:dyDescent="0.3">
      <c r="A90" s="28"/>
      <c r="B90" s="92"/>
      <c r="C90" s="29"/>
      <c r="D90" s="33"/>
      <c r="E90" s="25"/>
      <c r="F90" s="35"/>
      <c r="G90" s="25"/>
      <c r="H90" s="25"/>
      <c r="I90" s="25"/>
      <c r="J90" s="25"/>
      <c r="K90" s="116"/>
      <c r="L90" s="110"/>
      <c r="M90" s="107"/>
      <c r="N90" s="17"/>
      <c r="O90" s="22"/>
      <c r="P90" s="22"/>
      <c r="Q90" s="22"/>
      <c r="R90" s="22"/>
      <c r="S90" s="22"/>
      <c r="T90" s="22"/>
      <c r="U90" s="22"/>
      <c r="V90" s="22"/>
      <c r="W90" s="22"/>
      <c r="X90" s="22"/>
      <c r="Y90" s="22"/>
      <c r="Z90" s="22"/>
      <c r="AA90" s="22"/>
    </row>
    <row r="91" spans="1:27" s="30" customFormat="1" ht="39" customHeight="1" x14ac:dyDescent="0.3">
      <c r="A91" s="28"/>
      <c r="B91" s="92"/>
      <c r="C91" s="29"/>
      <c r="D91" s="33"/>
      <c r="E91" s="25"/>
      <c r="F91" s="35"/>
      <c r="G91" s="25"/>
      <c r="H91" s="25"/>
      <c r="I91" s="25"/>
      <c r="J91" s="25"/>
      <c r="K91" s="116"/>
      <c r="L91" s="110"/>
      <c r="M91" s="107"/>
      <c r="N91" s="17"/>
      <c r="O91" s="22"/>
      <c r="P91" s="22"/>
      <c r="Q91" s="22"/>
      <c r="R91" s="22"/>
      <c r="S91" s="22"/>
      <c r="T91" s="22"/>
      <c r="U91" s="22"/>
      <c r="V91" s="22"/>
      <c r="W91" s="22"/>
      <c r="X91" s="22"/>
      <c r="Y91" s="22"/>
      <c r="Z91" s="22"/>
      <c r="AA91" s="22"/>
    </row>
    <row r="92" spans="1:27" s="30" customFormat="1" ht="39" customHeight="1" x14ac:dyDescent="0.3">
      <c r="A92" s="28"/>
      <c r="B92" s="92"/>
      <c r="C92" s="29"/>
      <c r="D92" s="33"/>
      <c r="E92" s="25"/>
      <c r="F92" s="35"/>
      <c r="G92" s="25"/>
      <c r="H92" s="25"/>
      <c r="I92" s="25"/>
      <c r="J92" s="25"/>
      <c r="K92" s="116"/>
      <c r="L92" s="110"/>
      <c r="M92" s="107"/>
      <c r="N92" s="17"/>
      <c r="O92" s="22"/>
      <c r="P92" s="22"/>
      <c r="Q92" s="22"/>
      <c r="R92" s="22"/>
      <c r="S92" s="22"/>
      <c r="T92" s="22"/>
      <c r="U92" s="22"/>
      <c r="V92" s="22"/>
      <c r="W92" s="22"/>
      <c r="X92" s="22"/>
      <c r="Y92" s="22"/>
      <c r="Z92" s="22"/>
      <c r="AA92" s="22"/>
    </row>
    <row r="93" spans="1:27" s="30" customFormat="1" ht="39" customHeight="1" x14ac:dyDescent="0.3">
      <c r="A93" s="28"/>
      <c r="B93" s="92"/>
      <c r="C93" s="29"/>
      <c r="D93" s="33"/>
      <c r="E93" s="25"/>
      <c r="F93" s="35"/>
      <c r="G93" s="25"/>
      <c r="H93" s="25"/>
      <c r="I93" s="25"/>
      <c r="J93" s="25"/>
      <c r="K93" s="116"/>
      <c r="L93" s="110"/>
      <c r="M93" s="107"/>
      <c r="N93" s="17"/>
      <c r="O93" s="22"/>
      <c r="P93" s="22"/>
      <c r="Q93" s="22"/>
      <c r="R93" s="22"/>
      <c r="S93" s="22"/>
      <c r="T93" s="22"/>
      <c r="U93" s="22"/>
      <c r="V93" s="22"/>
      <c r="W93" s="22"/>
      <c r="X93" s="22"/>
      <c r="Y93" s="22"/>
      <c r="Z93" s="22"/>
      <c r="AA93" s="22"/>
    </row>
    <row r="94" spans="1:27" s="30" customFormat="1" ht="39" customHeight="1" x14ac:dyDescent="0.3">
      <c r="A94" s="28"/>
      <c r="B94" s="92"/>
      <c r="C94" s="29"/>
      <c r="D94" s="33"/>
      <c r="E94" s="25"/>
      <c r="F94" s="35"/>
      <c r="G94" s="25"/>
      <c r="H94" s="25"/>
      <c r="I94" s="25"/>
      <c r="J94" s="25"/>
      <c r="K94" s="116"/>
      <c r="L94" s="110"/>
      <c r="M94" s="107"/>
      <c r="N94" s="17"/>
      <c r="O94" s="22"/>
      <c r="P94" s="22"/>
      <c r="Q94" s="22"/>
      <c r="R94" s="22"/>
      <c r="S94" s="22"/>
      <c r="T94" s="22"/>
      <c r="U94" s="22"/>
      <c r="V94" s="22"/>
      <c r="W94" s="22"/>
      <c r="X94" s="22"/>
      <c r="Y94" s="22"/>
      <c r="Z94" s="22"/>
      <c r="AA94" s="22"/>
    </row>
    <row r="95" spans="1:27" s="30" customFormat="1" ht="39" customHeight="1" x14ac:dyDescent="0.3">
      <c r="A95" s="28"/>
      <c r="B95" s="92"/>
      <c r="C95" s="29"/>
      <c r="D95" s="33"/>
      <c r="E95" s="25"/>
      <c r="F95" s="35"/>
      <c r="G95" s="25"/>
      <c r="H95" s="25"/>
      <c r="I95" s="25"/>
      <c r="J95" s="25"/>
      <c r="K95" s="116"/>
      <c r="L95" s="110"/>
      <c r="M95" s="107"/>
      <c r="N95" s="17"/>
      <c r="O95" s="22"/>
      <c r="P95" s="22"/>
      <c r="Q95" s="22"/>
      <c r="R95" s="22"/>
      <c r="S95" s="22"/>
      <c r="T95" s="22"/>
      <c r="U95" s="22"/>
      <c r="V95" s="22"/>
      <c r="W95" s="22"/>
      <c r="X95" s="22"/>
      <c r="Y95" s="22"/>
      <c r="Z95" s="22"/>
      <c r="AA95" s="22"/>
    </row>
    <row r="96" spans="1:27" s="30" customFormat="1" ht="39" customHeight="1" x14ac:dyDescent="0.3">
      <c r="A96" s="28"/>
      <c r="B96" s="92"/>
      <c r="C96" s="29"/>
      <c r="D96" s="33"/>
      <c r="E96" s="25"/>
      <c r="F96" s="35"/>
      <c r="G96" s="25"/>
      <c r="H96" s="25"/>
      <c r="I96" s="25"/>
      <c r="J96" s="25"/>
      <c r="K96" s="116"/>
      <c r="L96" s="110"/>
      <c r="M96" s="107"/>
      <c r="N96" s="17"/>
      <c r="O96" s="22"/>
      <c r="P96" s="22"/>
      <c r="Q96" s="22"/>
      <c r="R96" s="22"/>
      <c r="S96" s="22"/>
      <c r="T96" s="22"/>
      <c r="U96" s="22"/>
      <c r="V96" s="22"/>
      <c r="W96" s="22"/>
      <c r="X96" s="22"/>
      <c r="Y96" s="22"/>
      <c r="Z96" s="22"/>
      <c r="AA96" s="22"/>
    </row>
    <row r="97" spans="1:27" s="30" customFormat="1" ht="39" customHeight="1" x14ac:dyDescent="0.3">
      <c r="A97" s="28"/>
      <c r="B97" s="92"/>
      <c r="C97" s="29"/>
      <c r="D97" s="33"/>
      <c r="E97" s="25"/>
      <c r="F97" s="35"/>
      <c r="G97" s="25"/>
      <c r="H97" s="25"/>
      <c r="I97" s="25"/>
      <c r="J97" s="25"/>
      <c r="K97" s="116"/>
      <c r="L97" s="110"/>
      <c r="M97" s="107"/>
      <c r="N97" s="17"/>
      <c r="O97" s="22"/>
      <c r="P97" s="22"/>
      <c r="Q97" s="22"/>
      <c r="R97" s="22"/>
      <c r="S97" s="22"/>
      <c r="T97" s="22"/>
      <c r="U97" s="22"/>
      <c r="V97" s="22"/>
      <c r="W97" s="22"/>
      <c r="X97" s="22"/>
      <c r="Y97" s="22"/>
      <c r="Z97" s="22"/>
      <c r="AA97" s="22"/>
    </row>
    <row r="98" spans="1:27" s="30" customFormat="1" ht="39" customHeight="1" x14ac:dyDescent="0.3">
      <c r="A98" s="28"/>
      <c r="B98" s="92"/>
      <c r="C98" s="29"/>
      <c r="D98" s="33"/>
      <c r="E98" s="25"/>
      <c r="F98" s="35"/>
      <c r="G98" s="25"/>
      <c r="H98" s="25"/>
      <c r="I98" s="25"/>
      <c r="J98" s="25"/>
      <c r="K98" s="116"/>
      <c r="L98" s="110"/>
      <c r="M98" s="107"/>
      <c r="N98" s="17"/>
      <c r="O98" s="22"/>
      <c r="P98" s="22"/>
      <c r="Q98" s="22"/>
      <c r="R98" s="22"/>
      <c r="S98" s="22"/>
      <c r="T98" s="22"/>
      <c r="U98" s="22"/>
      <c r="V98" s="22"/>
      <c r="W98" s="22"/>
      <c r="X98" s="22"/>
      <c r="Y98" s="22"/>
      <c r="Z98" s="22"/>
      <c r="AA98" s="22"/>
    </row>
    <row r="99" spans="1:27" s="30" customFormat="1" ht="39" customHeight="1" x14ac:dyDescent="0.3">
      <c r="A99" s="28"/>
      <c r="B99" s="92"/>
      <c r="C99" s="29"/>
      <c r="D99" s="33"/>
      <c r="E99" s="25"/>
      <c r="F99" s="35"/>
      <c r="G99" s="25"/>
      <c r="H99" s="25"/>
      <c r="I99" s="25"/>
      <c r="J99" s="25"/>
      <c r="K99" s="116"/>
      <c r="L99" s="110"/>
      <c r="M99" s="107"/>
      <c r="N99" s="17"/>
      <c r="O99" s="22"/>
      <c r="P99" s="22"/>
      <c r="Q99" s="22"/>
      <c r="R99" s="22"/>
      <c r="S99" s="22"/>
      <c r="T99" s="22"/>
      <c r="U99" s="22"/>
      <c r="V99" s="22"/>
      <c r="W99" s="22"/>
      <c r="X99" s="22"/>
      <c r="Y99" s="22"/>
      <c r="Z99" s="22"/>
      <c r="AA99" s="22"/>
    </row>
    <row r="100" spans="1:27" s="30" customFormat="1" ht="39" customHeight="1" x14ac:dyDescent="0.3">
      <c r="A100" s="28"/>
      <c r="B100" s="92"/>
      <c r="C100" s="29"/>
      <c r="D100" s="33"/>
      <c r="E100" s="25"/>
      <c r="F100" s="35"/>
      <c r="G100" s="25"/>
      <c r="H100" s="25"/>
      <c r="I100" s="25"/>
      <c r="J100" s="25"/>
      <c r="K100" s="116"/>
      <c r="L100" s="110"/>
      <c r="M100" s="107"/>
      <c r="N100" s="17"/>
      <c r="O100" s="22"/>
      <c r="P100" s="22"/>
      <c r="Q100" s="22"/>
      <c r="R100" s="22"/>
      <c r="S100" s="22"/>
      <c r="T100" s="22"/>
      <c r="U100" s="22"/>
      <c r="V100" s="22"/>
      <c r="W100" s="22"/>
      <c r="X100" s="22"/>
      <c r="Y100" s="22"/>
      <c r="Z100" s="22"/>
      <c r="AA100" s="22"/>
    </row>
    <row r="102" spans="1:27" s="20" customFormat="1" ht="36.75" customHeight="1" x14ac:dyDescent="0.3">
      <c r="B102" s="93"/>
      <c r="C102" s="19"/>
      <c r="D102" s="21"/>
      <c r="E102" s="19"/>
      <c r="F102" s="228"/>
      <c r="G102" s="229"/>
      <c r="H102" s="229"/>
      <c r="I102" s="229"/>
      <c r="J102" s="230"/>
      <c r="K102" s="106"/>
      <c r="L102" s="111"/>
      <c r="M102" s="108"/>
      <c r="N102" s="19"/>
      <c r="O102" s="19"/>
      <c r="P102" s="19"/>
      <c r="Q102" s="19"/>
      <c r="R102" s="19"/>
      <c r="S102" s="19"/>
      <c r="T102" s="19"/>
      <c r="U102" s="19"/>
      <c r="V102" s="19"/>
      <c r="W102" s="19"/>
      <c r="X102" s="19"/>
      <c r="Y102" s="19"/>
      <c r="Z102" s="19"/>
      <c r="AA102" s="19"/>
    </row>
    <row r="103" spans="1:27" s="20" customFormat="1" ht="27" customHeight="1" x14ac:dyDescent="0.3">
      <c r="B103" s="93"/>
      <c r="C103" s="19"/>
      <c r="D103" s="21"/>
      <c r="E103" s="19"/>
      <c r="F103" s="225"/>
      <c r="G103" s="226"/>
      <c r="H103" s="226"/>
      <c r="I103" s="226"/>
      <c r="J103" s="227"/>
      <c r="K103" s="106"/>
      <c r="L103" s="111"/>
      <c r="M103" s="108"/>
      <c r="N103" s="19"/>
      <c r="O103" s="19"/>
      <c r="P103" s="19"/>
      <c r="Q103" s="19"/>
      <c r="R103" s="19"/>
      <c r="S103" s="19"/>
      <c r="T103" s="19"/>
      <c r="U103" s="19"/>
      <c r="V103" s="19"/>
      <c r="W103" s="19"/>
      <c r="X103" s="19"/>
      <c r="Y103" s="19"/>
      <c r="Z103" s="19"/>
      <c r="AA103" s="19"/>
    </row>
    <row r="104" spans="1:27" s="20" customFormat="1" ht="27" customHeight="1" x14ac:dyDescent="0.3">
      <c r="B104" s="93"/>
      <c r="C104" s="19"/>
      <c r="D104" s="21"/>
      <c r="E104" s="19"/>
      <c r="F104" s="225"/>
      <c r="G104" s="226"/>
      <c r="H104" s="226"/>
      <c r="I104" s="226"/>
      <c r="J104" s="227"/>
      <c r="K104" s="106"/>
      <c r="L104" s="111"/>
      <c r="M104" s="108"/>
      <c r="N104" s="19"/>
      <c r="O104" s="19"/>
      <c r="P104" s="19"/>
      <c r="Q104" s="19"/>
      <c r="R104" s="19"/>
      <c r="S104" s="19"/>
      <c r="T104" s="19"/>
      <c r="U104" s="19"/>
      <c r="V104" s="19"/>
      <c r="W104" s="19"/>
      <c r="X104" s="19"/>
      <c r="Y104" s="19"/>
      <c r="Z104" s="19"/>
      <c r="AA104" s="19"/>
    </row>
    <row r="105" spans="1:27" s="20" customFormat="1" ht="46.35" customHeight="1" x14ac:dyDescent="0.3">
      <c r="B105" s="93"/>
      <c r="C105" s="19"/>
      <c r="D105" s="21"/>
      <c r="E105" s="19"/>
      <c r="F105" s="231"/>
      <c r="G105" s="232"/>
      <c r="H105" s="232"/>
      <c r="I105" s="232"/>
      <c r="J105" s="233"/>
      <c r="K105" s="106"/>
      <c r="L105" s="111"/>
      <c r="M105" s="108"/>
      <c r="N105" s="19"/>
      <c r="O105" s="19"/>
      <c r="P105" s="19"/>
      <c r="Q105" s="19"/>
      <c r="R105" s="19"/>
      <c r="S105" s="19"/>
      <c r="T105" s="19"/>
      <c r="U105" s="19"/>
      <c r="V105" s="19"/>
      <c r="W105" s="19"/>
      <c r="X105" s="19"/>
      <c r="Y105" s="19"/>
      <c r="Z105" s="19"/>
      <c r="AA105" s="19"/>
    </row>
    <row r="106" spans="1:27" s="20" customFormat="1" ht="27" customHeight="1" x14ac:dyDescent="0.3">
      <c r="B106" s="93"/>
      <c r="C106" s="19"/>
      <c r="D106" s="21"/>
      <c r="E106" s="19"/>
      <c r="F106" s="225"/>
      <c r="G106" s="226"/>
      <c r="H106" s="226"/>
      <c r="I106" s="226"/>
      <c r="J106" s="227"/>
      <c r="K106" s="106"/>
      <c r="L106" s="111"/>
      <c r="M106" s="108"/>
      <c r="N106" s="19"/>
      <c r="O106" s="19"/>
      <c r="P106" s="19"/>
      <c r="Q106" s="19"/>
      <c r="R106" s="19"/>
      <c r="S106" s="19"/>
      <c r="T106" s="19"/>
      <c r="U106" s="19"/>
      <c r="V106" s="19"/>
      <c r="W106" s="19"/>
      <c r="X106" s="19"/>
      <c r="Y106" s="19"/>
      <c r="Z106" s="19"/>
      <c r="AA106" s="19"/>
    </row>
    <row r="107" spans="1:27" s="20" customFormat="1" ht="69.75" customHeight="1" x14ac:dyDescent="0.3">
      <c r="B107" s="94"/>
      <c r="C107" s="19"/>
      <c r="D107" s="21"/>
      <c r="E107" s="19"/>
      <c r="F107" s="22"/>
      <c r="G107" s="19"/>
      <c r="H107" s="19"/>
      <c r="I107" s="1"/>
      <c r="J107" s="22"/>
      <c r="K107" s="106"/>
      <c r="L107" s="111"/>
      <c r="M107" s="108"/>
      <c r="N107" s="19"/>
      <c r="O107" s="19"/>
      <c r="P107" s="19"/>
      <c r="Q107" s="19"/>
      <c r="R107" s="19"/>
      <c r="S107" s="19"/>
      <c r="T107" s="19"/>
      <c r="U107" s="19"/>
      <c r="V107" s="19"/>
      <c r="W107" s="19"/>
      <c r="X107" s="19"/>
      <c r="Y107" s="19"/>
      <c r="Z107" s="19"/>
      <c r="AA107" s="19"/>
    </row>
    <row r="108" spans="1:27" s="20" customFormat="1" ht="69.75" customHeight="1" x14ac:dyDescent="0.3">
      <c r="B108" s="94"/>
      <c r="C108" s="19"/>
      <c r="D108" s="21"/>
      <c r="E108" s="19"/>
      <c r="F108" s="22"/>
      <c r="G108" s="19"/>
      <c r="H108" s="19"/>
      <c r="I108" s="1"/>
      <c r="J108" s="22"/>
      <c r="K108" s="106"/>
      <c r="L108" s="111"/>
      <c r="M108" s="108"/>
      <c r="N108" s="19"/>
      <c r="O108" s="19"/>
      <c r="P108" s="19"/>
      <c r="Q108" s="19"/>
      <c r="R108" s="19"/>
      <c r="S108" s="19"/>
      <c r="T108" s="19"/>
      <c r="U108" s="19"/>
      <c r="V108" s="19"/>
      <c r="W108" s="19"/>
      <c r="X108" s="19"/>
      <c r="Y108" s="19"/>
      <c r="Z108" s="19"/>
      <c r="AA108" s="19"/>
    </row>
    <row r="109" spans="1:27" s="20" customFormat="1" ht="69.75" customHeight="1" x14ac:dyDescent="0.3">
      <c r="B109" s="94"/>
      <c r="C109" s="19"/>
      <c r="D109" s="21"/>
      <c r="E109" s="19"/>
      <c r="F109" s="22"/>
      <c r="G109" s="19"/>
      <c r="H109" s="19"/>
      <c r="I109" s="1"/>
      <c r="J109" s="22"/>
      <c r="K109" s="106"/>
      <c r="L109" s="111"/>
      <c r="M109" s="108"/>
      <c r="N109" s="19"/>
      <c r="O109" s="19"/>
      <c r="P109" s="19"/>
      <c r="Q109" s="19"/>
      <c r="R109" s="19"/>
      <c r="S109" s="19"/>
      <c r="T109" s="19"/>
      <c r="U109" s="19"/>
      <c r="V109" s="19"/>
      <c r="W109" s="19"/>
      <c r="X109" s="19"/>
      <c r="Y109" s="19"/>
      <c r="Z109" s="19"/>
      <c r="AA109" s="19"/>
    </row>
    <row r="110" spans="1:27" s="20" customFormat="1" ht="69.75" customHeight="1" x14ac:dyDescent="0.3">
      <c r="B110" s="94"/>
      <c r="C110" s="19"/>
      <c r="D110" s="21"/>
      <c r="E110" s="19"/>
      <c r="F110" s="22"/>
      <c r="G110" s="19"/>
      <c r="H110" s="19"/>
      <c r="I110" s="1"/>
      <c r="J110" s="22"/>
      <c r="K110" s="106"/>
      <c r="L110" s="111"/>
      <c r="M110" s="108"/>
      <c r="N110" s="19"/>
      <c r="O110" s="19"/>
      <c r="P110" s="19"/>
      <c r="Q110" s="19"/>
      <c r="R110" s="19"/>
      <c r="S110" s="19"/>
      <c r="T110" s="19"/>
      <c r="U110" s="19"/>
      <c r="V110" s="19"/>
      <c r="W110" s="19"/>
      <c r="X110" s="19"/>
      <c r="Y110" s="19"/>
      <c r="Z110" s="19"/>
      <c r="AA110" s="19"/>
    </row>
    <row r="111" spans="1:27" s="20" customFormat="1" ht="69.75" customHeight="1" x14ac:dyDescent="0.3">
      <c r="B111" s="94"/>
      <c r="C111" s="19"/>
      <c r="D111" s="21"/>
      <c r="E111" s="19"/>
      <c r="F111" s="22"/>
      <c r="G111" s="19"/>
      <c r="H111" s="19"/>
      <c r="I111" s="1"/>
      <c r="J111" s="22"/>
      <c r="K111" s="106"/>
      <c r="L111" s="111"/>
      <c r="M111" s="108"/>
      <c r="N111" s="19"/>
      <c r="O111" s="19"/>
      <c r="P111" s="19"/>
      <c r="Q111" s="19"/>
      <c r="R111" s="19"/>
      <c r="S111" s="19"/>
      <c r="T111" s="19"/>
      <c r="U111" s="19"/>
      <c r="V111" s="19"/>
      <c r="W111" s="19"/>
      <c r="X111" s="19"/>
      <c r="Y111" s="19"/>
      <c r="Z111" s="19"/>
      <c r="AA111" s="19"/>
    </row>
    <row r="112" spans="1:27" s="20" customFormat="1" ht="69.75" customHeight="1" x14ac:dyDescent="0.3">
      <c r="B112" s="94"/>
      <c r="C112" s="19"/>
      <c r="D112" s="21"/>
      <c r="E112" s="19"/>
      <c r="F112" s="22"/>
      <c r="G112" s="19"/>
      <c r="H112" s="19"/>
      <c r="I112" s="1"/>
      <c r="J112" s="22"/>
      <c r="K112" s="106"/>
      <c r="L112" s="111"/>
      <c r="M112" s="108"/>
      <c r="N112" s="19"/>
      <c r="O112" s="19"/>
      <c r="P112" s="19"/>
      <c r="Q112" s="19"/>
      <c r="R112" s="19"/>
      <c r="S112" s="19"/>
      <c r="T112" s="19"/>
      <c r="U112" s="19"/>
      <c r="V112" s="19"/>
      <c r="W112" s="19"/>
      <c r="X112" s="19"/>
      <c r="Y112" s="19"/>
      <c r="Z112" s="19"/>
      <c r="AA112" s="19"/>
    </row>
    <row r="113" spans="2:27" s="20" customFormat="1" ht="69.75" customHeight="1" x14ac:dyDescent="0.3">
      <c r="B113" s="94"/>
      <c r="C113" s="19"/>
      <c r="D113" s="21"/>
      <c r="E113" s="19"/>
      <c r="F113" s="22"/>
      <c r="G113" s="19"/>
      <c r="H113" s="19"/>
      <c r="I113" s="1"/>
      <c r="J113" s="22"/>
      <c r="K113" s="106"/>
      <c r="L113" s="111"/>
      <c r="M113" s="108"/>
      <c r="N113" s="19"/>
      <c r="O113" s="19"/>
      <c r="P113" s="19"/>
      <c r="Q113" s="19"/>
      <c r="R113" s="19"/>
      <c r="S113" s="19"/>
      <c r="T113" s="19"/>
      <c r="U113" s="19"/>
      <c r="V113" s="19"/>
      <c r="W113" s="19"/>
      <c r="X113" s="19"/>
      <c r="Y113" s="19"/>
      <c r="Z113" s="19"/>
      <c r="AA113" s="19"/>
    </row>
    <row r="114" spans="2:27" s="20" customFormat="1" ht="69.75" customHeight="1" x14ac:dyDescent="0.3">
      <c r="B114" s="94"/>
      <c r="C114" s="19"/>
      <c r="D114" s="21"/>
      <c r="E114" s="19"/>
      <c r="F114" s="22"/>
      <c r="G114" s="19"/>
      <c r="H114" s="19"/>
      <c r="I114" s="1"/>
      <c r="J114" s="22"/>
      <c r="K114" s="106"/>
      <c r="L114" s="111"/>
      <c r="M114" s="108"/>
      <c r="N114" s="19"/>
      <c r="O114" s="19"/>
      <c r="P114" s="19"/>
      <c r="Q114" s="19"/>
      <c r="R114" s="19"/>
      <c r="S114" s="19"/>
      <c r="T114" s="19"/>
      <c r="U114" s="19"/>
      <c r="V114" s="19"/>
      <c r="W114" s="19"/>
      <c r="X114" s="19"/>
      <c r="Y114" s="19"/>
      <c r="Z114" s="19"/>
      <c r="AA114" s="19"/>
    </row>
    <row r="115" spans="2:27" s="20" customFormat="1" ht="69.75" customHeight="1" x14ac:dyDescent="0.3">
      <c r="B115" s="94"/>
      <c r="C115" s="19"/>
      <c r="D115" s="21"/>
      <c r="E115" s="19"/>
      <c r="F115" s="22"/>
      <c r="G115" s="19"/>
      <c r="H115" s="19"/>
      <c r="I115" s="1"/>
      <c r="J115" s="22"/>
      <c r="K115" s="106"/>
      <c r="L115" s="111"/>
      <c r="M115" s="108"/>
      <c r="N115" s="19"/>
      <c r="O115" s="19"/>
      <c r="P115" s="19"/>
      <c r="Q115" s="19"/>
      <c r="R115" s="19"/>
      <c r="S115" s="19"/>
      <c r="T115" s="19"/>
      <c r="U115" s="19"/>
      <c r="V115" s="19"/>
      <c r="W115" s="19"/>
      <c r="X115" s="19"/>
      <c r="Y115" s="19"/>
      <c r="Z115" s="19"/>
      <c r="AA115" s="19"/>
    </row>
    <row r="116" spans="2:27" s="20" customFormat="1" ht="69.75" customHeight="1" x14ac:dyDescent="0.3">
      <c r="B116" s="94"/>
      <c r="C116" s="19"/>
      <c r="D116" s="21"/>
      <c r="E116" s="19"/>
      <c r="F116" s="22"/>
      <c r="G116" s="19"/>
      <c r="H116" s="19"/>
      <c r="I116" s="1"/>
      <c r="J116" s="22"/>
      <c r="K116" s="106"/>
      <c r="L116" s="111"/>
      <c r="M116" s="108"/>
      <c r="N116" s="19"/>
      <c r="O116" s="19"/>
      <c r="P116" s="19"/>
      <c r="Q116" s="19"/>
      <c r="R116" s="19"/>
      <c r="S116" s="19"/>
      <c r="T116" s="19"/>
      <c r="U116" s="19"/>
      <c r="V116" s="19"/>
      <c r="W116" s="19"/>
      <c r="X116" s="19"/>
      <c r="Y116" s="19"/>
      <c r="Z116" s="19"/>
      <c r="AA116" s="19"/>
    </row>
    <row r="117" spans="2:27" s="20" customFormat="1" ht="69.75" customHeight="1" x14ac:dyDescent="0.3">
      <c r="B117" s="94"/>
      <c r="C117" s="19"/>
      <c r="D117" s="21"/>
      <c r="E117" s="19"/>
      <c r="F117" s="22"/>
      <c r="G117" s="19"/>
      <c r="H117" s="19"/>
      <c r="I117" s="1"/>
      <c r="J117" s="22"/>
      <c r="K117" s="106"/>
      <c r="L117" s="111"/>
      <c r="M117" s="108"/>
      <c r="N117" s="19"/>
      <c r="O117" s="19"/>
      <c r="P117" s="19"/>
      <c r="Q117" s="19"/>
      <c r="R117" s="19"/>
      <c r="S117" s="19"/>
      <c r="T117" s="19"/>
      <c r="U117" s="19"/>
      <c r="V117" s="19"/>
      <c r="W117" s="19"/>
      <c r="X117" s="19"/>
      <c r="Y117" s="19"/>
      <c r="Z117" s="19"/>
      <c r="AA117" s="19"/>
    </row>
    <row r="118" spans="2:27" s="20" customFormat="1" ht="69.75" customHeight="1" x14ac:dyDescent="0.3">
      <c r="B118" s="94"/>
      <c r="C118" s="19"/>
      <c r="D118" s="21"/>
      <c r="E118" s="19"/>
      <c r="F118" s="22"/>
      <c r="G118" s="19"/>
      <c r="H118" s="19"/>
      <c r="I118" s="1"/>
      <c r="J118" s="22"/>
      <c r="K118" s="106"/>
      <c r="L118" s="111"/>
      <c r="M118" s="108"/>
      <c r="N118" s="19"/>
      <c r="O118" s="19"/>
      <c r="P118" s="19"/>
      <c r="Q118" s="19"/>
      <c r="R118" s="19"/>
      <c r="S118" s="19"/>
      <c r="T118" s="19"/>
      <c r="U118" s="19"/>
      <c r="V118" s="19"/>
      <c r="W118" s="19"/>
      <c r="X118" s="19"/>
      <c r="Y118" s="19"/>
      <c r="Z118" s="19"/>
      <c r="AA118" s="19"/>
    </row>
    <row r="119" spans="2:27" s="20" customFormat="1" ht="69.75" customHeight="1" x14ac:dyDescent="0.3">
      <c r="B119" s="94"/>
      <c r="C119" s="19"/>
      <c r="D119" s="21"/>
      <c r="E119" s="19"/>
      <c r="F119" s="22"/>
      <c r="G119" s="19"/>
      <c r="H119" s="19"/>
      <c r="I119" s="1"/>
      <c r="J119" s="22"/>
      <c r="K119" s="106"/>
      <c r="L119" s="111"/>
      <c r="M119" s="108"/>
      <c r="N119" s="19"/>
      <c r="O119" s="19"/>
      <c r="P119" s="19"/>
      <c r="Q119" s="19"/>
      <c r="R119" s="19"/>
      <c r="S119" s="19"/>
      <c r="T119" s="19"/>
      <c r="U119" s="19"/>
      <c r="V119" s="19"/>
      <c r="W119" s="19"/>
      <c r="X119" s="19"/>
      <c r="Y119" s="19"/>
      <c r="Z119" s="19"/>
      <c r="AA119" s="19"/>
    </row>
    <row r="120" spans="2:27" s="20" customFormat="1" ht="69.75" customHeight="1" x14ac:dyDescent="0.3">
      <c r="B120" s="94"/>
      <c r="C120" s="19"/>
      <c r="D120" s="21"/>
      <c r="E120" s="19"/>
      <c r="F120" s="22"/>
      <c r="G120" s="19"/>
      <c r="H120" s="19"/>
      <c r="I120" s="1"/>
      <c r="J120" s="22"/>
      <c r="K120" s="106"/>
      <c r="L120" s="111"/>
      <c r="M120" s="108"/>
      <c r="N120" s="19"/>
      <c r="O120" s="19"/>
      <c r="P120" s="19"/>
      <c r="Q120" s="19"/>
      <c r="R120" s="19"/>
      <c r="S120" s="19"/>
      <c r="T120" s="19"/>
      <c r="U120" s="19"/>
      <c r="V120" s="19"/>
      <c r="W120" s="19"/>
      <c r="X120" s="19"/>
      <c r="Y120" s="19"/>
      <c r="Z120" s="19"/>
      <c r="AA120" s="19"/>
    </row>
    <row r="121" spans="2:27" s="20" customFormat="1" ht="69.75" customHeight="1" x14ac:dyDescent="0.3">
      <c r="B121" s="94"/>
      <c r="C121" s="19"/>
      <c r="D121" s="21"/>
      <c r="E121" s="19"/>
      <c r="F121" s="22"/>
      <c r="G121" s="19"/>
      <c r="H121" s="19"/>
      <c r="I121" s="1"/>
      <c r="J121" s="22"/>
      <c r="K121" s="106"/>
      <c r="L121" s="111"/>
      <c r="M121" s="108"/>
      <c r="N121" s="19"/>
      <c r="O121" s="19"/>
      <c r="P121" s="19"/>
      <c r="Q121" s="19"/>
      <c r="R121" s="19"/>
      <c r="S121" s="19"/>
      <c r="T121" s="19"/>
      <c r="U121" s="19"/>
      <c r="V121" s="19"/>
      <c r="W121" s="19"/>
      <c r="X121" s="19"/>
      <c r="Y121" s="19"/>
      <c r="Z121" s="19"/>
      <c r="AA121" s="19"/>
    </row>
    <row r="122" spans="2:27" s="20" customFormat="1" ht="69.75" customHeight="1" x14ac:dyDescent="0.3">
      <c r="B122" s="94"/>
      <c r="C122" s="19"/>
      <c r="D122" s="21"/>
      <c r="E122" s="19"/>
      <c r="F122" s="22"/>
      <c r="G122" s="19"/>
      <c r="H122" s="19"/>
      <c r="I122" s="1"/>
      <c r="J122" s="22"/>
      <c r="K122" s="106"/>
      <c r="L122" s="111"/>
      <c r="M122" s="108"/>
      <c r="N122" s="19"/>
      <c r="O122" s="19"/>
      <c r="P122" s="19"/>
      <c r="Q122" s="19"/>
      <c r="R122" s="19"/>
      <c r="S122" s="19"/>
      <c r="T122" s="19"/>
      <c r="U122" s="19"/>
      <c r="V122" s="19"/>
      <c r="W122" s="19"/>
      <c r="X122" s="19"/>
      <c r="Y122" s="19"/>
      <c r="Z122" s="19"/>
      <c r="AA122" s="19"/>
    </row>
    <row r="123" spans="2:27" ht="19.5" customHeight="1" x14ac:dyDescent="0.3">
      <c r="C123" s="9"/>
      <c r="D123" s="9"/>
      <c r="E123" s="9"/>
      <c r="F123" s="10"/>
      <c r="G123" s="9"/>
      <c r="H123" s="9"/>
      <c r="J123" s="11"/>
      <c r="K123" s="102"/>
      <c r="L123" s="102"/>
      <c r="M123" s="102"/>
    </row>
    <row r="124" spans="2:27" ht="19.5" customHeight="1" x14ac:dyDescent="0.3">
      <c r="C124" s="9"/>
      <c r="D124" s="9"/>
      <c r="E124" s="9"/>
      <c r="F124" s="10"/>
      <c r="G124" s="9"/>
      <c r="H124" s="9"/>
      <c r="J124" s="11"/>
      <c r="K124" s="102"/>
      <c r="L124" s="102"/>
      <c r="M124" s="102"/>
    </row>
    <row r="125" spans="2:27" ht="19.5" customHeight="1" x14ac:dyDescent="0.3">
      <c r="C125" s="9"/>
      <c r="D125" s="9"/>
      <c r="E125" s="9"/>
      <c r="F125" s="10"/>
      <c r="G125" s="9"/>
      <c r="H125" s="9"/>
      <c r="J125" s="11"/>
      <c r="K125" s="102"/>
      <c r="L125" s="102"/>
      <c r="M125" s="102"/>
    </row>
    <row r="126" spans="2:27" ht="19.5" customHeight="1" x14ac:dyDescent="0.3">
      <c r="C126" s="9"/>
      <c r="D126" s="9"/>
      <c r="E126" s="9"/>
      <c r="F126" s="10"/>
      <c r="G126" s="9"/>
      <c r="H126" s="9"/>
      <c r="J126" s="11"/>
      <c r="K126" s="102"/>
      <c r="L126" s="102"/>
      <c r="M126" s="102"/>
    </row>
    <row r="127" spans="2:27" ht="19.5" customHeight="1" x14ac:dyDescent="0.3">
      <c r="C127" s="9"/>
      <c r="D127" s="9"/>
      <c r="E127" s="9"/>
      <c r="F127" s="10"/>
      <c r="G127" s="9"/>
      <c r="H127" s="9"/>
      <c r="J127" s="11"/>
      <c r="K127" s="102"/>
      <c r="L127" s="102"/>
      <c r="M127" s="102"/>
    </row>
    <row r="128" spans="2:27" ht="19.5" customHeight="1" x14ac:dyDescent="0.3">
      <c r="C128" s="9"/>
      <c r="D128" s="9"/>
      <c r="E128" s="9"/>
      <c r="F128" s="10"/>
      <c r="G128" s="9"/>
      <c r="H128" s="9"/>
      <c r="J128" s="11"/>
      <c r="K128" s="102"/>
      <c r="L128" s="102"/>
      <c r="M128" s="102"/>
    </row>
    <row r="129" spans="3:13" ht="19.5" customHeight="1" x14ac:dyDescent="0.3">
      <c r="C129" s="9"/>
      <c r="D129" s="9"/>
      <c r="E129" s="9"/>
      <c r="F129" s="10"/>
      <c r="G129" s="9"/>
      <c r="H129" s="9"/>
      <c r="J129" s="11"/>
      <c r="K129" s="102"/>
      <c r="L129" s="102"/>
      <c r="M129" s="102"/>
    </row>
    <row r="130" spans="3:13" ht="19.5" customHeight="1" x14ac:dyDescent="0.3">
      <c r="C130" s="9"/>
      <c r="D130" s="9"/>
      <c r="E130" s="9"/>
      <c r="F130" s="10"/>
      <c r="G130" s="9"/>
      <c r="H130" s="9"/>
      <c r="J130" s="11"/>
      <c r="K130" s="102"/>
      <c r="L130" s="102"/>
      <c r="M130" s="102"/>
    </row>
    <row r="131" spans="3:13" ht="19.5" customHeight="1" x14ac:dyDescent="0.3">
      <c r="C131" s="9"/>
      <c r="D131" s="9"/>
      <c r="E131" s="9"/>
      <c r="F131" s="10"/>
      <c r="G131" s="9"/>
      <c r="H131" s="9"/>
      <c r="J131" s="11"/>
      <c r="K131" s="102"/>
      <c r="L131" s="102"/>
      <c r="M131" s="102"/>
    </row>
    <row r="132" spans="3:13" ht="19.5" customHeight="1" x14ac:dyDescent="0.3">
      <c r="C132" s="9"/>
      <c r="D132" s="9"/>
      <c r="E132" s="9"/>
      <c r="F132" s="10"/>
      <c r="G132" s="9"/>
      <c r="H132" s="9"/>
      <c r="J132" s="11"/>
      <c r="K132" s="102"/>
      <c r="L132" s="102"/>
      <c r="M132" s="102"/>
    </row>
    <row r="133" spans="3:13" ht="19.5" customHeight="1" x14ac:dyDescent="0.3">
      <c r="C133" s="9"/>
      <c r="D133" s="9"/>
      <c r="E133" s="9"/>
      <c r="F133" s="10"/>
      <c r="G133" s="9"/>
      <c r="H133" s="9"/>
      <c r="J133" s="11"/>
      <c r="K133" s="102"/>
      <c r="L133" s="102"/>
      <c r="M133" s="102"/>
    </row>
    <row r="134" spans="3:13" ht="19.5" customHeight="1" x14ac:dyDescent="0.3">
      <c r="C134" s="9"/>
      <c r="D134" s="9"/>
      <c r="E134" s="9"/>
      <c r="F134" s="10"/>
      <c r="G134" s="9"/>
      <c r="H134" s="9"/>
      <c r="J134" s="11"/>
      <c r="K134" s="102"/>
      <c r="L134" s="102"/>
      <c r="M134" s="102"/>
    </row>
    <row r="135" spans="3:13" ht="19.5" customHeight="1" x14ac:dyDescent="0.3">
      <c r="C135" s="9"/>
      <c r="D135" s="9"/>
      <c r="E135" s="9"/>
      <c r="F135" s="10"/>
      <c r="G135" s="9"/>
      <c r="H135" s="9"/>
      <c r="J135" s="11"/>
      <c r="K135" s="102"/>
      <c r="L135" s="102"/>
      <c r="M135" s="102"/>
    </row>
    <row r="136" spans="3:13" ht="19.5" customHeight="1" x14ac:dyDescent="0.3">
      <c r="C136" s="9"/>
      <c r="D136" s="9"/>
      <c r="E136" s="9"/>
      <c r="F136" s="10"/>
      <c r="G136" s="9"/>
      <c r="H136" s="9"/>
      <c r="J136" s="11"/>
      <c r="K136" s="102"/>
      <c r="L136" s="102"/>
      <c r="M136" s="102"/>
    </row>
    <row r="137" spans="3:13" ht="19.5" customHeight="1" x14ac:dyDescent="0.3">
      <c r="C137" s="9"/>
      <c r="D137" s="9"/>
      <c r="E137" s="9"/>
      <c r="F137" s="10"/>
      <c r="G137" s="9"/>
      <c r="H137" s="9"/>
      <c r="J137" s="11"/>
      <c r="K137" s="102"/>
      <c r="L137" s="102"/>
      <c r="M137" s="102"/>
    </row>
    <row r="138" spans="3:13" ht="19.5" customHeight="1" x14ac:dyDescent="0.3">
      <c r="C138" s="9"/>
      <c r="D138" s="9"/>
      <c r="E138" s="9"/>
      <c r="F138" s="10"/>
      <c r="G138" s="9"/>
      <c r="H138" s="9"/>
      <c r="J138" s="11"/>
      <c r="K138" s="102"/>
      <c r="L138" s="102"/>
      <c r="M138" s="102"/>
    </row>
    <row r="139" spans="3:13" ht="19.5" customHeight="1" x14ac:dyDescent="0.3">
      <c r="C139" s="9"/>
      <c r="D139" s="9"/>
      <c r="E139" s="9"/>
      <c r="F139" s="10"/>
      <c r="G139" s="9"/>
      <c r="H139" s="9"/>
      <c r="J139" s="11"/>
      <c r="K139" s="102"/>
      <c r="L139" s="102"/>
      <c r="M139" s="102"/>
    </row>
    <row r="140" spans="3:13" ht="19.5" customHeight="1" x14ac:dyDescent="0.3">
      <c r="C140" s="9"/>
      <c r="D140" s="9"/>
      <c r="E140" s="9"/>
      <c r="F140" s="10"/>
      <c r="G140" s="9"/>
      <c r="H140" s="9"/>
      <c r="J140" s="11"/>
      <c r="K140" s="102"/>
      <c r="L140" s="102"/>
      <c r="M140" s="102"/>
    </row>
    <row r="141" spans="3:13" ht="19.5" customHeight="1" x14ac:dyDescent="0.3">
      <c r="C141" s="9"/>
      <c r="D141" s="9"/>
      <c r="E141" s="9"/>
      <c r="F141" s="10"/>
      <c r="G141" s="9"/>
      <c r="H141" s="9"/>
      <c r="J141" s="11"/>
      <c r="K141" s="102"/>
      <c r="L141" s="102"/>
      <c r="M141" s="102"/>
    </row>
    <row r="142" spans="3:13" ht="19.5" customHeight="1" x14ac:dyDescent="0.3">
      <c r="C142" s="9"/>
      <c r="D142" s="9"/>
      <c r="E142" s="9"/>
      <c r="F142" s="10"/>
      <c r="G142" s="9"/>
      <c r="H142" s="9"/>
      <c r="J142" s="11"/>
      <c r="K142" s="102"/>
      <c r="L142" s="102"/>
      <c r="M142" s="102"/>
    </row>
    <row r="143" spans="3:13" ht="19.5" customHeight="1" x14ac:dyDescent="0.3">
      <c r="C143" s="9"/>
      <c r="D143" s="9"/>
      <c r="E143" s="9"/>
      <c r="F143" s="10"/>
      <c r="G143" s="9"/>
      <c r="H143" s="9"/>
      <c r="J143" s="11"/>
      <c r="K143" s="102"/>
      <c r="L143" s="102"/>
      <c r="M143" s="102"/>
    </row>
    <row r="144" spans="3:13"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row r="1077" spans="3:13" ht="19.5" customHeight="1" x14ac:dyDescent="0.3">
      <c r="C1077" s="9"/>
      <c r="D1077" s="9"/>
      <c r="E1077" s="9"/>
      <c r="F1077" s="10"/>
      <c r="G1077" s="9"/>
      <c r="H1077" s="9"/>
      <c r="J1077" s="11"/>
      <c r="K1077" s="102"/>
      <c r="L1077" s="102"/>
      <c r="M1077" s="102"/>
    </row>
    <row r="1078" spans="3:13" ht="19.5" customHeight="1" x14ac:dyDescent="0.3">
      <c r="C1078" s="9"/>
      <c r="D1078" s="9"/>
      <c r="E1078" s="9"/>
      <c r="F1078" s="10"/>
      <c r="G1078" s="9"/>
      <c r="H1078" s="9"/>
      <c r="J1078" s="11"/>
      <c r="K1078" s="102"/>
      <c r="L1078" s="102"/>
      <c r="M1078" s="102"/>
    </row>
    <row r="1079" spans="3:13" ht="19.5" customHeight="1" x14ac:dyDescent="0.3">
      <c r="C1079" s="9"/>
      <c r="D1079" s="9"/>
      <c r="E1079" s="9"/>
      <c r="F1079" s="10"/>
      <c r="G1079" s="9"/>
      <c r="H1079" s="9"/>
      <c r="J1079" s="11"/>
      <c r="K1079" s="102"/>
      <c r="L1079" s="102"/>
      <c r="M1079" s="102"/>
    </row>
    <row r="1080" spans="3:13" ht="19.5" customHeight="1" x14ac:dyDescent="0.3">
      <c r="C1080" s="9"/>
      <c r="D1080" s="9"/>
      <c r="E1080" s="9"/>
      <c r="F1080" s="10"/>
      <c r="G1080" s="9"/>
      <c r="H1080" s="9"/>
      <c r="J1080" s="11"/>
      <c r="K1080" s="102"/>
      <c r="L1080" s="102"/>
      <c r="M1080" s="102"/>
    </row>
    <row r="1081" spans="3:13" ht="19.5" customHeight="1" x14ac:dyDescent="0.3">
      <c r="C1081" s="9"/>
      <c r="D1081" s="9"/>
      <c r="E1081" s="9"/>
      <c r="F1081" s="10"/>
      <c r="G1081" s="9"/>
      <c r="H1081" s="9"/>
      <c r="J1081" s="11"/>
      <c r="K1081" s="102"/>
      <c r="L1081" s="102"/>
      <c r="M1081" s="102"/>
    </row>
    <row r="1082" spans="3:13" ht="19.5" customHeight="1" x14ac:dyDescent="0.3">
      <c r="C1082" s="9"/>
      <c r="D1082" s="9"/>
      <c r="E1082" s="9"/>
      <c r="F1082" s="10"/>
      <c r="G1082" s="9"/>
      <c r="H1082" s="9"/>
      <c r="J1082" s="11"/>
      <c r="K1082" s="102"/>
      <c r="L1082" s="102"/>
      <c r="M1082" s="102"/>
    </row>
    <row r="1083" spans="3:13" ht="19.5" customHeight="1" x14ac:dyDescent="0.3">
      <c r="C1083" s="9"/>
      <c r="D1083" s="9"/>
      <c r="E1083" s="9"/>
      <c r="F1083" s="10"/>
      <c r="G1083" s="9"/>
      <c r="H1083" s="9"/>
      <c r="J1083" s="11"/>
      <c r="K1083" s="102"/>
      <c r="L1083" s="102"/>
      <c r="M1083" s="102"/>
    </row>
    <row r="1084" spans="3:13" ht="19.5" customHeight="1" x14ac:dyDescent="0.3">
      <c r="C1084" s="9"/>
      <c r="D1084" s="9"/>
      <c r="E1084" s="9"/>
      <c r="F1084" s="10"/>
      <c r="G1084" s="9"/>
      <c r="H1084" s="9"/>
      <c r="J1084" s="11"/>
      <c r="K1084" s="102"/>
      <c r="L1084" s="102"/>
      <c r="M1084" s="102"/>
    </row>
    <row r="1085" spans="3:13" ht="19.5" customHeight="1" x14ac:dyDescent="0.3">
      <c r="C1085" s="9"/>
      <c r="D1085" s="9"/>
      <c r="E1085" s="9"/>
      <c r="F1085" s="10"/>
      <c r="G1085" s="9"/>
      <c r="H1085" s="9"/>
      <c r="J1085" s="11"/>
      <c r="K1085" s="102"/>
      <c r="L1085" s="102"/>
      <c r="M1085" s="102"/>
    </row>
    <row r="1086" spans="3:13" ht="19.5" customHeight="1" x14ac:dyDescent="0.3">
      <c r="C1086" s="9"/>
      <c r="D1086" s="9"/>
      <c r="E1086" s="9"/>
      <c r="F1086" s="10"/>
      <c r="G1086" s="9"/>
      <c r="H1086" s="9"/>
      <c r="J1086" s="11"/>
      <c r="K1086" s="102"/>
      <c r="L1086" s="102"/>
      <c r="M1086" s="102"/>
    </row>
    <row r="1087" spans="3:13" ht="19.5" customHeight="1" x14ac:dyDescent="0.3">
      <c r="C1087" s="9"/>
      <c r="D1087" s="9"/>
      <c r="E1087" s="9"/>
      <c r="F1087" s="10"/>
      <c r="G1087" s="9"/>
      <c r="H1087" s="9"/>
      <c r="J1087" s="11"/>
      <c r="K1087" s="102"/>
      <c r="L1087" s="102"/>
      <c r="M1087" s="102"/>
    </row>
    <row r="1088" spans="3:13" ht="19.5" customHeight="1" x14ac:dyDescent="0.3">
      <c r="C1088" s="9"/>
      <c r="D1088" s="9"/>
      <c r="E1088" s="9"/>
      <c r="F1088" s="10"/>
      <c r="G1088" s="9"/>
      <c r="H1088" s="9"/>
      <c r="J1088" s="11"/>
      <c r="K1088" s="102"/>
      <c r="L1088" s="102"/>
      <c r="M1088" s="102"/>
    </row>
    <row r="1089" spans="3:13" ht="19.5" customHeight="1" x14ac:dyDescent="0.3">
      <c r="C1089" s="9"/>
      <c r="D1089" s="9"/>
      <c r="E1089" s="9"/>
      <c r="F1089" s="10"/>
      <c r="G1089" s="9"/>
      <c r="H1089" s="9"/>
      <c r="J1089" s="11"/>
      <c r="K1089" s="102"/>
      <c r="L1089" s="102"/>
      <c r="M1089" s="102"/>
    </row>
    <row r="1090" spans="3:13" ht="19.5" customHeight="1" x14ac:dyDescent="0.3">
      <c r="C1090" s="9"/>
      <c r="D1090" s="9"/>
      <c r="E1090" s="9"/>
      <c r="F1090" s="10"/>
      <c r="G1090" s="9"/>
      <c r="H1090" s="9"/>
      <c r="J1090" s="11"/>
      <c r="K1090" s="102"/>
      <c r="L1090" s="102"/>
      <c r="M1090" s="102"/>
    </row>
  </sheetData>
  <autoFilter ref="A12:N1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06:J106"/>
    <mergeCell ref="H12:H13"/>
    <mergeCell ref="I12:I13"/>
    <mergeCell ref="J12:J13"/>
    <mergeCell ref="K12:K13"/>
    <mergeCell ref="F102:J102"/>
    <mergeCell ref="F103:J103"/>
    <mergeCell ref="F104:J104"/>
    <mergeCell ref="F105:J105"/>
  </mergeCells>
  <phoneticPr fontId="16" type="noConversion"/>
  <conditionalFormatting sqref="B16:B20">
    <cfRule type="duplicateValues" dxfId="20" priority="1"/>
  </conditionalFormatting>
  <conditionalFormatting sqref="B80:B91">
    <cfRule type="duplicateValues" dxfId="19" priority="3"/>
  </conditionalFormatting>
  <conditionalFormatting sqref="B92:B100">
    <cfRule type="duplicateValues" dxfId="18" priority="2"/>
  </conditionalFormatting>
  <hyperlinks>
    <hyperlink ref="D7" r:id="rId1" display="mailto:hung.michael@spiderexpress.net" xr:uid="{6F058DA0-7CD3-4BA0-8E7A-02D19216A684}"/>
  </hyperlinks>
  <pageMargins left="0.7" right="0.7" top="0.75" bottom="0.75" header="0" footer="0"/>
  <pageSetup scale="42" fitToHeight="0" orientation="landscape" r:id="rId2"/>
  <drawing r:id="rId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D12A-35EB-44DF-B661-7FDC3B5755FB}">
  <sheetPr codeName="Sheet12">
    <pageSetUpPr fitToPage="1"/>
  </sheetPr>
  <dimension ref="A1:AA1100"/>
  <sheetViews>
    <sheetView showGridLines="0" topLeftCell="A13" zoomScale="70" zoomScaleNormal="70" workbookViewId="0">
      <selection activeCell="F20" sqref="F20"/>
    </sheetView>
  </sheetViews>
  <sheetFormatPr defaultColWidth="14.44140625" defaultRowHeight="15" customHeight="1" x14ac:dyDescent="0.3"/>
  <cols>
    <col min="1" max="1" width="28.109375" style="2" customWidth="1"/>
    <col min="2" max="2" width="18.33203125" style="88"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42.109375" style="11" customWidth="1"/>
    <col min="10" max="10" width="55.6640625" style="10" customWidth="1"/>
    <col min="11" max="11" width="18.109375" style="101" customWidth="1"/>
    <col min="12" max="12" width="19.88671875" style="101" customWidth="1"/>
    <col min="13" max="13" width="16.88671875" style="101"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02"/>
      <c r="L8" s="102"/>
      <c r="M8" s="10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03"/>
      <c r="L10" s="103"/>
      <c r="M10" s="103"/>
    </row>
    <row r="11" spans="1:27" ht="19.5" customHeight="1" x14ac:dyDescent="0.3">
      <c r="C11" s="9"/>
      <c r="D11" s="9"/>
      <c r="E11" s="9"/>
      <c r="F11" s="10"/>
      <c r="G11" s="9"/>
      <c r="H11" s="9"/>
      <c r="J11" s="11"/>
      <c r="K11" s="219"/>
      <c r="L11" s="220"/>
      <c r="M11" s="220"/>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5" t="s">
        <v>9</v>
      </c>
      <c r="L12" s="215" t="s">
        <v>10</v>
      </c>
      <c r="M12" s="215" t="s">
        <v>11</v>
      </c>
      <c r="N12" s="211" t="s">
        <v>12</v>
      </c>
    </row>
    <row r="13" spans="1:27" ht="43.8" customHeight="1" x14ac:dyDescent="0.3">
      <c r="A13" s="212"/>
      <c r="B13" s="222"/>
      <c r="C13" s="212"/>
      <c r="D13" s="212"/>
      <c r="E13" s="212"/>
      <c r="F13" s="212"/>
      <c r="G13" s="212"/>
      <c r="H13" s="212"/>
      <c r="I13" s="213"/>
      <c r="J13" s="214"/>
      <c r="K13" s="216"/>
      <c r="L13" s="216"/>
      <c r="M13" s="216"/>
      <c r="N13" s="212"/>
    </row>
    <row r="14" spans="1:27" s="49" customFormat="1" ht="63.6" customHeight="1" x14ac:dyDescent="0.3">
      <c r="A14" s="28">
        <f t="shared" ref="A14:A28" ca="1" si="0">TODAY()</f>
        <v>46246</v>
      </c>
      <c r="B14" s="53" t="s">
        <v>180</v>
      </c>
      <c r="C14" s="37" t="s">
        <v>59</v>
      </c>
      <c r="D14" s="38" t="s">
        <v>191</v>
      </c>
      <c r="E14" s="29" t="s">
        <v>192</v>
      </c>
      <c r="F14" s="29" t="s">
        <v>148</v>
      </c>
      <c r="G14" s="25" t="s">
        <v>22</v>
      </c>
      <c r="H14" s="29" t="s">
        <v>36</v>
      </c>
      <c r="I14" s="40" t="s">
        <v>29</v>
      </c>
      <c r="J14" s="29" t="s">
        <v>189</v>
      </c>
      <c r="K14" s="99"/>
      <c r="L14" s="96">
        <v>1565.87</v>
      </c>
      <c r="M14" s="104">
        <f>0.6+14.38</f>
        <v>14.98</v>
      </c>
      <c r="N14" s="97"/>
      <c r="O14" s="22"/>
      <c r="P14" s="22"/>
      <c r="Q14" s="22"/>
      <c r="R14" s="22"/>
      <c r="S14" s="22"/>
      <c r="T14" s="22"/>
      <c r="U14" s="22"/>
      <c r="V14" s="22"/>
      <c r="W14" s="22"/>
      <c r="X14" s="22"/>
      <c r="Y14" s="22"/>
      <c r="Z14" s="22"/>
      <c r="AA14" s="22"/>
    </row>
    <row r="15" spans="1:27" s="49" customFormat="1" ht="63.6" customHeight="1" x14ac:dyDescent="0.3">
      <c r="A15" s="28">
        <f t="shared" ca="1" si="0"/>
        <v>46246</v>
      </c>
      <c r="B15" s="53" t="s">
        <v>181</v>
      </c>
      <c r="C15" s="37" t="s">
        <v>59</v>
      </c>
      <c r="D15" s="38" t="s">
        <v>191</v>
      </c>
      <c r="E15" s="29" t="s">
        <v>192</v>
      </c>
      <c r="F15" s="29" t="s">
        <v>39</v>
      </c>
      <c r="G15" s="25" t="s">
        <v>22</v>
      </c>
      <c r="H15" s="29" t="s">
        <v>36</v>
      </c>
      <c r="I15" s="40" t="s">
        <v>29</v>
      </c>
      <c r="J15" s="29" t="s">
        <v>82</v>
      </c>
      <c r="K15" s="99"/>
      <c r="L15" s="96">
        <v>214.57</v>
      </c>
      <c r="M15" s="104">
        <v>1.85</v>
      </c>
      <c r="N15" s="17"/>
      <c r="O15" s="22"/>
      <c r="P15" s="22"/>
      <c r="Q15" s="22"/>
      <c r="R15" s="22"/>
      <c r="S15" s="22"/>
      <c r="T15" s="22"/>
      <c r="U15" s="22"/>
      <c r="V15" s="22"/>
      <c r="W15" s="22"/>
      <c r="X15" s="22"/>
      <c r="Y15" s="22"/>
      <c r="Z15" s="22"/>
      <c r="AA15" s="22"/>
    </row>
    <row r="16" spans="1:27" s="49" customFormat="1" ht="63.6" customHeight="1" x14ac:dyDescent="0.3">
      <c r="A16" s="28">
        <f t="shared" ca="1" si="0"/>
        <v>46246</v>
      </c>
      <c r="B16" s="53" t="s">
        <v>182</v>
      </c>
      <c r="C16" s="37" t="s">
        <v>59</v>
      </c>
      <c r="D16" s="38" t="s">
        <v>191</v>
      </c>
      <c r="E16" s="29" t="s">
        <v>192</v>
      </c>
      <c r="F16" s="29" t="s">
        <v>197</v>
      </c>
      <c r="G16" s="25" t="s">
        <v>22</v>
      </c>
      <c r="H16" s="29" t="s">
        <v>36</v>
      </c>
      <c r="I16" s="40" t="s">
        <v>29</v>
      </c>
      <c r="J16" s="29" t="s">
        <v>87</v>
      </c>
      <c r="K16" s="104"/>
      <c r="L16" s="104">
        <v>1414.61</v>
      </c>
      <c r="M16" s="96">
        <v>12.54</v>
      </c>
      <c r="N16" s="17"/>
      <c r="O16" s="22"/>
      <c r="P16" s="22"/>
      <c r="Q16" s="22"/>
      <c r="R16" s="22"/>
      <c r="S16" s="22"/>
      <c r="T16" s="22"/>
      <c r="U16" s="22"/>
      <c r="V16" s="22"/>
      <c r="W16" s="22"/>
      <c r="X16" s="22"/>
      <c r="Y16" s="22"/>
      <c r="Z16" s="22"/>
      <c r="AA16" s="22"/>
    </row>
    <row r="17" spans="1:27" s="49" customFormat="1" ht="63.6" customHeight="1" x14ac:dyDescent="0.3">
      <c r="A17" s="28">
        <f t="shared" ca="1" si="0"/>
        <v>46246</v>
      </c>
      <c r="B17" s="53" t="s">
        <v>183</v>
      </c>
      <c r="C17" s="37" t="s">
        <v>59</v>
      </c>
      <c r="D17" s="38" t="s">
        <v>191</v>
      </c>
      <c r="E17" s="29" t="s">
        <v>192</v>
      </c>
      <c r="F17" s="29" t="s">
        <v>39</v>
      </c>
      <c r="G17" s="25" t="s">
        <v>22</v>
      </c>
      <c r="H17" s="29" t="s">
        <v>36</v>
      </c>
      <c r="I17" s="40" t="s">
        <v>29</v>
      </c>
      <c r="J17" s="40" t="s">
        <v>85</v>
      </c>
      <c r="K17" s="112"/>
      <c r="L17" s="96">
        <v>653.05999999999995</v>
      </c>
      <c r="M17" s="104">
        <v>5.79</v>
      </c>
      <c r="N17" s="17"/>
      <c r="O17" s="22"/>
      <c r="P17" s="22"/>
      <c r="Q17" s="22"/>
      <c r="R17" s="22"/>
      <c r="S17" s="22"/>
      <c r="T17" s="22"/>
      <c r="U17" s="22"/>
      <c r="V17" s="22"/>
      <c r="W17" s="22"/>
      <c r="X17" s="22"/>
      <c r="Y17" s="22"/>
      <c r="Z17" s="22"/>
      <c r="AA17" s="22"/>
    </row>
    <row r="18" spans="1:27" s="49" customFormat="1" ht="63.6" customHeight="1" x14ac:dyDescent="0.3">
      <c r="A18" s="28">
        <f t="shared" ca="1" si="0"/>
        <v>46246</v>
      </c>
      <c r="B18" s="53" t="s">
        <v>184</v>
      </c>
      <c r="C18" s="37" t="s">
        <v>59</v>
      </c>
      <c r="D18" s="38" t="s">
        <v>191</v>
      </c>
      <c r="E18" s="29" t="s">
        <v>192</v>
      </c>
      <c r="F18" s="29" t="s">
        <v>39</v>
      </c>
      <c r="G18" s="25" t="s">
        <v>22</v>
      </c>
      <c r="H18" s="29" t="s">
        <v>36</v>
      </c>
      <c r="I18" s="40" t="s">
        <v>29</v>
      </c>
      <c r="J18" s="40" t="s">
        <v>151</v>
      </c>
      <c r="K18" s="112"/>
      <c r="L18" s="96">
        <v>131.80000000000001</v>
      </c>
      <c r="M18" s="104">
        <v>1.36</v>
      </c>
      <c r="N18" s="17"/>
      <c r="O18" s="22"/>
      <c r="P18" s="22"/>
      <c r="Q18" s="22"/>
      <c r="R18" s="22"/>
      <c r="S18" s="22"/>
      <c r="T18" s="22"/>
      <c r="U18" s="22"/>
      <c r="V18" s="22"/>
      <c r="W18" s="22"/>
      <c r="X18" s="22"/>
      <c r="Y18" s="22"/>
      <c r="Z18" s="22"/>
      <c r="AA18" s="22"/>
    </row>
    <row r="19" spans="1:27" s="49" customFormat="1" ht="63.6" customHeight="1" x14ac:dyDescent="0.3">
      <c r="A19" s="28">
        <f t="shared" ca="1" si="0"/>
        <v>46246</v>
      </c>
      <c r="B19" s="53" t="s">
        <v>185</v>
      </c>
      <c r="C19" s="37" t="s">
        <v>59</v>
      </c>
      <c r="D19" s="38" t="s">
        <v>191</v>
      </c>
      <c r="E19" s="29" t="s">
        <v>192</v>
      </c>
      <c r="F19" s="29" t="s">
        <v>39</v>
      </c>
      <c r="G19" s="25" t="s">
        <v>22</v>
      </c>
      <c r="H19" s="29" t="s">
        <v>36</v>
      </c>
      <c r="I19" s="29" t="s">
        <v>29</v>
      </c>
      <c r="J19" s="98" t="s">
        <v>190</v>
      </c>
      <c r="K19" s="99"/>
      <c r="L19" s="96">
        <v>1171.3599999999999</v>
      </c>
      <c r="M19" s="104">
        <v>9.9600000000000009</v>
      </c>
      <c r="N19" s="17"/>
      <c r="O19" s="22"/>
      <c r="P19" s="22"/>
      <c r="Q19" s="22"/>
      <c r="R19" s="22"/>
      <c r="S19" s="22"/>
      <c r="T19" s="22"/>
      <c r="U19" s="22"/>
      <c r="V19" s="22"/>
      <c r="W19" s="22"/>
      <c r="X19" s="22"/>
      <c r="Y19" s="22"/>
      <c r="Z19" s="22"/>
      <c r="AA19" s="22"/>
    </row>
    <row r="20" spans="1:27" s="49" customFormat="1" ht="63.6" customHeight="1" x14ac:dyDescent="0.3">
      <c r="A20" s="28">
        <f t="shared" ca="1" si="0"/>
        <v>46246</v>
      </c>
      <c r="B20" s="53" t="s">
        <v>186</v>
      </c>
      <c r="C20" s="37" t="s">
        <v>59</v>
      </c>
      <c r="D20" s="38" t="s">
        <v>191</v>
      </c>
      <c r="E20" s="29" t="s">
        <v>192</v>
      </c>
      <c r="F20" s="29" t="s">
        <v>188</v>
      </c>
      <c r="G20" s="25" t="s">
        <v>22</v>
      </c>
      <c r="H20" s="29" t="s">
        <v>36</v>
      </c>
      <c r="I20" s="29" t="s">
        <v>29</v>
      </c>
      <c r="J20" s="40" t="s">
        <v>85</v>
      </c>
      <c r="K20" s="99">
        <v>50</v>
      </c>
      <c r="L20" s="99">
        <f>K20*1.15</f>
        <v>57.499999999999993</v>
      </c>
      <c r="M20" s="100">
        <f t="shared" ref="M20:M21" si="1">(0.64*0.32*0.48)*K20/4</f>
        <v>1.2288000000000001</v>
      </c>
      <c r="N20" s="17"/>
      <c r="O20" s="22"/>
      <c r="P20" s="22"/>
      <c r="Q20" s="22"/>
      <c r="R20" s="22"/>
      <c r="S20" s="22"/>
      <c r="T20" s="22"/>
      <c r="U20" s="22"/>
      <c r="V20" s="22"/>
      <c r="W20" s="22"/>
      <c r="X20" s="22"/>
      <c r="Y20" s="22"/>
      <c r="Z20" s="22"/>
      <c r="AA20" s="22"/>
    </row>
    <row r="21" spans="1:27" s="49" customFormat="1" ht="63.6" customHeight="1" x14ac:dyDescent="0.3">
      <c r="A21" s="28">
        <f t="shared" ca="1" si="0"/>
        <v>46246</v>
      </c>
      <c r="B21" s="53" t="s">
        <v>187</v>
      </c>
      <c r="C21" s="37" t="s">
        <v>59</v>
      </c>
      <c r="D21" s="38" t="s">
        <v>191</v>
      </c>
      <c r="E21" s="29" t="s">
        <v>192</v>
      </c>
      <c r="F21" s="29" t="s">
        <v>188</v>
      </c>
      <c r="G21" s="25" t="s">
        <v>22</v>
      </c>
      <c r="H21" s="29" t="s">
        <v>36</v>
      </c>
      <c r="I21" s="29" t="s">
        <v>29</v>
      </c>
      <c r="J21" s="29" t="s">
        <v>87</v>
      </c>
      <c r="K21" s="99">
        <v>51</v>
      </c>
      <c r="L21" s="99">
        <f t="shared" ref="L21" si="2">K21*1.15</f>
        <v>58.65</v>
      </c>
      <c r="M21" s="100">
        <f t="shared" si="1"/>
        <v>1.253376</v>
      </c>
      <c r="N21" s="17"/>
      <c r="O21" s="22"/>
      <c r="P21" s="22"/>
      <c r="Q21" s="22"/>
      <c r="R21" s="22"/>
      <c r="S21" s="22"/>
      <c r="T21" s="22"/>
      <c r="U21" s="22"/>
      <c r="V21" s="22"/>
      <c r="W21" s="22"/>
      <c r="X21" s="22"/>
      <c r="Y21" s="22"/>
      <c r="Z21" s="22"/>
      <c r="AA21" s="22"/>
    </row>
    <row r="22" spans="1:27" s="49" customFormat="1" ht="63.6" customHeight="1" x14ac:dyDescent="0.3">
      <c r="A22" s="28">
        <f t="shared" ca="1" si="0"/>
        <v>46246</v>
      </c>
      <c r="B22" s="53" t="s">
        <v>193</v>
      </c>
      <c r="C22" s="37" t="s">
        <v>59</v>
      </c>
      <c r="D22" s="38"/>
      <c r="E22" s="29"/>
      <c r="F22" s="29" t="s">
        <v>148</v>
      </c>
      <c r="G22" s="25" t="s">
        <v>22</v>
      </c>
      <c r="H22" s="29" t="s">
        <v>36</v>
      </c>
      <c r="I22" s="29" t="s">
        <v>29</v>
      </c>
      <c r="J22" s="40" t="s">
        <v>195</v>
      </c>
      <c r="K22" s="99"/>
      <c r="L22" s="109">
        <v>1040.81</v>
      </c>
      <c r="M22" s="105">
        <f>10.2+ 0.565248</f>
        <v>10.765248</v>
      </c>
      <c r="N22" s="17"/>
      <c r="O22" s="22"/>
      <c r="P22" s="22"/>
      <c r="Q22" s="22"/>
      <c r="R22" s="22"/>
      <c r="S22" s="22"/>
      <c r="T22" s="22"/>
      <c r="U22" s="22"/>
      <c r="V22" s="22"/>
      <c r="W22" s="22"/>
      <c r="X22" s="22"/>
      <c r="Y22" s="22"/>
      <c r="Z22" s="22"/>
      <c r="AA22" s="22"/>
    </row>
    <row r="23" spans="1:27" s="49" customFormat="1" ht="63.6" customHeight="1" x14ac:dyDescent="0.3">
      <c r="A23" s="28">
        <f t="shared" ca="1" si="0"/>
        <v>46246</v>
      </c>
      <c r="B23" s="53" t="s">
        <v>194</v>
      </c>
      <c r="C23" s="37" t="s">
        <v>59</v>
      </c>
      <c r="D23" s="38"/>
      <c r="E23" s="29"/>
      <c r="F23" s="29" t="s">
        <v>148</v>
      </c>
      <c r="G23" s="25" t="s">
        <v>22</v>
      </c>
      <c r="H23" s="29" t="s">
        <v>36</v>
      </c>
      <c r="I23" s="29" t="s">
        <v>29</v>
      </c>
      <c r="J23" s="40" t="s">
        <v>196</v>
      </c>
      <c r="K23" s="99"/>
      <c r="L23" s="109">
        <v>297.81</v>
      </c>
      <c r="M23" s="105">
        <f>2.71+0.688128</f>
        <v>3.3981279999999998</v>
      </c>
      <c r="N23" s="17"/>
      <c r="O23" s="22"/>
      <c r="P23" s="22"/>
      <c r="Q23" s="22"/>
      <c r="R23" s="22"/>
      <c r="S23" s="22"/>
      <c r="T23" s="22"/>
      <c r="U23" s="22"/>
      <c r="V23" s="22"/>
      <c r="W23" s="22"/>
      <c r="X23" s="22"/>
      <c r="Y23" s="22"/>
      <c r="Z23" s="22"/>
      <c r="AA23" s="22"/>
    </row>
    <row r="24" spans="1:27" s="49" customFormat="1" ht="63.6" customHeight="1" x14ac:dyDescent="0.3">
      <c r="A24" s="28">
        <f t="shared" ca="1" si="0"/>
        <v>46246</v>
      </c>
      <c r="B24" s="53" t="s">
        <v>198</v>
      </c>
      <c r="C24" s="37" t="s">
        <v>59</v>
      </c>
      <c r="D24" s="38"/>
      <c r="E24" s="29"/>
      <c r="F24" s="29" t="s">
        <v>188</v>
      </c>
      <c r="G24" s="25" t="s">
        <v>22</v>
      </c>
      <c r="H24" s="29" t="s">
        <v>36</v>
      </c>
      <c r="I24" s="29" t="s">
        <v>29</v>
      </c>
      <c r="J24" s="40" t="s">
        <v>201</v>
      </c>
      <c r="K24" s="99">
        <v>31</v>
      </c>
      <c r="L24" s="109">
        <v>35.65</v>
      </c>
      <c r="M24" s="105">
        <v>0.76185599999999998</v>
      </c>
      <c r="N24" s="17"/>
      <c r="O24" s="22"/>
      <c r="P24" s="22"/>
      <c r="Q24" s="22"/>
      <c r="R24" s="22"/>
      <c r="S24" s="22"/>
      <c r="T24" s="22"/>
      <c r="U24" s="22"/>
      <c r="V24" s="22"/>
      <c r="W24" s="22"/>
      <c r="X24" s="22"/>
      <c r="Y24" s="22"/>
      <c r="Z24" s="22"/>
      <c r="AA24" s="22"/>
    </row>
    <row r="25" spans="1:27" s="49" customFormat="1" ht="63.6" customHeight="1" x14ac:dyDescent="0.3">
      <c r="A25" s="28">
        <f t="shared" ca="1" si="0"/>
        <v>46246</v>
      </c>
      <c r="B25" s="53" t="s">
        <v>199</v>
      </c>
      <c r="C25" s="37" t="s">
        <v>59</v>
      </c>
      <c r="D25" s="38"/>
      <c r="E25" s="29"/>
      <c r="F25" s="29" t="s">
        <v>148</v>
      </c>
      <c r="G25" s="25" t="s">
        <v>22</v>
      </c>
      <c r="H25" s="29" t="s">
        <v>36</v>
      </c>
      <c r="I25" s="29" t="s">
        <v>29</v>
      </c>
      <c r="J25" s="40" t="s">
        <v>202</v>
      </c>
      <c r="K25" s="99">
        <v>31</v>
      </c>
      <c r="L25" s="109">
        <v>35.65</v>
      </c>
      <c r="M25" s="105">
        <v>6.0618559999999997</v>
      </c>
      <c r="N25" s="17"/>
      <c r="O25" s="22"/>
      <c r="P25" s="22"/>
      <c r="Q25" s="22"/>
      <c r="R25" s="22"/>
      <c r="S25" s="22"/>
      <c r="T25" s="22"/>
      <c r="U25" s="22"/>
      <c r="V25" s="22"/>
      <c r="W25" s="22"/>
      <c r="X25" s="22"/>
      <c r="Y25" s="22"/>
      <c r="Z25" s="22"/>
      <c r="AA25" s="22"/>
    </row>
    <row r="26" spans="1:27" s="49" customFormat="1" ht="63.6" customHeight="1" x14ac:dyDescent="0.3">
      <c r="A26" s="28">
        <f t="shared" ca="1" si="0"/>
        <v>46246</v>
      </c>
      <c r="B26" s="53" t="s">
        <v>200</v>
      </c>
      <c r="C26" s="37" t="s">
        <v>59</v>
      </c>
      <c r="D26" s="38"/>
      <c r="E26" s="29"/>
      <c r="F26" s="29" t="s">
        <v>188</v>
      </c>
      <c r="G26" s="25" t="s">
        <v>22</v>
      </c>
      <c r="H26" s="29" t="s">
        <v>36</v>
      </c>
      <c r="I26" s="29" t="s">
        <v>29</v>
      </c>
      <c r="J26" s="40" t="s">
        <v>203</v>
      </c>
      <c r="K26" s="99">
        <v>24</v>
      </c>
      <c r="L26" s="109">
        <v>27.599999999999998</v>
      </c>
      <c r="M26" s="105">
        <v>0.58982400000000001</v>
      </c>
      <c r="N26" s="17"/>
      <c r="O26" s="22"/>
      <c r="P26" s="22"/>
      <c r="Q26" s="22"/>
      <c r="R26" s="22"/>
      <c r="S26" s="22"/>
      <c r="T26" s="22"/>
      <c r="U26" s="22"/>
      <c r="V26" s="22"/>
      <c r="W26" s="22"/>
      <c r="X26" s="22"/>
      <c r="Y26" s="22"/>
      <c r="Z26" s="22"/>
      <c r="AA26" s="22"/>
    </row>
    <row r="27" spans="1:27" s="49" customFormat="1" ht="63.6" customHeight="1" x14ac:dyDescent="0.3">
      <c r="A27" s="28">
        <f t="shared" ca="1" si="0"/>
        <v>46246</v>
      </c>
      <c r="B27" s="53" t="s">
        <v>204</v>
      </c>
      <c r="C27" s="37" t="s">
        <v>59</v>
      </c>
      <c r="D27" s="38"/>
      <c r="E27" s="29"/>
      <c r="F27" s="29" t="s">
        <v>188</v>
      </c>
      <c r="G27" s="25" t="s">
        <v>22</v>
      </c>
      <c r="H27" s="29" t="s">
        <v>36</v>
      </c>
      <c r="I27" s="29" t="s">
        <v>29</v>
      </c>
      <c r="J27" s="25" t="s">
        <v>206</v>
      </c>
      <c r="K27" s="113">
        <v>28</v>
      </c>
      <c r="L27" s="114">
        <f t="shared" ref="L27:L28" si="3">K27*1.15</f>
        <v>32.199999999999996</v>
      </c>
      <c r="M27" s="115">
        <f t="shared" ref="M27:M28" si="4">(0.64*0.32*0.48)*K27/4</f>
        <v>0.68812800000000007</v>
      </c>
      <c r="N27" s="17"/>
      <c r="O27" s="22"/>
      <c r="P27" s="22"/>
      <c r="Q27" s="22"/>
      <c r="R27" s="22"/>
      <c r="S27" s="22"/>
      <c r="T27" s="22"/>
      <c r="U27" s="22"/>
      <c r="V27" s="22"/>
      <c r="W27" s="22"/>
      <c r="X27" s="22"/>
      <c r="Y27" s="22"/>
      <c r="Z27" s="22"/>
      <c r="AA27" s="22"/>
    </row>
    <row r="28" spans="1:27" s="49" customFormat="1" ht="63.6" customHeight="1" x14ac:dyDescent="0.3">
      <c r="A28" s="28">
        <f t="shared" ca="1" si="0"/>
        <v>46246</v>
      </c>
      <c r="B28" s="53" t="s">
        <v>205</v>
      </c>
      <c r="C28" s="37" t="s">
        <v>59</v>
      </c>
      <c r="D28" s="38"/>
      <c r="E28" s="29"/>
      <c r="F28" s="29" t="s">
        <v>188</v>
      </c>
      <c r="G28" s="25" t="s">
        <v>22</v>
      </c>
      <c r="H28" s="29" t="s">
        <v>36</v>
      </c>
      <c r="I28" s="29" t="s">
        <v>29</v>
      </c>
      <c r="J28" s="25" t="s">
        <v>207</v>
      </c>
      <c r="K28" s="113">
        <v>23</v>
      </c>
      <c r="L28" s="114">
        <f t="shared" si="3"/>
        <v>26.45</v>
      </c>
      <c r="M28" s="115">
        <f t="shared" si="4"/>
        <v>0.56524799999999997</v>
      </c>
      <c r="N28" s="17"/>
      <c r="O28" s="22"/>
      <c r="P28" s="22"/>
      <c r="Q28" s="22"/>
      <c r="R28" s="22"/>
      <c r="S28" s="22"/>
      <c r="T28" s="22"/>
      <c r="U28" s="22"/>
      <c r="V28" s="22"/>
      <c r="W28" s="22"/>
      <c r="X28" s="22"/>
      <c r="Y28" s="22"/>
      <c r="Z28" s="22"/>
      <c r="AA28" s="22"/>
    </row>
    <row r="29" spans="1:27" s="30" customFormat="1" ht="39" customHeight="1" x14ac:dyDescent="0.3">
      <c r="A29" s="22"/>
      <c r="B29" s="91"/>
      <c r="C29" s="22"/>
      <c r="D29" s="22"/>
      <c r="E29" s="22"/>
      <c r="F29" s="22"/>
      <c r="G29" s="22"/>
      <c r="H29" s="22"/>
      <c r="I29" s="22"/>
      <c r="J29" s="22"/>
      <c r="K29" s="106"/>
      <c r="L29" s="106"/>
      <c r="M29" s="106"/>
    </row>
    <row r="30" spans="1:27" s="30" customFormat="1" ht="39" customHeight="1" x14ac:dyDescent="0.3">
      <c r="A30" s="22"/>
      <c r="B30" s="91"/>
      <c r="C30" s="22"/>
      <c r="D30" s="22"/>
      <c r="E30" s="22"/>
      <c r="F30" s="22"/>
      <c r="G30" s="22"/>
      <c r="H30" s="22"/>
      <c r="I30" s="22"/>
      <c r="J30" s="22"/>
      <c r="K30" s="106"/>
      <c r="L30" s="106"/>
      <c r="M30" s="106"/>
    </row>
    <row r="31" spans="1:27" s="30" customFormat="1" ht="39" customHeight="1" x14ac:dyDescent="0.3">
      <c r="A31" s="22"/>
      <c r="B31" s="91"/>
      <c r="C31" s="22"/>
      <c r="D31" s="22"/>
      <c r="E31" s="22"/>
      <c r="F31" s="22"/>
      <c r="G31" s="22"/>
      <c r="H31" s="22"/>
      <c r="I31" s="22"/>
      <c r="J31" s="22"/>
      <c r="K31" s="106"/>
      <c r="L31" s="106"/>
      <c r="M31" s="106"/>
    </row>
    <row r="32" spans="1:27" s="30" customFormat="1" ht="39" customHeight="1" x14ac:dyDescent="0.3">
      <c r="A32" s="22"/>
      <c r="B32" s="91"/>
      <c r="C32" s="22"/>
      <c r="D32" s="22"/>
      <c r="E32" s="22"/>
      <c r="F32" s="22"/>
      <c r="G32" s="22"/>
      <c r="H32" s="22"/>
      <c r="I32" s="22"/>
      <c r="J32" s="22"/>
      <c r="K32" s="106"/>
      <c r="L32" s="106"/>
      <c r="M32" s="106"/>
    </row>
    <row r="33" spans="1:13" s="30" customFormat="1" ht="39" customHeight="1" x14ac:dyDescent="0.3">
      <c r="A33" s="22"/>
      <c r="B33" s="91"/>
      <c r="C33" s="22"/>
      <c r="D33" s="22"/>
      <c r="E33" s="22"/>
      <c r="F33" s="22"/>
      <c r="G33" s="22"/>
      <c r="H33" s="22"/>
      <c r="I33" s="22"/>
      <c r="J33" s="22"/>
      <c r="K33" s="106"/>
      <c r="L33" s="106"/>
      <c r="M33" s="106"/>
    </row>
    <row r="34" spans="1:13" s="30" customFormat="1" ht="39" customHeight="1" x14ac:dyDescent="0.3">
      <c r="A34" s="22"/>
      <c r="B34" s="91"/>
      <c r="C34" s="22"/>
      <c r="D34" s="22"/>
      <c r="E34" s="22"/>
      <c r="F34" s="22"/>
      <c r="G34" s="22"/>
      <c r="H34" s="22"/>
      <c r="I34" s="22"/>
      <c r="J34" s="22"/>
      <c r="K34" s="106"/>
      <c r="L34" s="106"/>
      <c r="M34" s="106"/>
    </row>
    <row r="35" spans="1:13" s="30" customFormat="1" ht="39" customHeight="1" x14ac:dyDescent="0.3">
      <c r="A35" s="22"/>
      <c r="B35" s="91"/>
      <c r="C35" s="22"/>
      <c r="D35" s="22"/>
      <c r="E35" s="22"/>
      <c r="F35" s="22"/>
      <c r="G35" s="22"/>
      <c r="H35" s="22"/>
      <c r="I35" s="22"/>
      <c r="J35" s="22"/>
      <c r="K35" s="106"/>
      <c r="L35" s="106"/>
      <c r="M35" s="106"/>
    </row>
    <row r="36" spans="1:13" s="30" customFormat="1" ht="39" customHeight="1" x14ac:dyDescent="0.3">
      <c r="A36" s="22"/>
      <c r="B36" s="91"/>
      <c r="C36" s="22"/>
      <c r="D36" s="22"/>
      <c r="E36" s="22"/>
      <c r="F36" s="22"/>
      <c r="G36" s="22"/>
      <c r="H36" s="22"/>
      <c r="I36" s="22"/>
      <c r="J36" s="22"/>
      <c r="K36" s="106"/>
      <c r="L36" s="106"/>
      <c r="M36" s="106"/>
    </row>
    <row r="37" spans="1:13" s="30" customFormat="1" ht="39" customHeight="1" x14ac:dyDescent="0.3">
      <c r="A37" s="22"/>
      <c r="B37" s="91"/>
      <c r="C37" s="22"/>
      <c r="D37" s="22"/>
      <c r="E37" s="22"/>
      <c r="F37" s="22"/>
      <c r="G37" s="22"/>
      <c r="H37" s="22"/>
      <c r="I37" s="22"/>
      <c r="J37" s="22"/>
      <c r="K37" s="106"/>
      <c r="L37" s="106"/>
      <c r="M37" s="106"/>
    </row>
    <row r="38" spans="1:13" s="30" customFormat="1" ht="39" customHeight="1" x14ac:dyDescent="0.3">
      <c r="A38" s="22"/>
      <c r="B38" s="91"/>
      <c r="C38" s="22"/>
      <c r="D38" s="22"/>
      <c r="E38" s="22"/>
      <c r="F38" s="22"/>
      <c r="G38" s="22"/>
      <c r="H38" s="22"/>
      <c r="I38" s="22"/>
      <c r="J38" s="22"/>
      <c r="K38" s="106"/>
      <c r="L38" s="106"/>
      <c r="M38" s="106"/>
    </row>
    <row r="39" spans="1:13" s="30" customFormat="1" ht="39" customHeight="1" x14ac:dyDescent="0.3">
      <c r="A39" s="22"/>
      <c r="B39" s="91"/>
      <c r="C39" s="22"/>
      <c r="D39" s="22"/>
      <c r="E39" s="22"/>
      <c r="F39" s="22"/>
      <c r="G39" s="22"/>
      <c r="H39" s="22"/>
      <c r="I39" s="22"/>
      <c r="J39" s="22"/>
      <c r="K39" s="106"/>
      <c r="L39" s="106"/>
      <c r="M39" s="106"/>
    </row>
    <row r="40" spans="1:13" s="30" customFormat="1" ht="39" customHeight="1" x14ac:dyDescent="0.3">
      <c r="A40" s="22"/>
      <c r="B40" s="91"/>
      <c r="C40" s="22"/>
      <c r="D40" s="22"/>
      <c r="E40" s="22"/>
      <c r="F40" s="22"/>
      <c r="G40" s="22"/>
      <c r="H40" s="22"/>
      <c r="I40" s="22"/>
      <c r="J40" s="22"/>
      <c r="K40" s="106"/>
      <c r="L40" s="106"/>
      <c r="M40" s="106"/>
    </row>
    <row r="41" spans="1:13" s="30" customFormat="1" ht="39" customHeight="1" x14ac:dyDescent="0.3">
      <c r="A41" s="22"/>
      <c r="B41" s="91"/>
      <c r="C41" s="22"/>
      <c r="D41" s="22"/>
      <c r="E41" s="22"/>
      <c r="F41" s="22"/>
      <c r="G41" s="22"/>
      <c r="H41" s="22"/>
      <c r="I41" s="22"/>
      <c r="J41" s="22"/>
      <c r="K41" s="106"/>
      <c r="L41" s="106"/>
      <c r="M41" s="106"/>
    </row>
    <row r="42" spans="1:13" s="30" customFormat="1" ht="39" customHeight="1" x14ac:dyDescent="0.3">
      <c r="A42" s="22"/>
      <c r="B42" s="91"/>
      <c r="C42" s="22"/>
      <c r="D42" s="22"/>
      <c r="E42" s="22"/>
      <c r="F42" s="22"/>
      <c r="G42" s="22"/>
      <c r="H42" s="22"/>
      <c r="I42" s="22"/>
      <c r="J42" s="22"/>
      <c r="K42" s="106"/>
      <c r="L42" s="106"/>
      <c r="M42" s="106"/>
    </row>
    <row r="43" spans="1:13" s="30" customFormat="1" ht="39" customHeight="1" x14ac:dyDescent="0.3">
      <c r="A43" s="22"/>
      <c r="B43" s="91"/>
      <c r="C43" s="22"/>
      <c r="D43" s="22"/>
      <c r="E43" s="22"/>
      <c r="F43" s="22"/>
      <c r="G43" s="22"/>
      <c r="H43" s="22"/>
      <c r="I43" s="22"/>
      <c r="J43" s="22"/>
      <c r="K43" s="106"/>
      <c r="L43" s="106"/>
      <c r="M43" s="106"/>
    </row>
    <row r="44" spans="1:13" s="30" customFormat="1" ht="39" customHeight="1" x14ac:dyDescent="0.3">
      <c r="A44" s="22"/>
      <c r="B44" s="91"/>
      <c r="C44" s="22"/>
      <c r="D44" s="22"/>
      <c r="E44" s="22"/>
      <c r="F44" s="22"/>
      <c r="G44" s="22"/>
      <c r="H44" s="22"/>
      <c r="I44" s="22"/>
      <c r="J44" s="22"/>
      <c r="K44" s="106"/>
      <c r="L44" s="106"/>
      <c r="M44" s="106"/>
    </row>
    <row r="45" spans="1:13" s="30" customFormat="1" ht="39" customHeight="1" x14ac:dyDescent="0.3">
      <c r="A45" s="22"/>
      <c r="B45" s="91"/>
      <c r="C45" s="22"/>
      <c r="D45" s="22"/>
      <c r="E45" s="22"/>
      <c r="F45" s="22"/>
      <c r="G45" s="22"/>
      <c r="H45" s="22"/>
      <c r="I45" s="22"/>
      <c r="J45" s="22"/>
      <c r="K45" s="106"/>
      <c r="L45" s="106"/>
      <c r="M45" s="106"/>
    </row>
    <row r="46" spans="1:13" s="30" customFormat="1" ht="39" customHeight="1" x14ac:dyDescent="0.3">
      <c r="A46" s="22"/>
      <c r="B46" s="91"/>
      <c r="C46" s="22"/>
      <c r="D46" s="22"/>
      <c r="E46" s="22"/>
      <c r="F46" s="22"/>
      <c r="G46" s="22"/>
      <c r="H46" s="22"/>
      <c r="I46" s="22"/>
      <c r="J46" s="22"/>
      <c r="K46" s="106"/>
      <c r="L46" s="106"/>
      <c r="M46" s="106"/>
    </row>
    <row r="47" spans="1:13" s="30" customFormat="1" ht="39" customHeight="1" x14ac:dyDescent="0.3">
      <c r="A47" s="22"/>
      <c r="B47" s="91"/>
      <c r="C47" s="22"/>
      <c r="D47" s="22"/>
      <c r="E47" s="22"/>
      <c r="F47" s="22"/>
      <c r="G47" s="22"/>
      <c r="H47" s="22"/>
      <c r="I47" s="22"/>
      <c r="J47" s="22"/>
      <c r="K47" s="106"/>
      <c r="L47" s="106"/>
      <c r="M47" s="106"/>
    </row>
    <row r="48" spans="1:13" s="30" customFormat="1" ht="39" customHeight="1" x14ac:dyDescent="0.3">
      <c r="A48" s="22"/>
      <c r="B48" s="91"/>
      <c r="C48" s="22"/>
      <c r="D48" s="22"/>
      <c r="E48" s="22"/>
      <c r="F48" s="22"/>
      <c r="G48" s="22"/>
      <c r="H48" s="22"/>
      <c r="I48" s="22"/>
      <c r="J48" s="22"/>
      <c r="K48" s="106"/>
      <c r="L48" s="106"/>
      <c r="M48" s="106"/>
    </row>
    <row r="49" spans="1:13" s="30" customFormat="1" ht="39" customHeight="1" x14ac:dyDescent="0.3">
      <c r="A49" s="22"/>
      <c r="B49" s="91"/>
      <c r="C49" s="22"/>
      <c r="D49" s="22"/>
      <c r="E49" s="22"/>
      <c r="F49" s="22"/>
      <c r="G49" s="22"/>
      <c r="H49" s="22"/>
      <c r="I49" s="22"/>
      <c r="J49" s="22"/>
      <c r="K49" s="106"/>
      <c r="L49" s="106"/>
      <c r="M49" s="106"/>
    </row>
    <row r="50" spans="1:13" s="30" customFormat="1" ht="39" customHeight="1" x14ac:dyDescent="0.3">
      <c r="A50" s="22"/>
      <c r="B50" s="91"/>
      <c r="C50" s="22"/>
      <c r="D50" s="22"/>
      <c r="E50" s="22"/>
      <c r="F50" s="22"/>
      <c r="G50" s="22"/>
      <c r="H50" s="22"/>
      <c r="I50" s="22"/>
      <c r="J50" s="22"/>
      <c r="K50" s="106"/>
      <c r="L50" s="106"/>
      <c r="M50" s="106"/>
    </row>
    <row r="51" spans="1:13" s="30" customFormat="1" ht="39" customHeight="1" x14ac:dyDescent="0.3">
      <c r="A51" s="22"/>
      <c r="B51" s="91"/>
      <c r="C51" s="22"/>
      <c r="D51" s="22"/>
      <c r="E51" s="22"/>
      <c r="F51" s="22"/>
      <c r="G51" s="22"/>
      <c r="H51" s="22"/>
      <c r="I51" s="22"/>
      <c r="J51" s="22"/>
      <c r="K51" s="106"/>
      <c r="L51" s="106"/>
      <c r="M51" s="106"/>
    </row>
    <row r="52" spans="1:13" s="30" customFormat="1" ht="39" customHeight="1" x14ac:dyDescent="0.3">
      <c r="A52" s="22"/>
      <c r="B52" s="91"/>
      <c r="C52" s="22"/>
      <c r="D52" s="22"/>
      <c r="E52" s="22"/>
      <c r="F52" s="22"/>
      <c r="G52" s="22"/>
      <c r="H52" s="22"/>
      <c r="I52" s="22"/>
      <c r="J52" s="22"/>
      <c r="K52" s="106"/>
      <c r="L52" s="106"/>
      <c r="M52" s="106"/>
    </row>
    <row r="53" spans="1:13" s="30" customFormat="1" ht="39" customHeight="1" x14ac:dyDescent="0.3">
      <c r="A53" s="22"/>
      <c r="B53" s="91"/>
      <c r="C53" s="22"/>
      <c r="D53" s="22"/>
      <c r="E53" s="22"/>
      <c r="F53" s="22"/>
      <c r="G53" s="22"/>
      <c r="H53" s="22"/>
      <c r="I53" s="22"/>
      <c r="J53" s="22"/>
      <c r="K53" s="106"/>
      <c r="L53" s="106"/>
      <c r="M53" s="106"/>
    </row>
    <row r="54" spans="1:13" s="30" customFormat="1" ht="39" customHeight="1" x14ac:dyDescent="0.3">
      <c r="A54" s="22"/>
      <c r="B54" s="91"/>
      <c r="C54" s="22"/>
      <c r="D54" s="22"/>
      <c r="E54" s="22"/>
      <c r="F54" s="22"/>
      <c r="G54" s="22"/>
      <c r="H54" s="22"/>
      <c r="I54" s="22"/>
      <c r="J54" s="22"/>
      <c r="K54" s="106"/>
      <c r="L54" s="106"/>
      <c r="M54" s="106"/>
    </row>
    <row r="55" spans="1:13" s="30" customFormat="1" ht="39" customHeight="1" x14ac:dyDescent="0.3">
      <c r="A55" s="22"/>
      <c r="B55" s="91"/>
      <c r="C55" s="22"/>
      <c r="D55" s="22"/>
      <c r="E55" s="22"/>
      <c r="F55" s="22"/>
      <c r="G55" s="22"/>
      <c r="H55" s="22"/>
      <c r="I55" s="22"/>
      <c r="J55" s="22"/>
      <c r="K55" s="106"/>
      <c r="L55" s="106"/>
      <c r="M55" s="106"/>
    </row>
    <row r="56" spans="1:13" s="30" customFormat="1" ht="39" customHeight="1" x14ac:dyDescent="0.3">
      <c r="A56" s="22"/>
      <c r="B56" s="91"/>
      <c r="C56" s="22"/>
      <c r="D56" s="22"/>
      <c r="E56" s="22"/>
      <c r="F56" s="22"/>
      <c r="G56" s="22"/>
      <c r="H56" s="22"/>
      <c r="I56" s="22"/>
      <c r="J56" s="22"/>
      <c r="K56" s="106"/>
      <c r="L56" s="106"/>
      <c r="M56" s="106"/>
    </row>
    <row r="57" spans="1:13" s="30" customFormat="1" ht="39" customHeight="1" x14ac:dyDescent="0.3">
      <c r="A57" s="22"/>
      <c r="B57" s="91"/>
      <c r="C57" s="22"/>
      <c r="D57" s="22"/>
      <c r="E57" s="22"/>
      <c r="F57" s="22"/>
      <c r="G57" s="22"/>
      <c r="H57" s="22"/>
      <c r="I57" s="22"/>
      <c r="J57" s="22"/>
      <c r="K57" s="106"/>
      <c r="L57" s="106"/>
      <c r="M57" s="106"/>
    </row>
    <row r="58" spans="1:13" s="30" customFormat="1" ht="39" customHeight="1" x14ac:dyDescent="0.3">
      <c r="A58" s="22"/>
      <c r="B58" s="91"/>
      <c r="C58" s="22"/>
      <c r="D58" s="22"/>
      <c r="E58" s="22"/>
      <c r="F58" s="22"/>
      <c r="G58" s="22"/>
      <c r="H58" s="22"/>
      <c r="I58" s="22"/>
      <c r="J58" s="22"/>
      <c r="K58" s="106"/>
      <c r="L58" s="106"/>
      <c r="M58" s="106"/>
    </row>
    <row r="59" spans="1:13" s="30" customFormat="1" ht="39" customHeight="1" x14ac:dyDescent="0.3">
      <c r="A59" s="22"/>
      <c r="B59" s="91"/>
      <c r="C59" s="22"/>
      <c r="D59" s="22"/>
      <c r="E59" s="22"/>
      <c r="F59" s="22"/>
      <c r="G59" s="22"/>
      <c r="H59" s="22"/>
      <c r="I59" s="22"/>
      <c r="J59" s="22"/>
      <c r="K59" s="106"/>
      <c r="L59" s="106"/>
      <c r="M59" s="106"/>
    </row>
    <row r="60" spans="1:13" s="30" customFormat="1" ht="39" customHeight="1" x14ac:dyDescent="0.3">
      <c r="A60" s="22"/>
      <c r="B60" s="91"/>
      <c r="C60" s="22"/>
      <c r="D60" s="22"/>
      <c r="E60" s="22"/>
      <c r="F60" s="22"/>
      <c r="G60" s="22"/>
      <c r="H60" s="22"/>
      <c r="I60" s="22"/>
      <c r="J60" s="22"/>
      <c r="K60" s="106"/>
      <c r="L60" s="106"/>
      <c r="M60" s="106"/>
    </row>
    <row r="61" spans="1:13" s="30" customFormat="1" ht="39" customHeight="1" x14ac:dyDescent="0.3">
      <c r="A61" s="22"/>
      <c r="B61" s="91"/>
      <c r="C61" s="22"/>
      <c r="D61" s="22"/>
      <c r="E61" s="22"/>
      <c r="F61" s="22"/>
      <c r="G61" s="22"/>
      <c r="H61" s="22"/>
      <c r="I61" s="22"/>
      <c r="J61" s="22"/>
      <c r="K61" s="106"/>
      <c r="L61" s="106"/>
      <c r="M61" s="106"/>
    </row>
    <row r="62" spans="1:13" s="30" customFormat="1" ht="39" customHeight="1" x14ac:dyDescent="0.3">
      <c r="A62" s="22"/>
      <c r="B62" s="91"/>
      <c r="C62" s="22"/>
      <c r="D62" s="22"/>
      <c r="E62" s="22"/>
      <c r="F62" s="22"/>
      <c r="G62" s="22"/>
      <c r="H62" s="22"/>
      <c r="I62" s="22"/>
      <c r="J62" s="22"/>
      <c r="K62" s="106"/>
      <c r="L62" s="106"/>
      <c r="M62" s="106"/>
    </row>
    <row r="63" spans="1:13" s="30" customFormat="1" ht="39" customHeight="1" x14ac:dyDescent="0.3">
      <c r="A63" s="22"/>
      <c r="B63" s="91"/>
      <c r="C63" s="22"/>
      <c r="D63" s="22"/>
      <c r="E63" s="22"/>
      <c r="F63" s="22"/>
      <c r="G63" s="22"/>
      <c r="H63" s="22"/>
      <c r="I63" s="22"/>
      <c r="J63" s="22"/>
      <c r="K63" s="106"/>
      <c r="L63" s="106"/>
      <c r="M63" s="106"/>
    </row>
    <row r="64" spans="1:13" s="30" customFormat="1" ht="39" customHeight="1" x14ac:dyDescent="0.3">
      <c r="A64" s="22"/>
      <c r="B64" s="91"/>
      <c r="C64" s="22"/>
      <c r="D64" s="22"/>
      <c r="E64" s="22"/>
      <c r="F64" s="22"/>
      <c r="G64" s="22"/>
      <c r="H64" s="22"/>
      <c r="I64" s="22"/>
      <c r="J64" s="22"/>
      <c r="K64" s="106"/>
      <c r="L64" s="106"/>
      <c r="M64" s="106"/>
    </row>
    <row r="65" spans="1:13" s="30" customFormat="1" ht="39" customHeight="1" x14ac:dyDescent="0.3">
      <c r="A65" s="22"/>
      <c r="B65" s="91"/>
      <c r="C65" s="22"/>
      <c r="D65" s="22"/>
      <c r="E65" s="22"/>
      <c r="F65" s="22"/>
      <c r="G65" s="22"/>
      <c r="H65" s="22"/>
      <c r="I65" s="22"/>
      <c r="J65" s="22"/>
      <c r="K65" s="106"/>
      <c r="L65" s="106"/>
      <c r="M65" s="106"/>
    </row>
    <row r="66" spans="1:13" s="30" customFormat="1" ht="39" customHeight="1" x14ac:dyDescent="0.3">
      <c r="A66" s="22"/>
      <c r="B66" s="91"/>
      <c r="C66" s="22"/>
      <c r="D66" s="22"/>
      <c r="E66" s="22"/>
      <c r="F66" s="22"/>
      <c r="G66" s="22"/>
      <c r="H66" s="22"/>
      <c r="I66" s="22"/>
      <c r="J66" s="22"/>
      <c r="K66" s="106"/>
      <c r="L66" s="106"/>
      <c r="M66" s="106"/>
    </row>
    <row r="67" spans="1:13" s="30" customFormat="1" ht="39" customHeight="1" x14ac:dyDescent="0.3">
      <c r="A67" s="22"/>
      <c r="B67" s="91"/>
      <c r="C67" s="22"/>
      <c r="D67" s="22"/>
      <c r="E67" s="22"/>
      <c r="F67" s="22"/>
      <c r="G67" s="22"/>
      <c r="H67" s="22"/>
      <c r="I67" s="22"/>
      <c r="J67" s="22"/>
      <c r="K67" s="106"/>
      <c r="L67" s="106"/>
      <c r="M67" s="106"/>
    </row>
    <row r="68" spans="1:13" s="30" customFormat="1" ht="39" customHeight="1" x14ac:dyDescent="0.3">
      <c r="A68" s="22"/>
      <c r="B68" s="91"/>
      <c r="C68" s="22"/>
      <c r="D68" s="22"/>
      <c r="E68" s="22"/>
      <c r="F68" s="22"/>
      <c r="G68" s="22"/>
      <c r="H68" s="22"/>
      <c r="I68" s="22"/>
      <c r="J68" s="22"/>
      <c r="K68" s="106"/>
      <c r="L68" s="106"/>
      <c r="M68" s="106"/>
    </row>
    <row r="69" spans="1:13" s="30" customFormat="1" ht="39" customHeight="1" x14ac:dyDescent="0.3">
      <c r="A69" s="22"/>
      <c r="B69" s="91"/>
      <c r="C69" s="22"/>
      <c r="D69" s="22"/>
      <c r="E69" s="22"/>
      <c r="F69" s="22"/>
      <c r="G69" s="22"/>
      <c r="H69" s="22"/>
      <c r="I69" s="22"/>
      <c r="J69" s="22"/>
      <c r="K69" s="106"/>
      <c r="L69" s="106"/>
      <c r="M69" s="106"/>
    </row>
    <row r="70" spans="1:13" s="30" customFormat="1" ht="39" customHeight="1" x14ac:dyDescent="0.3">
      <c r="A70" s="22"/>
      <c r="B70" s="91"/>
      <c r="C70" s="22"/>
      <c r="D70" s="22"/>
      <c r="E70" s="22"/>
      <c r="F70" s="22"/>
      <c r="G70" s="22"/>
      <c r="H70" s="22"/>
      <c r="I70" s="22"/>
      <c r="J70" s="22"/>
      <c r="K70" s="106"/>
      <c r="L70" s="106"/>
      <c r="M70" s="106"/>
    </row>
    <row r="71" spans="1:13" s="30" customFormat="1" ht="39" customHeight="1" x14ac:dyDescent="0.3">
      <c r="A71" s="22"/>
      <c r="B71" s="91"/>
      <c r="C71" s="22"/>
      <c r="D71" s="22"/>
      <c r="E71" s="22"/>
      <c r="F71" s="22"/>
      <c r="G71" s="22"/>
      <c r="H71" s="22"/>
      <c r="I71" s="22"/>
      <c r="J71" s="22"/>
      <c r="K71" s="106"/>
      <c r="L71" s="106"/>
      <c r="M71" s="106"/>
    </row>
    <row r="72" spans="1:13" s="30" customFormat="1" ht="39" customHeight="1" x14ac:dyDescent="0.3">
      <c r="A72" s="22"/>
      <c r="B72" s="91"/>
      <c r="C72" s="22"/>
      <c r="D72" s="22"/>
      <c r="E72" s="22"/>
      <c r="F72" s="22"/>
      <c r="G72" s="22"/>
      <c r="H72" s="22"/>
      <c r="I72" s="22"/>
      <c r="J72" s="22"/>
      <c r="K72" s="106"/>
      <c r="L72" s="106"/>
      <c r="M72" s="106"/>
    </row>
    <row r="73" spans="1:13" s="30" customFormat="1" ht="39" customHeight="1" x14ac:dyDescent="0.3">
      <c r="A73" s="22"/>
      <c r="B73" s="91"/>
      <c r="C73" s="22"/>
      <c r="D73" s="22"/>
      <c r="E73" s="22"/>
      <c r="F73" s="22"/>
      <c r="G73" s="22"/>
      <c r="H73" s="22"/>
      <c r="I73" s="22"/>
      <c r="J73" s="22"/>
      <c r="K73" s="106"/>
      <c r="L73" s="106"/>
      <c r="M73" s="106"/>
    </row>
    <row r="74" spans="1:13" s="30" customFormat="1" ht="39" customHeight="1" x14ac:dyDescent="0.3">
      <c r="A74" s="22"/>
      <c r="B74" s="91"/>
      <c r="C74" s="22"/>
      <c r="D74" s="22"/>
      <c r="E74" s="22"/>
      <c r="F74" s="22"/>
      <c r="G74" s="22"/>
      <c r="H74" s="22"/>
      <c r="I74" s="22"/>
      <c r="J74" s="22"/>
      <c r="K74" s="106"/>
      <c r="L74" s="106"/>
      <c r="M74" s="106"/>
    </row>
    <row r="75" spans="1:13" s="30" customFormat="1" ht="39" customHeight="1" x14ac:dyDescent="0.3">
      <c r="A75" s="22"/>
      <c r="B75" s="91"/>
      <c r="C75" s="22"/>
      <c r="D75" s="22"/>
      <c r="E75" s="22"/>
      <c r="F75" s="22"/>
      <c r="G75" s="22"/>
      <c r="H75" s="22"/>
      <c r="I75" s="22"/>
      <c r="J75" s="22"/>
      <c r="K75" s="106"/>
      <c r="L75" s="106"/>
      <c r="M75" s="106"/>
    </row>
    <row r="76" spans="1:13" s="30" customFormat="1" ht="39" customHeight="1" x14ac:dyDescent="0.3">
      <c r="A76" s="22"/>
      <c r="B76" s="91"/>
      <c r="C76" s="22"/>
      <c r="D76" s="22"/>
      <c r="E76" s="22"/>
      <c r="F76" s="22"/>
      <c r="G76" s="22"/>
      <c r="H76" s="22"/>
      <c r="I76" s="22"/>
      <c r="J76" s="22"/>
      <c r="K76" s="106"/>
      <c r="L76" s="106"/>
      <c r="M76" s="106"/>
    </row>
    <row r="77" spans="1:13" s="30" customFormat="1" ht="39" customHeight="1" x14ac:dyDescent="0.3">
      <c r="A77" s="22"/>
      <c r="B77" s="91"/>
      <c r="C77" s="22"/>
      <c r="D77" s="22"/>
      <c r="E77" s="22"/>
      <c r="F77" s="22"/>
      <c r="G77" s="22"/>
      <c r="H77" s="22"/>
      <c r="I77" s="22"/>
      <c r="J77" s="22"/>
      <c r="K77" s="106"/>
      <c r="L77" s="106"/>
      <c r="M77" s="106"/>
    </row>
    <row r="78" spans="1:13" s="30" customFormat="1" ht="39" customHeight="1" x14ac:dyDescent="0.3">
      <c r="A78" s="22"/>
      <c r="B78" s="91"/>
      <c r="C78" s="22"/>
      <c r="D78" s="22"/>
      <c r="E78" s="22"/>
      <c r="F78" s="22"/>
      <c r="G78" s="22"/>
      <c r="H78" s="22"/>
      <c r="I78" s="22"/>
      <c r="J78" s="22"/>
      <c r="K78" s="106"/>
      <c r="L78" s="106"/>
      <c r="M78" s="106"/>
    </row>
    <row r="79" spans="1:13" s="30" customFormat="1" ht="39" customHeight="1" x14ac:dyDescent="0.3">
      <c r="A79" s="22"/>
      <c r="B79" s="91"/>
      <c r="C79" s="22"/>
      <c r="D79" s="22"/>
      <c r="E79" s="22"/>
      <c r="F79" s="22"/>
      <c r="G79" s="22"/>
      <c r="H79" s="22"/>
      <c r="I79" s="22"/>
      <c r="J79" s="22"/>
      <c r="K79" s="106"/>
      <c r="L79" s="106"/>
      <c r="M79" s="106"/>
    </row>
    <row r="80" spans="1:13" s="30" customFormat="1" ht="39" customHeight="1" x14ac:dyDescent="0.3">
      <c r="A80" s="22"/>
      <c r="B80" s="91"/>
      <c r="C80" s="22"/>
      <c r="D80" s="22"/>
      <c r="E80" s="22"/>
      <c r="F80" s="22"/>
      <c r="G80" s="22"/>
      <c r="H80" s="22"/>
      <c r="I80" s="22"/>
      <c r="J80" s="22"/>
      <c r="K80" s="106"/>
      <c r="L80" s="106"/>
      <c r="M80" s="106"/>
    </row>
    <row r="81" spans="1:27" s="30" customFormat="1" ht="39" customHeight="1" x14ac:dyDescent="0.3">
      <c r="A81" s="22"/>
      <c r="B81" s="91"/>
      <c r="C81" s="22"/>
      <c r="D81" s="22"/>
      <c r="E81" s="22"/>
      <c r="F81" s="22"/>
      <c r="G81" s="22"/>
      <c r="H81" s="22"/>
      <c r="I81" s="22"/>
      <c r="J81" s="22"/>
      <c r="K81" s="106"/>
      <c r="L81" s="106"/>
      <c r="M81" s="106"/>
    </row>
    <row r="82" spans="1:27" s="30" customFormat="1" ht="39" customHeight="1" x14ac:dyDescent="0.3">
      <c r="A82" s="22"/>
      <c r="B82" s="91"/>
      <c r="C82" s="22"/>
      <c r="D82" s="22"/>
      <c r="E82" s="22"/>
      <c r="F82" s="22"/>
      <c r="G82" s="22"/>
      <c r="H82" s="22"/>
      <c r="I82" s="22"/>
      <c r="J82" s="22"/>
      <c r="K82" s="106"/>
      <c r="L82" s="106"/>
      <c r="M82" s="106"/>
    </row>
    <row r="83" spans="1:27" s="30" customFormat="1" ht="39" customHeight="1" x14ac:dyDescent="0.3">
      <c r="A83" s="22"/>
      <c r="B83" s="91"/>
      <c r="C83" s="22"/>
      <c r="D83" s="22"/>
      <c r="E83" s="22"/>
      <c r="F83" s="22"/>
      <c r="G83" s="22"/>
      <c r="H83" s="22"/>
      <c r="I83" s="22"/>
      <c r="J83" s="22"/>
      <c r="K83" s="106"/>
      <c r="L83" s="106"/>
      <c r="M83" s="106"/>
    </row>
    <row r="84" spans="1:27" s="30" customFormat="1" ht="39" customHeight="1" x14ac:dyDescent="0.3">
      <c r="A84" s="22"/>
      <c r="B84" s="91"/>
      <c r="C84" s="22"/>
      <c r="D84" s="22"/>
      <c r="E84" s="22"/>
      <c r="F84" s="22"/>
      <c r="G84" s="22"/>
      <c r="H84" s="22"/>
      <c r="I84" s="22"/>
      <c r="J84" s="22"/>
      <c r="K84" s="106"/>
      <c r="L84" s="106"/>
      <c r="M84" s="106"/>
    </row>
    <row r="85" spans="1:27" s="30" customFormat="1" ht="39" customHeight="1" x14ac:dyDescent="0.3">
      <c r="A85" s="22"/>
      <c r="B85" s="91"/>
      <c r="C85" s="22"/>
      <c r="D85" s="22"/>
      <c r="E85" s="22"/>
      <c r="F85" s="22"/>
      <c r="G85" s="22"/>
      <c r="H85" s="22"/>
      <c r="I85" s="22"/>
      <c r="J85" s="22"/>
      <c r="K85" s="106"/>
      <c r="L85" s="106"/>
      <c r="M85" s="106"/>
    </row>
    <row r="86" spans="1:27" s="30" customFormat="1" ht="39" customHeight="1" x14ac:dyDescent="0.3">
      <c r="A86" s="22"/>
      <c r="B86" s="91"/>
      <c r="C86" s="22"/>
      <c r="D86" s="22"/>
      <c r="E86" s="22"/>
      <c r="F86" s="22"/>
      <c r="G86" s="22"/>
      <c r="H86" s="22"/>
      <c r="I86" s="22"/>
      <c r="J86" s="22"/>
      <c r="K86" s="106"/>
      <c r="L86" s="106"/>
      <c r="M86" s="106"/>
    </row>
    <row r="87" spans="1:27" s="30" customFormat="1" ht="39" customHeight="1" x14ac:dyDescent="0.3">
      <c r="A87" s="22"/>
      <c r="B87" s="91"/>
      <c r="C87" s="22"/>
      <c r="D87" s="22"/>
      <c r="E87" s="22"/>
      <c r="F87" s="22"/>
      <c r="G87" s="22"/>
      <c r="H87" s="22"/>
      <c r="I87" s="22"/>
      <c r="J87" s="22"/>
      <c r="K87" s="106"/>
      <c r="L87" s="106"/>
      <c r="M87" s="106"/>
    </row>
    <row r="88" spans="1:27" s="30" customFormat="1" ht="39" customHeight="1" x14ac:dyDescent="0.3">
      <c r="A88" s="22"/>
      <c r="B88" s="91"/>
      <c r="C88" s="22"/>
      <c r="D88" s="22"/>
      <c r="E88" s="22"/>
      <c r="F88" s="22"/>
      <c r="G88" s="22"/>
      <c r="H88" s="22"/>
      <c r="I88" s="22"/>
      <c r="J88" s="22"/>
      <c r="K88" s="106"/>
      <c r="L88" s="106"/>
      <c r="M88" s="106"/>
    </row>
    <row r="89" spans="1:27" s="30" customFormat="1" ht="39" customHeight="1" x14ac:dyDescent="0.3">
      <c r="A89" s="22"/>
      <c r="B89" s="91"/>
      <c r="C89" s="22"/>
      <c r="D89" s="22"/>
      <c r="E89" s="22"/>
      <c r="F89" s="22"/>
      <c r="G89" s="22"/>
      <c r="H89" s="22"/>
      <c r="I89" s="22"/>
      <c r="J89" s="22"/>
      <c r="K89" s="106"/>
      <c r="L89" s="106"/>
      <c r="M89" s="106"/>
    </row>
    <row r="90" spans="1:27" s="30" customFormat="1" ht="39" customHeight="1" x14ac:dyDescent="0.3">
      <c r="A90" s="28"/>
      <c r="B90" s="92"/>
      <c r="C90" s="29"/>
      <c r="D90" s="33"/>
      <c r="E90" s="25"/>
      <c r="F90" s="35"/>
      <c r="G90" s="25"/>
      <c r="H90" s="25"/>
      <c r="I90" s="25"/>
      <c r="J90" s="25"/>
      <c r="K90" s="116"/>
      <c r="L90" s="110"/>
      <c r="M90" s="107"/>
      <c r="N90" s="17"/>
      <c r="O90" s="22"/>
      <c r="P90" s="22"/>
      <c r="Q90" s="22"/>
      <c r="R90" s="22"/>
      <c r="S90" s="22"/>
      <c r="T90" s="22"/>
      <c r="U90" s="22"/>
      <c r="V90" s="22"/>
      <c r="W90" s="22"/>
      <c r="X90" s="22"/>
      <c r="Y90" s="22"/>
      <c r="Z90" s="22"/>
      <c r="AA90" s="22"/>
    </row>
    <row r="91" spans="1:27" s="30" customFormat="1" ht="39" customHeight="1" x14ac:dyDescent="0.3">
      <c r="A91" s="28"/>
      <c r="B91" s="92"/>
      <c r="C91" s="29"/>
      <c r="D91" s="33"/>
      <c r="E91" s="25"/>
      <c r="F91" s="35"/>
      <c r="G91" s="25"/>
      <c r="H91" s="25"/>
      <c r="I91" s="25"/>
      <c r="J91" s="25"/>
      <c r="K91" s="116"/>
      <c r="L91" s="110"/>
      <c r="M91" s="107"/>
      <c r="N91" s="17"/>
      <c r="O91" s="22"/>
      <c r="P91" s="22"/>
      <c r="Q91" s="22"/>
      <c r="R91" s="22"/>
      <c r="S91" s="22"/>
      <c r="T91" s="22"/>
      <c r="U91" s="22"/>
      <c r="V91" s="22"/>
      <c r="W91" s="22"/>
      <c r="X91" s="22"/>
      <c r="Y91" s="22"/>
      <c r="Z91" s="22"/>
      <c r="AA91" s="22"/>
    </row>
    <row r="92" spans="1:27" s="30" customFormat="1" ht="39" customHeight="1" x14ac:dyDescent="0.3">
      <c r="A92" s="28"/>
      <c r="B92" s="92"/>
      <c r="C92" s="29"/>
      <c r="D92" s="33"/>
      <c r="E92" s="25"/>
      <c r="F92" s="35"/>
      <c r="G92" s="25"/>
      <c r="H92" s="25"/>
      <c r="I92" s="25"/>
      <c r="J92" s="25"/>
      <c r="K92" s="116"/>
      <c r="L92" s="110"/>
      <c r="M92" s="107"/>
      <c r="N92" s="17"/>
      <c r="O92" s="22"/>
      <c r="P92" s="22"/>
      <c r="Q92" s="22"/>
      <c r="R92" s="22"/>
      <c r="S92" s="22"/>
      <c r="T92" s="22"/>
      <c r="U92" s="22"/>
      <c r="V92" s="22"/>
      <c r="W92" s="22"/>
      <c r="X92" s="22"/>
      <c r="Y92" s="22"/>
      <c r="Z92" s="22"/>
      <c r="AA92" s="22"/>
    </row>
    <row r="93" spans="1:27" s="30" customFormat="1" ht="39" customHeight="1" x14ac:dyDescent="0.3">
      <c r="A93" s="28"/>
      <c r="B93" s="92"/>
      <c r="C93" s="29"/>
      <c r="D93" s="33"/>
      <c r="E93" s="25"/>
      <c r="F93" s="35"/>
      <c r="G93" s="25"/>
      <c r="H93" s="25"/>
      <c r="I93" s="25"/>
      <c r="J93" s="25"/>
      <c r="K93" s="116"/>
      <c r="L93" s="110"/>
      <c r="M93" s="107"/>
      <c r="N93" s="17"/>
      <c r="O93" s="22"/>
      <c r="P93" s="22"/>
      <c r="Q93" s="22"/>
      <c r="R93" s="22"/>
      <c r="S93" s="22"/>
      <c r="T93" s="22"/>
      <c r="U93" s="22"/>
      <c r="V93" s="22"/>
      <c r="W93" s="22"/>
      <c r="X93" s="22"/>
      <c r="Y93" s="22"/>
      <c r="Z93" s="22"/>
      <c r="AA93" s="22"/>
    </row>
    <row r="94" spans="1:27" s="30" customFormat="1" ht="39" customHeight="1" x14ac:dyDescent="0.3">
      <c r="A94" s="28"/>
      <c r="B94" s="92"/>
      <c r="C94" s="29"/>
      <c r="D94" s="33"/>
      <c r="E94" s="25"/>
      <c r="F94" s="35"/>
      <c r="G94" s="25"/>
      <c r="H94" s="25"/>
      <c r="I94" s="25"/>
      <c r="J94" s="25"/>
      <c r="K94" s="116"/>
      <c r="L94" s="110"/>
      <c r="M94" s="107"/>
      <c r="N94" s="17"/>
      <c r="O94" s="22"/>
      <c r="P94" s="22"/>
      <c r="Q94" s="22"/>
      <c r="R94" s="22"/>
      <c r="S94" s="22"/>
      <c r="T94" s="22"/>
      <c r="U94" s="22"/>
      <c r="V94" s="22"/>
      <c r="W94" s="22"/>
      <c r="X94" s="22"/>
      <c r="Y94" s="22"/>
      <c r="Z94" s="22"/>
      <c r="AA94" s="22"/>
    </row>
    <row r="95" spans="1:27" s="30" customFormat="1" ht="39" customHeight="1" x14ac:dyDescent="0.3">
      <c r="A95" s="28"/>
      <c r="B95" s="92"/>
      <c r="C95" s="29"/>
      <c r="D95" s="33"/>
      <c r="E95" s="25"/>
      <c r="F95" s="35"/>
      <c r="G95" s="25"/>
      <c r="H95" s="25"/>
      <c r="I95" s="25"/>
      <c r="J95" s="25"/>
      <c r="K95" s="116"/>
      <c r="L95" s="110"/>
      <c r="M95" s="107"/>
      <c r="N95" s="17"/>
      <c r="O95" s="22"/>
      <c r="P95" s="22"/>
      <c r="Q95" s="22"/>
      <c r="R95" s="22"/>
      <c r="S95" s="22"/>
      <c r="T95" s="22"/>
      <c r="U95" s="22"/>
      <c r="V95" s="22"/>
      <c r="W95" s="22"/>
      <c r="X95" s="22"/>
      <c r="Y95" s="22"/>
      <c r="Z95" s="22"/>
      <c r="AA95" s="22"/>
    </row>
    <row r="96" spans="1:27" s="30" customFormat="1" ht="39" customHeight="1" x14ac:dyDescent="0.3">
      <c r="A96" s="28"/>
      <c r="B96" s="92"/>
      <c r="C96" s="29"/>
      <c r="D96" s="33"/>
      <c r="E96" s="25"/>
      <c r="F96" s="35"/>
      <c r="G96" s="25"/>
      <c r="H96" s="25"/>
      <c r="I96" s="25"/>
      <c r="J96" s="25"/>
      <c r="K96" s="116"/>
      <c r="L96" s="110"/>
      <c r="M96" s="107"/>
      <c r="N96" s="17"/>
      <c r="O96" s="22"/>
      <c r="P96" s="22"/>
      <c r="Q96" s="22"/>
      <c r="R96" s="22"/>
      <c r="S96" s="22"/>
      <c r="T96" s="22"/>
      <c r="U96" s="22"/>
      <c r="V96" s="22"/>
      <c r="W96" s="22"/>
      <c r="X96" s="22"/>
      <c r="Y96" s="22"/>
      <c r="Z96" s="22"/>
      <c r="AA96" s="22"/>
    </row>
    <row r="97" spans="1:27" s="30" customFormat="1" ht="39" customHeight="1" x14ac:dyDescent="0.3">
      <c r="A97" s="28"/>
      <c r="B97" s="92"/>
      <c r="C97" s="29"/>
      <c r="D97" s="33"/>
      <c r="E97" s="25"/>
      <c r="F97" s="35"/>
      <c r="G97" s="25"/>
      <c r="H97" s="25"/>
      <c r="I97" s="25"/>
      <c r="J97" s="25"/>
      <c r="K97" s="116"/>
      <c r="L97" s="110"/>
      <c r="M97" s="107"/>
      <c r="N97" s="17"/>
      <c r="O97" s="22"/>
      <c r="P97" s="22"/>
      <c r="Q97" s="22"/>
      <c r="R97" s="22"/>
      <c r="S97" s="22"/>
      <c r="T97" s="22"/>
      <c r="U97" s="22"/>
      <c r="V97" s="22"/>
      <c r="W97" s="22"/>
      <c r="X97" s="22"/>
      <c r="Y97" s="22"/>
      <c r="Z97" s="22"/>
      <c r="AA97" s="22"/>
    </row>
    <row r="98" spans="1:27" s="30" customFormat="1" ht="39" customHeight="1" x14ac:dyDescent="0.3">
      <c r="A98" s="28"/>
      <c r="B98" s="92"/>
      <c r="C98" s="29"/>
      <c r="D98" s="33"/>
      <c r="E98" s="25"/>
      <c r="F98" s="35"/>
      <c r="G98" s="25"/>
      <c r="H98" s="25"/>
      <c r="I98" s="25"/>
      <c r="J98" s="25"/>
      <c r="K98" s="116"/>
      <c r="L98" s="110"/>
      <c r="M98" s="107"/>
      <c r="N98" s="17"/>
      <c r="O98" s="22"/>
      <c r="P98" s="22"/>
      <c r="Q98" s="22"/>
      <c r="R98" s="22"/>
      <c r="S98" s="22"/>
      <c r="T98" s="22"/>
      <c r="U98" s="22"/>
      <c r="V98" s="22"/>
      <c r="W98" s="22"/>
      <c r="X98" s="22"/>
      <c r="Y98" s="22"/>
      <c r="Z98" s="22"/>
      <c r="AA98" s="22"/>
    </row>
    <row r="99" spans="1:27" s="30" customFormat="1" ht="39" customHeight="1" x14ac:dyDescent="0.3">
      <c r="A99" s="28"/>
      <c r="B99" s="92"/>
      <c r="C99" s="29"/>
      <c r="D99" s="33"/>
      <c r="E99" s="25"/>
      <c r="F99" s="35"/>
      <c r="G99" s="25"/>
      <c r="H99" s="25"/>
      <c r="I99" s="25"/>
      <c r="J99" s="25"/>
      <c r="K99" s="116"/>
      <c r="L99" s="110"/>
      <c r="M99" s="107"/>
      <c r="N99" s="17"/>
      <c r="O99" s="22"/>
      <c r="P99" s="22"/>
      <c r="Q99" s="22"/>
      <c r="R99" s="22"/>
      <c r="S99" s="22"/>
      <c r="T99" s="22"/>
      <c r="U99" s="22"/>
      <c r="V99" s="22"/>
      <c r="W99" s="22"/>
      <c r="X99" s="22"/>
      <c r="Y99" s="22"/>
      <c r="Z99" s="22"/>
      <c r="AA99" s="22"/>
    </row>
    <row r="100" spans="1:27" s="30" customFormat="1" ht="39" customHeight="1" x14ac:dyDescent="0.3">
      <c r="A100" s="28"/>
      <c r="B100" s="92"/>
      <c r="C100" s="29"/>
      <c r="D100" s="33"/>
      <c r="E100" s="25"/>
      <c r="F100" s="35"/>
      <c r="G100" s="25"/>
      <c r="H100" s="25"/>
      <c r="I100" s="25"/>
      <c r="J100" s="25"/>
      <c r="K100" s="116"/>
      <c r="L100" s="110"/>
      <c r="M100" s="107"/>
      <c r="N100" s="17"/>
      <c r="O100" s="22"/>
      <c r="P100" s="22"/>
      <c r="Q100" s="22"/>
      <c r="R100" s="22"/>
      <c r="S100" s="22"/>
      <c r="T100" s="22"/>
      <c r="U100" s="22"/>
      <c r="V100" s="22"/>
      <c r="W100" s="22"/>
      <c r="X100" s="22"/>
      <c r="Y100" s="22"/>
      <c r="Z100" s="22"/>
      <c r="AA100" s="22"/>
    </row>
    <row r="101" spans="1:27" s="30" customFormat="1" ht="39" customHeight="1" x14ac:dyDescent="0.3">
      <c r="A101" s="28"/>
      <c r="B101" s="92"/>
      <c r="C101" s="29"/>
      <c r="D101" s="33"/>
      <c r="E101" s="25"/>
      <c r="F101" s="35"/>
      <c r="G101" s="25"/>
      <c r="H101" s="25"/>
      <c r="I101" s="25"/>
      <c r="J101" s="25"/>
      <c r="K101" s="116"/>
      <c r="L101" s="110"/>
      <c r="M101" s="107"/>
      <c r="N101" s="17"/>
      <c r="O101" s="22"/>
      <c r="P101" s="22"/>
      <c r="Q101" s="22"/>
      <c r="R101" s="22"/>
      <c r="S101" s="22"/>
      <c r="T101" s="22"/>
      <c r="U101" s="22"/>
      <c r="V101" s="22"/>
      <c r="W101" s="22"/>
      <c r="X101" s="22"/>
      <c r="Y101" s="22"/>
      <c r="Z101" s="22"/>
      <c r="AA101" s="22"/>
    </row>
    <row r="102" spans="1:27" s="30" customFormat="1" ht="39" customHeight="1" x14ac:dyDescent="0.3">
      <c r="A102" s="28"/>
      <c r="B102" s="92"/>
      <c r="C102" s="29"/>
      <c r="D102" s="33"/>
      <c r="E102" s="25"/>
      <c r="F102" s="35"/>
      <c r="G102" s="25"/>
      <c r="H102" s="25"/>
      <c r="I102" s="25"/>
      <c r="J102" s="25"/>
      <c r="K102" s="116"/>
      <c r="L102" s="110"/>
      <c r="M102" s="107"/>
      <c r="N102" s="17"/>
      <c r="O102" s="22"/>
      <c r="P102" s="22"/>
      <c r="Q102" s="22"/>
      <c r="R102" s="22"/>
      <c r="S102" s="22"/>
      <c r="T102" s="22"/>
      <c r="U102" s="22"/>
      <c r="V102" s="22"/>
      <c r="W102" s="22"/>
      <c r="X102" s="22"/>
      <c r="Y102" s="22"/>
      <c r="Z102" s="22"/>
      <c r="AA102" s="22"/>
    </row>
    <row r="103" spans="1:27" s="30" customFormat="1" ht="39" customHeight="1" x14ac:dyDescent="0.3">
      <c r="A103" s="28"/>
      <c r="B103" s="92"/>
      <c r="C103" s="29"/>
      <c r="D103" s="33"/>
      <c r="E103" s="25"/>
      <c r="F103" s="35"/>
      <c r="G103" s="25"/>
      <c r="H103" s="25"/>
      <c r="I103" s="25"/>
      <c r="J103" s="25"/>
      <c r="K103" s="116"/>
      <c r="L103" s="110"/>
      <c r="M103" s="107"/>
      <c r="N103" s="17"/>
      <c r="O103" s="22"/>
      <c r="P103" s="22"/>
      <c r="Q103" s="22"/>
      <c r="R103" s="22"/>
      <c r="S103" s="22"/>
      <c r="T103" s="22"/>
      <c r="U103" s="22"/>
      <c r="V103" s="22"/>
      <c r="W103" s="22"/>
      <c r="X103" s="22"/>
      <c r="Y103" s="22"/>
      <c r="Z103" s="22"/>
      <c r="AA103" s="22"/>
    </row>
    <row r="104" spans="1:27" s="30" customFormat="1" ht="39" customHeight="1" x14ac:dyDescent="0.3">
      <c r="A104" s="28"/>
      <c r="B104" s="92"/>
      <c r="C104" s="29"/>
      <c r="D104" s="33"/>
      <c r="E104" s="25"/>
      <c r="F104" s="35"/>
      <c r="G104" s="25"/>
      <c r="H104" s="25"/>
      <c r="I104" s="25"/>
      <c r="J104" s="25"/>
      <c r="K104" s="116"/>
      <c r="L104" s="110"/>
      <c r="M104" s="107"/>
      <c r="N104" s="17"/>
      <c r="O104" s="22"/>
      <c r="P104" s="22"/>
      <c r="Q104" s="22"/>
      <c r="R104" s="22"/>
      <c r="S104" s="22"/>
      <c r="T104" s="22"/>
      <c r="U104" s="22"/>
      <c r="V104" s="22"/>
      <c r="W104" s="22"/>
      <c r="X104" s="22"/>
      <c r="Y104" s="22"/>
      <c r="Z104" s="22"/>
      <c r="AA104" s="22"/>
    </row>
    <row r="105" spans="1:27" s="30" customFormat="1" ht="39" customHeight="1" x14ac:dyDescent="0.3">
      <c r="A105" s="28"/>
      <c r="B105" s="92"/>
      <c r="C105" s="29"/>
      <c r="D105" s="33"/>
      <c r="E105" s="25"/>
      <c r="F105" s="35"/>
      <c r="G105" s="25"/>
      <c r="H105" s="25"/>
      <c r="I105" s="25"/>
      <c r="J105" s="25"/>
      <c r="K105" s="116"/>
      <c r="L105" s="110"/>
      <c r="M105" s="107"/>
      <c r="N105" s="17"/>
      <c r="O105" s="22"/>
      <c r="P105" s="22"/>
      <c r="Q105" s="22"/>
      <c r="R105" s="22"/>
      <c r="S105" s="22"/>
      <c r="T105" s="22"/>
      <c r="U105" s="22"/>
      <c r="V105" s="22"/>
      <c r="W105" s="22"/>
      <c r="X105" s="22"/>
      <c r="Y105" s="22"/>
      <c r="Z105" s="22"/>
      <c r="AA105" s="22"/>
    </row>
    <row r="106" spans="1:27" s="30" customFormat="1" ht="39" customHeight="1" x14ac:dyDescent="0.3">
      <c r="A106" s="28"/>
      <c r="B106" s="92"/>
      <c r="C106" s="29"/>
      <c r="D106" s="33"/>
      <c r="E106" s="25"/>
      <c r="F106" s="35"/>
      <c r="G106" s="25"/>
      <c r="H106" s="25"/>
      <c r="I106" s="25"/>
      <c r="J106" s="25"/>
      <c r="K106" s="116"/>
      <c r="L106" s="110"/>
      <c r="M106" s="107"/>
      <c r="N106" s="17"/>
      <c r="O106" s="22"/>
      <c r="P106" s="22"/>
      <c r="Q106" s="22"/>
      <c r="R106" s="22"/>
      <c r="S106" s="22"/>
      <c r="T106" s="22"/>
      <c r="U106" s="22"/>
      <c r="V106" s="22"/>
      <c r="W106" s="22"/>
      <c r="X106" s="22"/>
      <c r="Y106" s="22"/>
      <c r="Z106" s="22"/>
      <c r="AA106" s="22"/>
    </row>
    <row r="107" spans="1:27" s="30" customFormat="1" ht="39" customHeight="1" x14ac:dyDescent="0.3">
      <c r="A107" s="28"/>
      <c r="B107" s="92"/>
      <c r="C107" s="29"/>
      <c r="D107" s="33"/>
      <c r="E107" s="25"/>
      <c r="F107" s="35"/>
      <c r="G107" s="25"/>
      <c r="H107" s="25"/>
      <c r="I107" s="25"/>
      <c r="J107" s="25"/>
      <c r="K107" s="116"/>
      <c r="L107" s="110"/>
      <c r="M107" s="107"/>
      <c r="N107" s="17"/>
      <c r="O107" s="22"/>
      <c r="P107" s="22"/>
      <c r="Q107" s="22"/>
      <c r="R107" s="22"/>
      <c r="S107" s="22"/>
      <c r="T107" s="22"/>
      <c r="U107" s="22"/>
      <c r="V107" s="22"/>
      <c r="W107" s="22"/>
      <c r="X107" s="22"/>
      <c r="Y107" s="22"/>
      <c r="Z107" s="22"/>
      <c r="AA107" s="22"/>
    </row>
    <row r="108" spans="1:27" s="30" customFormat="1" ht="39" customHeight="1" x14ac:dyDescent="0.3">
      <c r="A108" s="28"/>
      <c r="B108" s="92"/>
      <c r="C108" s="29"/>
      <c r="D108" s="33"/>
      <c r="E108" s="25"/>
      <c r="F108" s="35"/>
      <c r="G108" s="25"/>
      <c r="H108" s="25"/>
      <c r="I108" s="25"/>
      <c r="J108" s="25"/>
      <c r="K108" s="116"/>
      <c r="L108" s="110"/>
      <c r="M108" s="107"/>
      <c r="N108" s="17"/>
      <c r="O108" s="22"/>
      <c r="P108" s="22"/>
      <c r="Q108" s="22"/>
      <c r="R108" s="22"/>
      <c r="S108" s="22"/>
      <c r="T108" s="22"/>
      <c r="U108" s="22"/>
      <c r="V108" s="22"/>
      <c r="W108" s="22"/>
      <c r="X108" s="22"/>
      <c r="Y108" s="22"/>
      <c r="Z108" s="22"/>
      <c r="AA108" s="22"/>
    </row>
    <row r="109" spans="1:27" s="30" customFormat="1" ht="39" customHeight="1" x14ac:dyDescent="0.3">
      <c r="A109" s="28"/>
      <c r="B109" s="92"/>
      <c r="C109" s="29"/>
      <c r="D109" s="33"/>
      <c r="E109" s="25"/>
      <c r="F109" s="35"/>
      <c r="G109" s="25"/>
      <c r="H109" s="25"/>
      <c r="I109" s="25"/>
      <c r="J109" s="25"/>
      <c r="K109" s="116"/>
      <c r="L109" s="110"/>
      <c r="M109" s="107"/>
      <c r="N109" s="17"/>
      <c r="O109" s="22"/>
      <c r="P109" s="22"/>
      <c r="Q109" s="22"/>
      <c r="R109" s="22"/>
      <c r="S109" s="22"/>
      <c r="T109" s="22"/>
      <c r="U109" s="22"/>
      <c r="V109" s="22"/>
      <c r="W109" s="22"/>
      <c r="X109" s="22"/>
      <c r="Y109" s="22"/>
      <c r="Z109" s="22"/>
      <c r="AA109" s="22"/>
    </row>
    <row r="110" spans="1:27" s="30" customFormat="1" ht="39" customHeight="1" x14ac:dyDescent="0.3">
      <c r="A110" s="28"/>
      <c r="B110" s="92"/>
      <c r="C110" s="29"/>
      <c r="D110" s="33"/>
      <c r="E110" s="25"/>
      <c r="F110" s="35"/>
      <c r="G110" s="25"/>
      <c r="H110" s="25"/>
      <c r="I110" s="25"/>
      <c r="J110" s="25"/>
      <c r="K110" s="116"/>
      <c r="L110" s="110"/>
      <c r="M110" s="107"/>
      <c r="N110" s="17"/>
      <c r="O110" s="22"/>
      <c r="P110" s="22"/>
      <c r="Q110" s="22"/>
      <c r="R110" s="22"/>
      <c r="S110" s="22"/>
      <c r="T110" s="22"/>
      <c r="U110" s="22"/>
      <c r="V110" s="22"/>
      <c r="W110" s="22"/>
      <c r="X110" s="22"/>
      <c r="Y110" s="22"/>
      <c r="Z110" s="22"/>
      <c r="AA110" s="22"/>
    </row>
    <row r="112" spans="1:27" s="20" customFormat="1" ht="36.75" customHeight="1" x14ac:dyDescent="0.3">
      <c r="B112" s="93"/>
      <c r="C112" s="19"/>
      <c r="D112" s="21"/>
      <c r="E112" s="19"/>
      <c r="F112" s="228"/>
      <c r="G112" s="229"/>
      <c r="H112" s="229"/>
      <c r="I112" s="229"/>
      <c r="J112" s="230"/>
      <c r="K112" s="106"/>
      <c r="L112" s="111"/>
      <c r="M112" s="108"/>
      <c r="N112" s="19"/>
      <c r="O112" s="19"/>
      <c r="P112" s="19"/>
      <c r="Q112" s="19"/>
      <c r="R112" s="19"/>
      <c r="S112" s="19"/>
      <c r="T112" s="19"/>
      <c r="U112" s="19"/>
      <c r="V112" s="19"/>
      <c r="W112" s="19"/>
      <c r="X112" s="19"/>
      <c r="Y112" s="19"/>
      <c r="Z112" s="19"/>
      <c r="AA112" s="19"/>
    </row>
    <row r="113" spans="2:27" s="20" customFormat="1" ht="27" customHeight="1" x14ac:dyDescent="0.3">
      <c r="B113" s="93"/>
      <c r="C113" s="19"/>
      <c r="D113" s="21"/>
      <c r="E113" s="19"/>
      <c r="F113" s="225"/>
      <c r="G113" s="226"/>
      <c r="H113" s="226"/>
      <c r="I113" s="226"/>
      <c r="J113" s="227"/>
      <c r="K113" s="106"/>
      <c r="L113" s="111"/>
      <c r="M113" s="108"/>
      <c r="N113" s="19"/>
      <c r="O113" s="19"/>
      <c r="P113" s="19"/>
      <c r="Q113" s="19"/>
      <c r="R113" s="19"/>
      <c r="S113" s="19"/>
      <c r="T113" s="19"/>
      <c r="U113" s="19"/>
      <c r="V113" s="19"/>
      <c r="W113" s="19"/>
      <c r="X113" s="19"/>
      <c r="Y113" s="19"/>
      <c r="Z113" s="19"/>
      <c r="AA113" s="19"/>
    </row>
    <row r="114" spans="2:27" s="20" customFormat="1" ht="27" customHeight="1" x14ac:dyDescent="0.3">
      <c r="B114" s="93"/>
      <c r="C114" s="19"/>
      <c r="D114" s="21"/>
      <c r="E114" s="19"/>
      <c r="F114" s="225"/>
      <c r="G114" s="226"/>
      <c r="H114" s="226"/>
      <c r="I114" s="226"/>
      <c r="J114" s="227"/>
      <c r="K114" s="106"/>
      <c r="L114" s="111"/>
      <c r="M114" s="108"/>
      <c r="N114" s="19"/>
      <c r="O114" s="19"/>
      <c r="P114" s="19"/>
      <c r="Q114" s="19"/>
      <c r="R114" s="19"/>
      <c r="S114" s="19"/>
      <c r="T114" s="19"/>
      <c r="U114" s="19"/>
      <c r="V114" s="19"/>
      <c r="W114" s="19"/>
      <c r="X114" s="19"/>
      <c r="Y114" s="19"/>
      <c r="Z114" s="19"/>
      <c r="AA114" s="19"/>
    </row>
    <row r="115" spans="2:27" s="20" customFormat="1" ht="46.35" customHeight="1" x14ac:dyDescent="0.3">
      <c r="B115" s="93"/>
      <c r="C115" s="19"/>
      <c r="D115" s="21"/>
      <c r="E115" s="19"/>
      <c r="F115" s="231"/>
      <c r="G115" s="232"/>
      <c r="H115" s="232"/>
      <c r="I115" s="232"/>
      <c r="J115" s="233"/>
      <c r="K115" s="106"/>
      <c r="L115" s="111"/>
      <c r="M115" s="108"/>
      <c r="N115" s="19"/>
      <c r="O115" s="19"/>
      <c r="P115" s="19"/>
      <c r="Q115" s="19"/>
      <c r="R115" s="19"/>
      <c r="S115" s="19"/>
      <c r="T115" s="19"/>
      <c r="U115" s="19"/>
      <c r="V115" s="19"/>
      <c r="W115" s="19"/>
      <c r="X115" s="19"/>
      <c r="Y115" s="19"/>
      <c r="Z115" s="19"/>
      <c r="AA115" s="19"/>
    </row>
    <row r="116" spans="2:27" s="20" customFormat="1" ht="27" customHeight="1" x14ac:dyDescent="0.3">
      <c r="B116" s="93"/>
      <c r="C116" s="19"/>
      <c r="D116" s="21"/>
      <c r="E116" s="19"/>
      <c r="F116" s="225"/>
      <c r="G116" s="226"/>
      <c r="H116" s="226"/>
      <c r="I116" s="226"/>
      <c r="J116" s="227"/>
      <c r="K116" s="106"/>
      <c r="L116" s="111"/>
      <c r="M116" s="108"/>
      <c r="N116" s="19"/>
      <c r="O116" s="19"/>
      <c r="P116" s="19"/>
      <c r="Q116" s="19"/>
      <c r="R116" s="19"/>
      <c r="S116" s="19"/>
      <c r="T116" s="19"/>
      <c r="U116" s="19"/>
      <c r="V116" s="19"/>
      <c r="W116" s="19"/>
      <c r="X116" s="19"/>
      <c r="Y116" s="19"/>
      <c r="Z116" s="19"/>
      <c r="AA116" s="19"/>
    </row>
    <row r="117" spans="2:27" s="20" customFormat="1" ht="69.75" customHeight="1" x14ac:dyDescent="0.3">
      <c r="B117" s="94"/>
      <c r="C117" s="19"/>
      <c r="D117" s="21"/>
      <c r="E117" s="19"/>
      <c r="F117" s="22"/>
      <c r="G117" s="19"/>
      <c r="H117" s="19"/>
      <c r="I117" s="1"/>
      <c r="J117" s="22"/>
      <c r="K117" s="106"/>
      <c r="L117" s="111"/>
      <c r="M117" s="108"/>
      <c r="N117" s="19"/>
      <c r="O117" s="19"/>
      <c r="P117" s="19"/>
      <c r="Q117" s="19"/>
      <c r="R117" s="19"/>
      <c r="S117" s="19"/>
      <c r="T117" s="19"/>
      <c r="U117" s="19"/>
      <c r="V117" s="19"/>
      <c r="W117" s="19"/>
      <c r="X117" s="19"/>
      <c r="Y117" s="19"/>
      <c r="Z117" s="19"/>
      <c r="AA117" s="19"/>
    </row>
    <row r="118" spans="2:27" s="20" customFormat="1" ht="69.75" customHeight="1" x14ac:dyDescent="0.3">
      <c r="B118" s="94"/>
      <c r="C118" s="19"/>
      <c r="D118" s="21"/>
      <c r="E118" s="19"/>
      <c r="F118" s="22"/>
      <c r="G118" s="19"/>
      <c r="H118" s="19"/>
      <c r="I118" s="1"/>
      <c r="J118" s="22"/>
      <c r="K118" s="106"/>
      <c r="L118" s="111"/>
      <c r="M118" s="108"/>
      <c r="N118" s="19"/>
      <c r="O118" s="19"/>
      <c r="P118" s="19"/>
      <c r="Q118" s="19"/>
      <c r="R118" s="19"/>
      <c r="S118" s="19"/>
      <c r="T118" s="19"/>
      <c r="U118" s="19"/>
      <c r="V118" s="19"/>
      <c r="W118" s="19"/>
      <c r="X118" s="19"/>
      <c r="Y118" s="19"/>
      <c r="Z118" s="19"/>
      <c r="AA118" s="19"/>
    </row>
    <row r="119" spans="2:27" s="20" customFormat="1" ht="69.75" customHeight="1" x14ac:dyDescent="0.3">
      <c r="B119" s="94"/>
      <c r="C119" s="19"/>
      <c r="D119" s="21"/>
      <c r="E119" s="19"/>
      <c r="F119" s="22"/>
      <c r="G119" s="19"/>
      <c r="H119" s="19"/>
      <c r="I119" s="1"/>
      <c r="J119" s="22"/>
      <c r="K119" s="106"/>
      <c r="L119" s="111"/>
      <c r="M119" s="108"/>
      <c r="N119" s="19"/>
      <c r="O119" s="19"/>
      <c r="P119" s="19"/>
      <c r="Q119" s="19"/>
      <c r="R119" s="19"/>
      <c r="S119" s="19"/>
      <c r="T119" s="19"/>
      <c r="U119" s="19"/>
      <c r="V119" s="19"/>
      <c r="W119" s="19"/>
      <c r="X119" s="19"/>
      <c r="Y119" s="19"/>
      <c r="Z119" s="19"/>
      <c r="AA119" s="19"/>
    </row>
    <row r="120" spans="2:27" s="20" customFormat="1" ht="69.75" customHeight="1" x14ac:dyDescent="0.3">
      <c r="B120" s="94"/>
      <c r="C120" s="19"/>
      <c r="D120" s="21"/>
      <c r="E120" s="19"/>
      <c r="F120" s="22"/>
      <c r="G120" s="19"/>
      <c r="H120" s="19"/>
      <c r="I120" s="1"/>
      <c r="J120" s="22"/>
      <c r="K120" s="106"/>
      <c r="L120" s="111"/>
      <c r="M120" s="108"/>
      <c r="N120" s="19"/>
      <c r="O120" s="19"/>
      <c r="P120" s="19"/>
      <c r="Q120" s="19"/>
      <c r="R120" s="19"/>
      <c r="S120" s="19"/>
      <c r="T120" s="19"/>
      <c r="U120" s="19"/>
      <c r="V120" s="19"/>
      <c r="W120" s="19"/>
      <c r="X120" s="19"/>
      <c r="Y120" s="19"/>
      <c r="Z120" s="19"/>
      <c r="AA120" s="19"/>
    </row>
    <row r="121" spans="2:27" s="20" customFormat="1" ht="69.75" customHeight="1" x14ac:dyDescent="0.3">
      <c r="B121" s="94"/>
      <c r="C121" s="19"/>
      <c r="D121" s="21"/>
      <c r="E121" s="19"/>
      <c r="F121" s="22"/>
      <c r="G121" s="19"/>
      <c r="H121" s="19"/>
      <c r="I121" s="1"/>
      <c r="J121" s="22"/>
      <c r="K121" s="106"/>
      <c r="L121" s="111"/>
      <c r="M121" s="108"/>
      <c r="N121" s="19"/>
      <c r="O121" s="19"/>
      <c r="P121" s="19"/>
      <c r="Q121" s="19"/>
      <c r="R121" s="19"/>
      <c r="S121" s="19"/>
      <c r="T121" s="19"/>
      <c r="U121" s="19"/>
      <c r="V121" s="19"/>
      <c r="W121" s="19"/>
      <c r="X121" s="19"/>
      <c r="Y121" s="19"/>
      <c r="Z121" s="19"/>
      <c r="AA121" s="19"/>
    </row>
    <row r="122" spans="2:27" s="20" customFormat="1" ht="69.75" customHeight="1" x14ac:dyDescent="0.3">
      <c r="B122" s="94"/>
      <c r="C122" s="19"/>
      <c r="D122" s="21"/>
      <c r="E122" s="19"/>
      <c r="F122" s="22"/>
      <c r="G122" s="19"/>
      <c r="H122" s="19"/>
      <c r="I122" s="1"/>
      <c r="J122" s="22"/>
      <c r="K122" s="106"/>
      <c r="L122" s="111"/>
      <c r="M122" s="108"/>
      <c r="N122" s="19"/>
      <c r="O122" s="19"/>
      <c r="P122" s="19"/>
      <c r="Q122" s="19"/>
      <c r="R122" s="19"/>
      <c r="S122" s="19"/>
      <c r="T122" s="19"/>
      <c r="U122" s="19"/>
      <c r="V122" s="19"/>
      <c r="W122" s="19"/>
      <c r="X122" s="19"/>
      <c r="Y122" s="19"/>
      <c r="Z122" s="19"/>
      <c r="AA122" s="19"/>
    </row>
    <row r="123" spans="2:27" s="20" customFormat="1" ht="69.75" customHeight="1" x14ac:dyDescent="0.3">
      <c r="B123" s="94"/>
      <c r="C123" s="19"/>
      <c r="D123" s="21"/>
      <c r="E123" s="19"/>
      <c r="F123" s="22"/>
      <c r="G123" s="19"/>
      <c r="H123" s="19"/>
      <c r="I123" s="1"/>
      <c r="J123" s="22"/>
      <c r="K123" s="106"/>
      <c r="L123" s="111"/>
      <c r="M123" s="108"/>
      <c r="N123" s="19"/>
      <c r="O123" s="19"/>
      <c r="P123" s="19"/>
      <c r="Q123" s="19"/>
      <c r="R123" s="19"/>
      <c r="S123" s="19"/>
      <c r="T123" s="19"/>
      <c r="U123" s="19"/>
      <c r="V123" s="19"/>
      <c r="W123" s="19"/>
      <c r="X123" s="19"/>
      <c r="Y123" s="19"/>
      <c r="Z123" s="19"/>
      <c r="AA123" s="19"/>
    </row>
    <row r="124" spans="2:27" s="20" customFormat="1" ht="69.75" customHeight="1" x14ac:dyDescent="0.3">
      <c r="B124" s="94"/>
      <c r="C124" s="19"/>
      <c r="D124" s="21"/>
      <c r="E124" s="19"/>
      <c r="F124" s="22"/>
      <c r="G124" s="19"/>
      <c r="H124" s="19"/>
      <c r="I124" s="1"/>
      <c r="J124" s="22"/>
      <c r="K124" s="106"/>
      <c r="L124" s="111"/>
      <c r="M124" s="108"/>
      <c r="N124" s="19"/>
      <c r="O124" s="19"/>
      <c r="P124" s="19"/>
      <c r="Q124" s="19"/>
      <c r="R124" s="19"/>
      <c r="S124" s="19"/>
      <c r="T124" s="19"/>
      <c r="U124" s="19"/>
      <c r="V124" s="19"/>
      <c r="W124" s="19"/>
      <c r="X124" s="19"/>
      <c r="Y124" s="19"/>
      <c r="Z124" s="19"/>
      <c r="AA124" s="19"/>
    </row>
    <row r="125" spans="2:27" s="20" customFormat="1" ht="69.75" customHeight="1" x14ac:dyDescent="0.3">
      <c r="B125" s="94"/>
      <c r="C125" s="19"/>
      <c r="D125" s="21"/>
      <c r="E125" s="19"/>
      <c r="F125" s="22"/>
      <c r="G125" s="19"/>
      <c r="H125" s="19"/>
      <c r="I125" s="1"/>
      <c r="J125" s="22"/>
      <c r="K125" s="106"/>
      <c r="L125" s="111"/>
      <c r="M125" s="108"/>
      <c r="N125" s="19"/>
      <c r="O125" s="19"/>
      <c r="P125" s="19"/>
      <c r="Q125" s="19"/>
      <c r="R125" s="19"/>
      <c r="S125" s="19"/>
      <c r="T125" s="19"/>
      <c r="U125" s="19"/>
      <c r="V125" s="19"/>
      <c r="W125" s="19"/>
      <c r="X125" s="19"/>
      <c r="Y125" s="19"/>
      <c r="Z125" s="19"/>
      <c r="AA125" s="19"/>
    </row>
    <row r="126" spans="2:27" s="20" customFormat="1" ht="69.75" customHeight="1" x14ac:dyDescent="0.3">
      <c r="B126" s="94"/>
      <c r="C126" s="19"/>
      <c r="D126" s="21"/>
      <c r="E126" s="19"/>
      <c r="F126" s="22"/>
      <c r="G126" s="19"/>
      <c r="H126" s="19"/>
      <c r="I126" s="1"/>
      <c r="J126" s="22"/>
      <c r="K126" s="106"/>
      <c r="L126" s="111"/>
      <c r="M126" s="108"/>
      <c r="N126" s="19"/>
      <c r="O126" s="19"/>
      <c r="P126" s="19"/>
      <c r="Q126" s="19"/>
      <c r="R126" s="19"/>
      <c r="S126" s="19"/>
      <c r="T126" s="19"/>
      <c r="U126" s="19"/>
      <c r="V126" s="19"/>
      <c r="W126" s="19"/>
      <c r="X126" s="19"/>
      <c r="Y126" s="19"/>
      <c r="Z126" s="19"/>
      <c r="AA126" s="19"/>
    </row>
    <row r="127" spans="2:27" s="20" customFormat="1" ht="69.75" customHeight="1" x14ac:dyDescent="0.3">
      <c r="B127" s="94"/>
      <c r="C127" s="19"/>
      <c r="D127" s="21"/>
      <c r="E127" s="19"/>
      <c r="F127" s="22"/>
      <c r="G127" s="19"/>
      <c r="H127" s="19"/>
      <c r="I127" s="1"/>
      <c r="J127" s="22"/>
      <c r="K127" s="106"/>
      <c r="L127" s="111"/>
      <c r="M127" s="108"/>
      <c r="N127" s="19"/>
      <c r="O127" s="19"/>
      <c r="P127" s="19"/>
      <c r="Q127" s="19"/>
      <c r="R127" s="19"/>
      <c r="S127" s="19"/>
      <c r="T127" s="19"/>
      <c r="U127" s="19"/>
      <c r="V127" s="19"/>
      <c r="W127" s="19"/>
      <c r="X127" s="19"/>
      <c r="Y127" s="19"/>
      <c r="Z127" s="19"/>
      <c r="AA127" s="19"/>
    </row>
    <row r="128" spans="2:27" s="20" customFormat="1" ht="69.75" customHeight="1" x14ac:dyDescent="0.3">
      <c r="B128" s="94"/>
      <c r="C128" s="19"/>
      <c r="D128" s="21"/>
      <c r="E128" s="19"/>
      <c r="F128" s="22"/>
      <c r="G128" s="19"/>
      <c r="H128" s="19"/>
      <c r="I128" s="1"/>
      <c r="J128" s="22"/>
      <c r="K128" s="106"/>
      <c r="L128" s="111"/>
      <c r="M128" s="108"/>
      <c r="N128" s="19"/>
      <c r="O128" s="19"/>
      <c r="P128" s="19"/>
      <c r="Q128" s="19"/>
      <c r="R128" s="19"/>
      <c r="S128" s="19"/>
      <c r="T128" s="19"/>
      <c r="U128" s="19"/>
      <c r="V128" s="19"/>
      <c r="W128" s="19"/>
      <c r="X128" s="19"/>
      <c r="Y128" s="19"/>
      <c r="Z128" s="19"/>
      <c r="AA128" s="19"/>
    </row>
    <row r="129" spans="2:27" s="20" customFormat="1" ht="69.75" customHeight="1" x14ac:dyDescent="0.3">
      <c r="B129" s="94"/>
      <c r="C129" s="19"/>
      <c r="D129" s="21"/>
      <c r="E129" s="19"/>
      <c r="F129" s="22"/>
      <c r="G129" s="19"/>
      <c r="H129" s="19"/>
      <c r="I129" s="1"/>
      <c r="J129" s="22"/>
      <c r="K129" s="106"/>
      <c r="L129" s="111"/>
      <c r="M129" s="108"/>
      <c r="N129" s="19"/>
      <c r="O129" s="19"/>
      <c r="P129" s="19"/>
      <c r="Q129" s="19"/>
      <c r="R129" s="19"/>
      <c r="S129" s="19"/>
      <c r="T129" s="19"/>
      <c r="U129" s="19"/>
      <c r="V129" s="19"/>
      <c r="W129" s="19"/>
      <c r="X129" s="19"/>
      <c r="Y129" s="19"/>
      <c r="Z129" s="19"/>
      <c r="AA129" s="19"/>
    </row>
    <row r="130" spans="2:27" s="20" customFormat="1" ht="69.75" customHeight="1" x14ac:dyDescent="0.3">
      <c r="B130" s="94"/>
      <c r="C130" s="19"/>
      <c r="D130" s="21"/>
      <c r="E130" s="19"/>
      <c r="F130" s="22"/>
      <c r="G130" s="19"/>
      <c r="H130" s="19"/>
      <c r="I130" s="1"/>
      <c r="J130" s="22"/>
      <c r="K130" s="106"/>
      <c r="L130" s="111"/>
      <c r="M130" s="108"/>
      <c r="N130" s="19"/>
      <c r="O130" s="19"/>
      <c r="P130" s="19"/>
      <c r="Q130" s="19"/>
      <c r="R130" s="19"/>
      <c r="S130" s="19"/>
      <c r="T130" s="19"/>
      <c r="U130" s="19"/>
      <c r="V130" s="19"/>
      <c r="W130" s="19"/>
      <c r="X130" s="19"/>
      <c r="Y130" s="19"/>
      <c r="Z130" s="19"/>
      <c r="AA130" s="19"/>
    </row>
    <row r="131" spans="2:27" s="20" customFormat="1" ht="69.75" customHeight="1" x14ac:dyDescent="0.3">
      <c r="B131" s="94"/>
      <c r="C131" s="19"/>
      <c r="D131" s="21"/>
      <c r="E131" s="19"/>
      <c r="F131" s="22"/>
      <c r="G131" s="19"/>
      <c r="H131" s="19"/>
      <c r="I131" s="1"/>
      <c r="J131" s="22"/>
      <c r="K131" s="106"/>
      <c r="L131" s="111"/>
      <c r="M131" s="108"/>
      <c r="N131" s="19"/>
      <c r="O131" s="19"/>
      <c r="P131" s="19"/>
      <c r="Q131" s="19"/>
      <c r="R131" s="19"/>
      <c r="S131" s="19"/>
      <c r="T131" s="19"/>
      <c r="U131" s="19"/>
      <c r="V131" s="19"/>
      <c r="W131" s="19"/>
      <c r="X131" s="19"/>
      <c r="Y131" s="19"/>
      <c r="Z131" s="19"/>
      <c r="AA131" s="19"/>
    </row>
    <row r="132" spans="2:27" s="20" customFormat="1" ht="69.75" customHeight="1" x14ac:dyDescent="0.3">
      <c r="B132" s="94"/>
      <c r="C132" s="19"/>
      <c r="D132" s="21"/>
      <c r="E132" s="19"/>
      <c r="F132" s="22"/>
      <c r="G132" s="19"/>
      <c r="H132" s="19"/>
      <c r="I132" s="1"/>
      <c r="J132" s="22"/>
      <c r="K132" s="106"/>
      <c r="L132" s="111"/>
      <c r="M132" s="108"/>
      <c r="N132" s="19"/>
      <c r="O132" s="19"/>
      <c r="P132" s="19"/>
      <c r="Q132" s="19"/>
      <c r="R132" s="19"/>
      <c r="S132" s="19"/>
      <c r="T132" s="19"/>
      <c r="U132" s="19"/>
      <c r="V132" s="19"/>
      <c r="W132" s="19"/>
      <c r="X132" s="19"/>
      <c r="Y132" s="19"/>
      <c r="Z132" s="19"/>
      <c r="AA132" s="19"/>
    </row>
    <row r="133" spans="2:27" ht="19.5" customHeight="1" x14ac:dyDescent="0.3">
      <c r="C133" s="9"/>
      <c r="D133" s="9"/>
      <c r="E133" s="9"/>
      <c r="F133" s="10"/>
      <c r="G133" s="9"/>
      <c r="H133" s="9"/>
      <c r="J133" s="11"/>
      <c r="K133" s="102"/>
      <c r="L133" s="102"/>
      <c r="M133" s="102"/>
    </row>
    <row r="134" spans="2:27" ht="19.5" customHeight="1" x14ac:dyDescent="0.3">
      <c r="C134" s="9"/>
      <c r="D134" s="9"/>
      <c r="E134" s="9"/>
      <c r="F134" s="10"/>
      <c r="G134" s="9"/>
      <c r="H134" s="9"/>
      <c r="J134" s="11"/>
      <c r="K134" s="102"/>
      <c r="L134" s="102"/>
      <c r="M134" s="102"/>
    </row>
    <row r="135" spans="2:27" ht="19.5" customHeight="1" x14ac:dyDescent="0.3">
      <c r="C135" s="9"/>
      <c r="D135" s="9"/>
      <c r="E135" s="9"/>
      <c r="F135" s="10"/>
      <c r="G135" s="9"/>
      <c r="H135" s="9"/>
      <c r="J135" s="11"/>
      <c r="K135" s="102"/>
      <c r="L135" s="102"/>
      <c r="M135" s="102"/>
    </row>
    <row r="136" spans="2:27" ht="19.5" customHeight="1" x14ac:dyDescent="0.3">
      <c r="C136" s="9"/>
      <c r="D136" s="9"/>
      <c r="E136" s="9"/>
      <c r="F136" s="10"/>
      <c r="G136" s="9"/>
      <c r="H136" s="9"/>
      <c r="J136" s="11"/>
      <c r="K136" s="102"/>
      <c r="L136" s="102"/>
      <c r="M136" s="102"/>
    </row>
    <row r="137" spans="2:27" ht="19.5" customHeight="1" x14ac:dyDescent="0.3">
      <c r="C137" s="9"/>
      <c r="D137" s="9"/>
      <c r="E137" s="9"/>
      <c r="F137" s="10"/>
      <c r="G137" s="9"/>
      <c r="H137" s="9"/>
      <c r="J137" s="11"/>
      <c r="K137" s="102"/>
      <c r="L137" s="102"/>
      <c r="M137" s="102"/>
    </row>
    <row r="138" spans="2:27" ht="19.5" customHeight="1" x14ac:dyDescent="0.3">
      <c r="C138" s="9"/>
      <c r="D138" s="9"/>
      <c r="E138" s="9"/>
      <c r="F138" s="10"/>
      <c r="G138" s="9"/>
      <c r="H138" s="9"/>
      <c r="J138" s="11"/>
      <c r="K138" s="102"/>
      <c r="L138" s="102"/>
      <c r="M138" s="102"/>
    </row>
    <row r="139" spans="2:27" ht="19.5" customHeight="1" x14ac:dyDescent="0.3">
      <c r="C139" s="9"/>
      <c r="D139" s="9"/>
      <c r="E139" s="9"/>
      <c r="F139" s="10"/>
      <c r="G139" s="9"/>
      <c r="H139" s="9"/>
      <c r="J139" s="11"/>
      <c r="K139" s="102"/>
      <c r="L139" s="102"/>
      <c r="M139" s="102"/>
    </row>
    <row r="140" spans="2:27" ht="19.5" customHeight="1" x14ac:dyDescent="0.3">
      <c r="C140" s="9"/>
      <c r="D140" s="9"/>
      <c r="E140" s="9"/>
      <c r="F140" s="10"/>
      <c r="G140" s="9"/>
      <c r="H140" s="9"/>
      <c r="J140" s="11"/>
      <c r="K140" s="102"/>
      <c r="L140" s="102"/>
      <c r="M140" s="102"/>
    </row>
    <row r="141" spans="2:27" ht="19.5" customHeight="1" x14ac:dyDescent="0.3">
      <c r="C141" s="9"/>
      <c r="D141" s="9"/>
      <c r="E141" s="9"/>
      <c r="F141" s="10"/>
      <c r="G141" s="9"/>
      <c r="H141" s="9"/>
      <c r="J141" s="11"/>
      <c r="K141" s="102"/>
      <c r="L141" s="102"/>
      <c r="M141" s="102"/>
    </row>
    <row r="142" spans="2:27" ht="19.5" customHeight="1" x14ac:dyDescent="0.3">
      <c r="C142" s="9"/>
      <c r="D142" s="9"/>
      <c r="E142" s="9"/>
      <c r="F142" s="10"/>
      <c r="G142" s="9"/>
      <c r="H142" s="9"/>
      <c r="J142" s="11"/>
      <c r="K142" s="102"/>
      <c r="L142" s="102"/>
      <c r="M142" s="102"/>
    </row>
    <row r="143" spans="2:27" ht="19.5" customHeight="1" x14ac:dyDescent="0.3">
      <c r="C143" s="9"/>
      <c r="D143" s="9"/>
      <c r="E143" s="9"/>
      <c r="F143" s="10"/>
      <c r="G143" s="9"/>
      <c r="H143" s="9"/>
      <c r="J143" s="11"/>
      <c r="K143" s="102"/>
      <c r="L143" s="102"/>
      <c r="M143" s="102"/>
    </row>
    <row r="144" spans="2:27" ht="19.5" customHeight="1" x14ac:dyDescent="0.3">
      <c r="C144" s="9"/>
      <c r="D144" s="9"/>
      <c r="E144" s="9"/>
      <c r="F144" s="10"/>
      <c r="G144" s="9"/>
      <c r="H144" s="9"/>
      <c r="J144" s="11"/>
      <c r="K144" s="102"/>
      <c r="L144" s="102"/>
      <c r="M144" s="102"/>
    </row>
    <row r="145" spans="3:13" ht="19.5" customHeight="1" x14ac:dyDescent="0.3">
      <c r="C145" s="9"/>
      <c r="D145" s="9"/>
      <c r="E145" s="9"/>
      <c r="F145" s="10"/>
      <c r="G145" s="9"/>
      <c r="H145" s="9"/>
      <c r="J145" s="11"/>
      <c r="K145" s="102"/>
      <c r="L145" s="102"/>
      <c r="M145" s="102"/>
    </row>
    <row r="146" spans="3:13" ht="19.5" customHeight="1" x14ac:dyDescent="0.3">
      <c r="C146" s="9"/>
      <c r="D146" s="9"/>
      <c r="E146" s="9"/>
      <c r="F146" s="10"/>
      <c r="G146" s="9"/>
      <c r="H146" s="9"/>
      <c r="J146" s="11"/>
      <c r="K146" s="102"/>
      <c r="L146" s="102"/>
      <c r="M146" s="102"/>
    </row>
    <row r="147" spans="3:13" ht="19.5" customHeight="1" x14ac:dyDescent="0.3">
      <c r="C147" s="9"/>
      <c r="D147" s="9"/>
      <c r="E147" s="9"/>
      <c r="F147" s="10"/>
      <c r="G147" s="9"/>
      <c r="H147" s="9"/>
      <c r="J147" s="11"/>
      <c r="K147" s="102"/>
      <c r="L147" s="102"/>
      <c r="M147" s="102"/>
    </row>
    <row r="148" spans="3:13" ht="19.5" customHeight="1" x14ac:dyDescent="0.3">
      <c r="C148" s="9"/>
      <c r="D148" s="9"/>
      <c r="E148" s="9"/>
      <c r="F148" s="10"/>
      <c r="G148" s="9"/>
      <c r="H148" s="9"/>
      <c r="J148" s="11"/>
      <c r="K148" s="102"/>
      <c r="L148" s="102"/>
      <c r="M148" s="102"/>
    </row>
    <row r="149" spans="3:13" ht="19.5" customHeight="1" x14ac:dyDescent="0.3">
      <c r="C149" s="9"/>
      <c r="D149" s="9"/>
      <c r="E149" s="9"/>
      <c r="F149" s="10"/>
      <c r="G149" s="9"/>
      <c r="H149" s="9"/>
      <c r="J149" s="11"/>
      <c r="K149" s="102"/>
      <c r="L149" s="102"/>
      <c r="M149" s="102"/>
    </row>
    <row r="150" spans="3:13" ht="19.5" customHeight="1" x14ac:dyDescent="0.3">
      <c r="C150" s="9"/>
      <c r="D150" s="9"/>
      <c r="E150" s="9"/>
      <c r="F150" s="10"/>
      <c r="G150" s="9"/>
      <c r="H150" s="9"/>
      <c r="J150" s="11"/>
      <c r="K150" s="102"/>
      <c r="L150" s="102"/>
      <c r="M150" s="102"/>
    </row>
    <row r="151" spans="3:13" ht="19.5" customHeight="1" x14ac:dyDescent="0.3">
      <c r="C151" s="9"/>
      <c r="D151" s="9"/>
      <c r="E151" s="9"/>
      <c r="F151" s="10"/>
      <c r="G151" s="9"/>
      <c r="H151" s="9"/>
      <c r="J151" s="11"/>
      <c r="K151" s="102"/>
      <c r="L151" s="102"/>
      <c r="M151" s="102"/>
    </row>
    <row r="152" spans="3:13" ht="19.5" customHeight="1" x14ac:dyDescent="0.3">
      <c r="C152" s="9"/>
      <c r="D152" s="9"/>
      <c r="E152" s="9"/>
      <c r="F152" s="10"/>
      <c r="G152" s="9"/>
      <c r="H152" s="9"/>
      <c r="J152" s="11"/>
      <c r="K152" s="102"/>
      <c r="L152" s="102"/>
      <c r="M152" s="102"/>
    </row>
    <row r="153" spans="3:13" ht="19.5" customHeight="1" x14ac:dyDescent="0.3">
      <c r="C153" s="9"/>
      <c r="D153" s="9"/>
      <c r="E153" s="9"/>
      <c r="F153" s="10"/>
      <c r="G153" s="9"/>
      <c r="H153" s="9"/>
      <c r="J153" s="11"/>
      <c r="K153" s="102"/>
      <c r="L153" s="102"/>
      <c r="M153" s="102"/>
    </row>
    <row r="154" spans="3:13" ht="19.5" customHeight="1" x14ac:dyDescent="0.3">
      <c r="C154" s="9"/>
      <c r="D154" s="9"/>
      <c r="E154" s="9"/>
      <c r="F154" s="10"/>
      <c r="G154" s="9"/>
      <c r="H154" s="9"/>
      <c r="J154" s="11"/>
      <c r="K154" s="102"/>
      <c r="L154" s="102"/>
      <c r="M154" s="102"/>
    </row>
    <row r="155" spans="3:13" ht="19.5" customHeight="1" x14ac:dyDescent="0.3">
      <c r="C155" s="9"/>
      <c r="D155" s="9"/>
      <c r="E155" s="9"/>
      <c r="F155" s="10"/>
      <c r="G155" s="9"/>
      <c r="H155" s="9"/>
      <c r="J155" s="11"/>
      <c r="K155" s="102"/>
      <c r="L155" s="102"/>
      <c r="M155" s="102"/>
    </row>
    <row r="156" spans="3:13" ht="19.5" customHeight="1" x14ac:dyDescent="0.3">
      <c r="C156" s="9"/>
      <c r="D156" s="9"/>
      <c r="E156" s="9"/>
      <c r="F156" s="10"/>
      <c r="G156" s="9"/>
      <c r="H156" s="9"/>
      <c r="J156" s="11"/>
      <c r="K156" s="102"/>
      <c r="L156" s="102"/>
      <c r="M156" s="102"/>
    </row>
    <row r="157" spans="3:13" ht="19.5" customHeight="1" x14ac:dyDescent="0.3">
      <c r="C157" s="9"/>
      <c r="D157" s="9"/>
      <c r="E157" s="9"/>
      <c r="F157" s="10"/>
      <c r="G157" s="9"/>
      <c r="H157" s="9"/>
      <c r="J157" s="11"/>
      <c r="K157" s="102"/>
      <c r="L157" s="102"/>
      <c r="M157" s="102"/>
    </row>
    <row r="158" spans="3:13" ht="19.5" customHeight="1" x14ac:dyDescent="0.3">
      <c r="C158" s="9"/>
      <c r="D158" s="9"/>
      <c r="E158" s="9"/>
      <c r="F158" s="10"/>
      <c r="G158" s="9"/>
      <c r="H158" s="9"/>
      <c r="J158" s="11"/>
      <c r="K158" s="102"/>
      <c r="L158" s="102"/>
      <c r="M158" s="102"/>
    </row>
    <row r="159" spans="3:13" ht="19.5" customHeight="1" x14ac:dyDescent="0.3">
      <c r="C159" s="9"/>
      <c r="D159" s="9"/>
      <c r="E159" s="9"/>
      <c r="F159" s="10"/>
      <c r="G159" s="9"/>
      <c r="H159" s="9"/>
      <c r="J159" s="11"/>
      <c r="K159" s="102"/>
      <c r="L159" s="102"/>
      <c r="M159" s="102"/>
    </row>
    <row r="160" spans="3:13" ht="19.5" customHeight="1" x14ac:dyDescent="0.3">
      <c r="C160" s="9"/>
      <c r="D160" s="9"/>
      <c r="E160" s="9"/>
      <c r="F160" s="10"/>
      <c r="G160" s="9"/>
      <c r="H160" s="9"/>
      <c r="J160" s="11"/>
      <c r="K160" s="102"/>
      <c r="L160" s="102"/>
      <c r="M160" s="102"/>
    </row>
    <row r="161" spans="3:13" ht="19.5" customHeight="1" x14ac:dyDescent="0.3">
      <c r="C161" s="9"/>
      <c r="D161" s="9"/>
      <c r="E161" s="9"/>
      <c r="F161" s="10"/>
      <c r="G161" s="9"/>
      <c r="H161" s="9"/>
      <c r="J161" s="11"/>
      <c r="K161" s="102"/>
      <c r="L161" s="102"/>
      <c r="M161" s="102"/>
    </row>
    <row r="162" spans="3:13" ht="19.5" customHeight="1" x14ac:dyDescent="0.3">
      <c r="C162" s="9"/>
      <c r="D162" s="9"/>
      <c r="E162" s="9"/>
      <c r="F162" s="10"/>
      <c r="G162" s="9"/>
      <c r="H162" s="9"/>
      <c r="J162" s="11"/>
      <c r="K162" s="102"/>
      <c r="L162" s="102"/>
      <c r="M162" s="102"/>
    </row>
    <row r="163" spans="3:13" ht="19.5" customHeight="1" x14ac:dyDescent="0.3">
      <c r="C163" s="9"/>
      <c r="D163" s="9"/>
      <c r="E163" s="9"/>
      <c r="F163" s="10"/>
      <c r="G163" s="9"/>
      <c r="H163" s="9"/>
      <c r="J163" s="11"/>
      <c r="K163" s="102"/>
      <c r="L163" s="102"/>
      <c r="M163" s="102"/>
    </row>
    <row r="164" spans="3:13" ht="19.5" customHeight="1" x14ac:dyDescent="0.3">
      <c r="C164" s="9"/>
      <c r="D164" s="9"/>
      <c r="E164" s="9"/>
      <c r="F164" s="10"/>
      <c r="G164" s="9"/>
      <c r="H164" s="9"/>
      <c r="J164" s="11"/>
      <c r="K164" s="102"/>
      <c r="L164" s="102"/>
      <c r="M164" s="102"/>
    </row>
    <row r="165" spans="3:13" ht="19.5" customHeight="1" x14ac:dyDescent="0.3">
      <c r="C165" s="9"/>
      <c r="D165" s="9"/>
      <c r="E165" s="9"/>
      <c r="F165" s="10"/>
      <c r="G165" s="9"/>
      <c r="H165" s="9"/>
      <c r="J165" s="11"/>
      <c r="K165" s="102"/>
      <c r="L165" s="102"/>
      <c r="M165" s="102"/>
    </row>
    <row r="166" spans="3:13" ht="19.5" customHeight="1" x14ac:dyDescent="0.3">
      <c r="C166" s="9"/>
      <c r="D166" s="9"/>
      <c r="E166" s="9"/>
      <c r="F166" s="10"/>
      <c r="G166" s="9"/>
      <c r="H166" s="9"/>
      <c r="J166" s="11"/>
      <c r="K166" s="102"/>
      <c r="L166" s="102"/>
      <c r="M166" s="102"/>
    </row>
    <row r="167" spans="3:13" ht="19.5" customHeight="1" x14ac:dyDescent="0.3">
      <c r="C167" s="9"/>
      <c r="D167" s="9"/>
      <c r="E167" s="9"/>
      <c r="F167" s="10"/>
      <c r="G167" s="9"/>
      <c r="H167" s="9"/>
      <c r="J167" s="11"/>
      <c r="K167" s="102"/>
      <c r="L167" s="102"/>
      <c r="M167" s="102"/>
    </row>
    <row r="168" spans="3:13" ht="19.5" customHeight="1" x14ac:dyDescent="0.3">
      <c r="C168" s="9"/>
      <c r="D168" s="9"/>
      <c r="E168" s="9"/>
      <c r="F168" s="10"/>
      <c r="G168" s="9"/>
      <c r="H168" s="9"/>
      <c r="J168" s="11"/>
      <c r="K168" s="102"/>
      <c r="L168" s="102"/>
      <c r="M168" s="102"/>
    </row>
    <row r="169" spans="3:13" ht="19.5" customHeight="1" x14ac:dyDescent="0.3">
      <c r="C169" s="9"/>
      <c r="D169" s="9"/>
      <c r="E169" s="9"/>
      <c r="F169" s="10"/>
      <c r="G169" s="9"/>
      <c r="H169" s="9"/>
      <c r="J169" s="11"/>
      <c r="K169" s="102"/>
      <c r="L169" s="102"/>
      <c r="M169" s="102"/>
    </row>
    <row r="170" spans="3:13" ht="19.5" customHeight="1" x14ac:dyDescent="0.3">
      <c r="C170" s="9"/>
      <c r="D170" s="9"/>
      <c r="E170" s="9"/>
      <c r="F170" s="10"/>
      <c r="G170" s="9"/>
      <c r="H170" s="9"/>
      <c r="J170" s="11"/>
      <c r="K170" s="102"/>
      <c r="L170" s="102"/>
      <c r="M170" s="102"/>
    </row>
    <row r="171" spans="3:13" ht="19.5" customHeight="1" x14ac:dyDescent="0.3">
      <c r="C171" s="9"/>
      <c r="D171" s="9"/>
      <c r="E171" s="9"/>
      <c r="F171" s="10"/>
      <c r="G171" s="9"/>
      <c r="H171" s="9"/>
      <c r="J171" s="11"/>
      <c r="K171" s="102"/>
      <c r="L171" s="102"/>
      <c r="M171" s="102"/>
    </row>
    <row r="172" spans="3:13" ht="19.5" customHeight="1" x14ac:dyDescent="0.3">
      <c r="C172" s="9"/>
      <c r="D172" s="9"/>
      <c r="E172" s="9"/>
      <c r="F172" s="10"/>
      <c r="G172" s="9"/>
      <c r="H172" s="9"/>
      <c r="J172" s="11"/>
      <c r="K172" s="102"/>
      <c r="L172" s="102"/>
      <c r="M172" s="102"/>
    </row>
    <row r="173" spans="3:13" ht="19.5" customHeight="1" x14ac:dyDescent="0.3">
      <c r="C173" s="9"/>
      <c r="D173" s="9"/>
      <c r="E173" s="9"/>
      <c r="F173" s="10"/>
      <c r="G173" s="9"/>
      <c r="H173" s="9"/>
      <c r="J173" s="11"/>
      <c r="K173" s="102"/>
      <c r="L173" s="102"/>
      <c r="M173" s="102"/>
    </row>
    <row r="174" spans="3:13" ht="19.5" customHeight="1" x14ac:dyDescent="0.3">
      <c r="C174" s="9"/>
      <c r="D174" s="9"/>
      <c r="E174" s="9"/>
      <c r="F174" s="10"/>
      <c r="G174" s="9"/>
      <c r="H174" s="9"/>
      <c r="J174" s="11"/>
      <c r="K174" s="102"/>
      <c r="L174" s="102"/>
      <c r="M174" s="102"/>
    </row>
    <row r="175" spans="3:13" ht="19.5" customHeight="1" x14ac:dyDescent="0.3">
      <c r="C175" s="9"/>
      <c r="D175" s="9"/>
      <c r="E175" s="9"/>
      <c r="F175" s="10"/>
      <c r="G175" s="9"/>
      <c r="H175" s="9"/>
      <c r="J175" s="11"/>
      <c r="K175" s="102"/>
      <c r="L175" s="102"/>
      <c r="M175" s="102"/>
    </row>
    <row r="176" spans="3:13" ht="19.5" customHeight="1" x14ac:dyDescent="0.3">
      <c r="C176" s="9"/>
      <c r="D176" s="9"/>
      <c r="E176" s="9"/>
      <c r="F176" s="10"/>
      <c r="G176" s="9"/>
      <c r="H176" s="9"/>
      <c r="J176" s="11"/>
      <c r="K176" s="102"/>
      <c r="L176" s="102"/>
      <c r="M176" s="102"/>
    </row>
    <row r="177" spans="3:13" ht="19.5" customHeight="1" x14ac:dyDescent="0.3">
      <c r="C177" s="9"/>
      <c r="D177" s="9"/>
      <c r="E177" s="9"/>
      <c r="F177" s="10"/>
      <c r="G177" s="9"/>
      <c r="H177" s="9"/>
      <c r="J177" s="11"/>
      <c r="K177" s="102"/>
      <c r="L177" s="102"/>
      <c r="M177" s="102"/>
    </row>
    <row r="178" spans="3:13" ht="19.5" customHeight="1" x14ac:dyDescent="0.3">
      <c r="C178" s="9"/>
      <c r="D178" s="9"/>
      <c r="E178" s="9"/>
      <c r="F178" s="10"/>
      <c r="G178" s="9"/>
      <c r="H178" s="9"/>
      <c r="J178" s="11"/>
      <c r="K178" s="102"/>
      <c r="L178" s="102"/>
      <c r="M178" s="102"/>
    </row>
    <row r="179" spans="3:13" ht="19.5" customHeight="1" x14ac:dyDescent="0.3">
      <c r="C179" s="9"/>
      <c r="D179" s="9"/>
      <c r="E179" s="9"/>
      <c r="F179" s="10"/>
      <c r="G179" s="9"/>
      <c r="H179" s="9"/>
      <c r="J179" s="11"/>
      <c r="K179" s="102"/>
      <c r="L179" s="102"/>
      <c r="M179" s="102"/>
    </row>
    <row r="180" spans="3:13" ht="19.5" customHeight="1" x14ac:dyDescent="0.3">
      <c r="C180" s="9"/>
      <c r="D180" s="9"/>
      <c r="E180" s="9"/>
      <c r="F180" s="10"/>
      <c r="G180" s="9"/>
      <c r="H180" s="9"/>
      <c r="J180" s="11"/>
      <c r="K180" s="102"/>
      <c r="L180" s="102"/>
      <c r="M180" s="102"/>
    </row>
    <row r="181" spans="3:13" ht="19.5" customHeight="1" x14ac:dyDescent="0.3">
      <c r="C181" s="9"/>
      <c r="D181" s="9"/>
      <c r="E181" s="9"/>
      <c r="F181" s="10"/>
      <c r="G181" s="9"/>
      <c r="H181" s="9"/>
      <c r="J181" s="11"/>
      <c r="K181" s="102"/>
      <c r="L181" s="102"/>
      <c r="M181" s="102"/>
    </row>
    <row r="182" spans="3:13" ht="19.5" customHeight="1" x14ac:dyDescent="0.3">
      <c r="C182" s="9"/>
      <c r="D182" s="9"/>
      <c r="E182" s="9"/>
      <c r="F182" s="10"/>
      <c r="G182" s="9"/>
      <c r="H182" s="9"/>
      <c r="J182" s="11"/>
      <c r="K182" s="102"/>
      <c r="L182" s="102"/>
      <c r="M182" s="102"/>
    </row>
    <row r="183" spans="3:13" ht="19.5" customHeight="1" x14ac:dyDescent="0.3">
      <c r="C183" s="9"/>
      <c r="D183" s="9"/>
      <c r="E183" s="9"/>
      <c r="F183" s="10"/>
      <c r="G183" s="9"/>
      <c r="H183" s="9"/>
      <c r="J183" s="11"/>
      <c r="K183" s="102"/>
      <c r="L183" s="102"/>
      <c r="M183" s="102"/>
    </row>
    <row r="184" spans="3:13" ht="19.5" customHeight="1" x14ac:dyDescent="0.3">
      <c r="C184" s="9"/>
      <c r="D184" s="9"/>
      <c r="E184" s="9"/>
      <c r="F184" s="10"/>
      <c r="G184" s="9"/>
      <c r="H184" s="9"/>
      <c r="J184" s="11"/>
      <c r="K184" s="102"/>
      <c r="L184" s="102"/>
      <c r="M184" s="102"/>
    </row>
    <row r="185" spans="3:13" ht="19.5" customHeight="1" x14ac:dyDescent="0.3">
      <c r="C185" s="9"/>
      <c r="D185" s="9"/>
      <c r="E185" s="9"/>
      <c r="F185" s="10"/>
      <c r="G185" s="9"/>
      <c r="H185" s="9"/>
      <c r="J185" s="11"/>
      <c r="K185" s="102"/>
      <c r="L185" s="102"/>
      <c r="M185" s="102"/>
    </row>
    <row r="186" spans="3:13" ht="19.5" customHeight="1" x14ac:dyDescent="0.3">
      <c r="C186" s="9"/>
      <c r="D186" s="9"/>
      <c r="E186" s="9"/>
      <c r="F186" s="10"/>
      <c r="G186" s="9"/>
      <c r="H186" s="9"/>
      <c r="J186" s="11"/>
      <c r="K186" s="102"/>
      <c r="L186" s="102"/>
      <c r="M186" s="102"/>
    </row>
    <row r="187" spans="3:13" ht="19.5" customHeight="1" x14ac:dyDescent="0.3">
      <c r="C187" s="9"/>
      <c r="D187" s="9"/>
      <c r="E187" s="9"/>
      <c r="F187" s="10"/>
      <c r="G187" s="9"/>
      <c r="H187" s="9"/>
      <c r="J187" s="11"/>
      <c r="K187" s="102"/>
      <c r="L187" s="102"/>
      <c r="M187" s="102"/>
    </row>
    <row r="188" spans="3:13" ht="19.5" customHeight="1" x14ac:dyDescent="0.3">
      <c r="C188" s="9"/>
      <c r="D188" s="9"/>
      <c r="E188" s="9"/>
      <c r="F188" s="10"/>
      <c r="G188" s="9"/>
      <c r="H188" s="9"/>
      <c r="J188" s="11"/>
      <c r="K188" s="102"/>
      <c r="L188" s="102"/>
      <c r="M188" s="102"/>
    </row>
    <row r="189" spans="3:13" ht="19.5" customHeight="1" x14ac:dyDescent="0.3">
      <c r="C189" s="9"/>
      <c r="D189" s="9"/>
      <c r="E189" s="9"/>
      <c r="F189" s="10"/>
      <c r="G189" s="9"/>
      <c r="H189" s="9"/>
      <c r="J189" s="11"/>
      <c r="K189" s="102"/>
      <c r="L189" s="102"/>
      <c r="M189" s="102"/>
    </row>
    <row r="190" spans="3:13" ht="19.5" customHeight="1" x14ac:dyDescent="0.3">
      <c r="C190" s="9"/>
      <c r="D190" s="9"/>
      <c r="E190" s="9"/>
      <c r="F190" s="10"/>
      <c r="G190" s="9"/>
      <c r="H190" s="9"/>
      <c r="J190" s="11"/>
      <c r="K190" s="102"/>
      <c r="L190" s="102"/>
      <c r="M190" s="102"/>
    </row>
    <row r="191" spans="3:13" ht="19.5" customHeight="1" x14ac:dyDescent="0.3">
      <c r="C191" s="9"/>
      <c r="D191" s="9"/>
      <c r="E191" s="9"/>
      <c r="F191" s="10"/>
      <c r="G191" s="9"/>
      <c r="H191" s="9"/>
      <c r="J191" s="11"/>
      <c r="K191" s="102"/>
      <c r="L191" s="102"/>
      <c r="M191" s="102"/>
    </row>
    <row r="192" spans="3:13" ht="19.5" customHeight="1" x14ac:dyDescent="0.3">
      <c r="C192" s="9"/>
      <c r="D192" s="9"/>
      <c r="E192" s="9"/>
      <c r="F192" s="10"/>
      <c r="G192" s="9"/>
      <c r="H192" s="9"/>
      <c r="J192" s="11"/>
      <c r="K192" s="102"/>
      <c r="L192" s="102"/>
      <c r="M192" s="102"/>
    </row>
    <row r="193" spans="3:13" ht="19.5" customHeight="1" x14ac:dyDescent="0.3">
      <c r="C193" s="9"/>
      <c r="D193" s="9"/>
      <c r="E193" s="9"/>
      <c r="F193" s="10"/>
      <c r="G193" s="9"/>
      <c r="H193" s="9"/>
      <c r="J193" s="11"/>
      <c r="K193" s="102"/>
      <c r="L193" s="102"/>
      <c r="M193" s="102"/>
    </row>
    <row r="194" spans="3:13" ht="19.5" customHeight="1" x14ac:dyDescent="0.3">
      <c r="C194" s="9"/>
      <c r="D194" s="9"/>
      <c r="E194" s="9"/>
      <c r="F194" s="10"/>
      <c r="G194" s="9"/>
      <c r="H194" s="9"/>
      <c r="J194" s="11"/>
      <c r="K194" s="102"/>
      <c r="L194" s="102"/>
      <c r="M194" s="102"/>
    </row>
    <row r="195" spans="3:13" ht="19.5" customHeight="1" x14ac:dyDescent="0.3">
      <c r="C195" s="9"/>
      <c r="D195" s="9"/>
      <c r="E195" s="9"/>
      <c r="F195" s="10"/>
      <c r="G195" s="9"/>
      <c r="H195" s="9"/>
      <c r="J195" s="11"/>
      <c r="K195" s="102"/>
      <c r="L195" s="102"/>
      <c r="M195" s="102"/>
    </row>
    <row r="196" spans="3:13" ht="19.5" customHeight="1" x14ac:dyDescent="0.3">
      <c r="C196" s="9"/>
      <c r="D196" s="9"/>
      <c r="E196" s="9"/>
      <c r="F196" s="10"/>
      <c r="G196" s="9"/>
      <c r="H196" s="9"/>
      <c r="J196" s="11"/>
      <c r="K196" s="102"/>
      <c r="L196" s="102"/>
      <c r="M196" s="102"/>
    </row>
    <row r="197" spans="3:13" ht="19.5" customHeight="1" x14ac:dyDescent="0.3">
      <c r="C197" s="9"/>
      <c r="D197" s="9"/>
      <c r="E197" s="9"/>
      <c r="F197" s="10"/>
      <c r="G197" s="9"/>
      <c r="H197" s="9"/>
      <c r="J197" s="11"/>
      <c r="K197" s="102"/>
      <c r="L197" s="102"/>
      <c r="M197" s="102"/>
    </row>
    <row r="198" spans="3:13" ht="19.5" customHeight="1" x14ac:dyDescent="0.3">
      <c r="C198" s="9"/>
      <c r="D198" s="9"/>
      <c r="E198" s="9"/>
      <c r="F198" s="10"/>
      <c r="G198" s="9"/>
      <c r="H198" s="9"/>
      <c r="J198" s="11"/>
      <c r="K198" s="102"/>
      <c r="L198" s="102"/>
      <c r="M198" s="102"/>
    </row>
    <row r="199" spans="3:13" ht="19.5" customHeight="1" x14ac:dyDescent="0.3">
      <c r="C199" s="9"/>
      <c r="D199" s="9"/>
      <c r="E199" s="9"/>
      <c r="F199" s="10"/>
      <c r="G199" s="9"/>
      <c r="H199" s="9"/>
      <c r="J199" s="11"/>
      <c r="K199" s="102"/>
      <c r="L199" s="102"/>
      <c r="M199" s="102"/>
    </row>
    <row r="200" spans="3:13" ht="19.5" customHeight="1" x14ac:dyDescent="0.3">
      <c r="C200" s="9"/>
      <c r="D200" s="9"/>
      <c r="E200" s="9"/>
      <c r="F200" s="10"/>
      <c r="G200" s="9"/>
      <c r="H200" s="9"/>
      <c r="J200" s="11"/>
      <c r="K200" s="102"/>
      <c r="L200" s="102"/>
      <c r="M200" s="102"/>
    </row>
    <row r="201" spans="3:13" ht="19.5" customHeight="1" x14ac:dyDescent="0.3">
      <c r="C201" s="9"/>
      <c r="D201" s="9"/>
      <c r="E201" s="9"/>
      <c r="F201" s="10"/>
      <c r="G201" s="9"/>
      <c r="H201" s="9"/>
      <c r="J201" s="11"/>
      <c r="K201" s="102"/>
      <c r="L201" s="102"/>
      <c r="M201" s="102"/>
    </row>
    <row r="202" spans="3:13" ht="19.5" customHeight="1" x14ac:dyDescent="0.3">
      <c r="C202" s="9"/>
      <c r="D202" s="9"/>
      <c r="E202" s="9"/>
      <c r="F202" s="10"/>
      <c r="G202" s="9"/>
      <c r="H202" s="9"/>
      <c r="J202" s="11"/>
      <c r="K202" s="102"/>
      <c r="L202" s="102"/>
      <c r="M202" s="102"/>
    </row>
    <row r="203" spans="3:13" ht="19.5" customHeight="1" x14ac:dyDescent="0.3">
      <c r="C203" s="9"/>
      <c r="D203" s="9"/>
      <c r="E203" s="9"/>
      <c r="F203" s="10"/>
      <c r="G203" s="9"/>
      <c r="H203" s="9"/>
      <c r="J203" s="11"/>
      <c r="K203" s="102"/>
      <c r="L203" s="102"/>
      <c r="M203" s="102"/>
    </row>
    <row r="204" spans="3:13" ht="19.5" customHeight="1" x14ac:dyDescent="0.3">
      <c r="C204" s="9"/>
      <c r="D204" s="9"/>
      <c r="E204" s="9"/>
      <c r="F204" s="10"/>
      <c r="G204" s="9"/>
      <c r="H204" s="9"/>
      <c r="J204" s="11"/>
      <c r="K204" s="102"/>
      <c r="L204" s="102"/>
      <c r="M204" s="102"/>
    </row>
    <row r="205" spans="3:13" ht="19.5" customHeight="1" x14ac:dyDescent="0.3">
      <c r="C205" s="9"/>
      <c r="D205" s="9"/>
      <c r="E205" s="9"/>
      <c r="F205" s="10"/>
      <c r="G205" s="9"/>
      <c r="H205" s="9"/>
      <c r="J205" s="11"/>
      <c r="K205" s="102"/>
      <c r="L205" s="102"/>
      <c r="M205" s="102"/>
    </row>
    <row r="206" spans="3:13" ht="19.5" customHeight="1" x14ac:dyDescent="0.3">
      <c r="C206" s="9"/>
      <c r="D206" s="9"/>
      <c r="E206" s="9"/>
      <c r="F206" s="10"/>
      <c r="G206" s="9"/>
      <c r="H206" s="9"/>
      <c r="J206" s="11"/>
      <c r="K206" s="102"/>
      <c r="L206" s="102"/>
      <c r="M206" s="102"/>
    </row>
    <row r="207" spans="3:13" ht="19.5" customHeight="1" x14ac:dyDescent="0.3">
      <c r="C207" s="9"/>
      <c r="D207" s="9"/>
      <c r="E207" s="9"/>
      <c r="F207" s="10"/>
      <c r="G207" s="9"/>
      <c r="H207" s="9"/>
      <c r="J207" s="11"/>
      <c r="K207" s="102"/>
      <c r="L207" s="102"/>
      <c r="M207" s="102"/>
    </row>
    <row r="208" spans="3:13" ht="19.5" customHeight="1" x14ac:dyDescent="0.3">
      <c r="C208" s="9"/>
      <c r="D208" s="9"/>
      <c r="E208" s="9"/>
      <c r="F208" s="10"/>
      <c r="G208" s="9"/>
      <c r="H208" s="9"/>
      <c r="J208" s="11"/>
      <c r="K208" s="102"/>
      <c r="L208" s="102"/>
      <c r="M208" s="102"/>
    </row>
    <row r="209" spans="3:13" ht="19.5" customHeight="1" x14ac:dyDescent="0.3">
      <c r="C209" s="9"/>
      <c r="D209" s="9"/>
      <c r="E209" s="9"/>
      <c r="F209" s="10"/>
      <c r="G209" s="9"/>
      <c r="H209" s="9"/>
      <c r="J209" s="11"/>
      <c r="K209" s="102"/>
      <c r="L209" s="102"/>
      <c r="M209" s="102"/>
    </row>
    <row r="210" spans="3:13" ht="19.5" customHeight="1" x14ac:dyDescent="0.3">
      <c r="C210" s="9"/>
      <c r="D210" s="9"/>
      <c r="E210" s="9"/>
      <c r="F210" s="10"/>
      <c r="G210" s="9"/>
      <c r="H210" s="9"/>
      <c r="J210" s="11"/>
      <c r="K210" s="102"/>
      <c r="L210" s="102"/>
      <c r="M210" s="102"/>
    </row>
    <row r="211" spans="3:13" ht="19.5" customHeight="1" x14ac:dyDescent="0.3">
      <c r="C211" s="9"/>
      <c r="D211" s="9"/>
      <c r="E211" s="9"/>
      <c r="F211" s="10"/>
      <c r="G211" s="9"/>
      <c r="H211" s="9"/>
      <c r="J211" s="11"/>
      <c r="K211" s="102"/>
      <c r="L211" s="102"/>
      <c r="M211" s="102"/>
    </row>
    <row r="212" spans="3:13" ht="19.5" customHeight="1" x14ac:dyDescent="0.3">
      <c r="C212" s="9"/>
      <c r="D212" s="9"/>
      <c r="E212" s="9"/>
      <c r="F212" s="10"/>
      <c r="G212" s="9"/>
      <c r="H212" s="9"/>
      <c r="J212" s="11"/>
      <c r="K212" s="102"/>
      <c r="L212" s="102"/>
      <c r="M212" s="102"/>
    </row>
    <row r="213" spans="3:13" ht="19.5" customHeight="1" x14ac:dyDescent="0.3">
      <c r="C213" s="9"/>
      <c r="D213" s="9"/>
      <c r="E213" s="9"/>
      <c r="F213" s="10"/>
      <c r="G213" s="9"/>
      <c r="H213" s="9"/>
      <c r="J213" s="11"/>
      <c r="K213" s="102"/>
      <c r="L213" s="102"/>
      <c r="M213" s="102"/>
    </row>
    <row r="214" spans="3:13" ht="19.5" customHeight="1" x14ac:dyDescent="0.3">
      <c r="C214" s="9"/>
      <c r="D214" s="9"/>
      <c r="E214" s="9"/>
      <c r="F214" s="10"/>
      <c r="G214" s="9"/>
      <c r="H214" s="9"/>
      <c r="J214" s="11"/>
      <c r="K214" s="102"/>
      <c r="L214" s="102"/>
      <c r="M214" s="102"/>
    </row>
    <row r="215" spans="3:13" ht="19.5" customHeight="1" x14ac:dyDescent="0.3">
      <c r="C215" s="9"/>
      <c r="D215" s="9"/>
      <c r="E215" s="9"/>
      <c r="F215" s="10"/>
      <c r="G215" s="9"/>
      <c r="H215" s="9"/>
      <c r="J215" s="11"/>
      <c r="K215" s="102"/>
      <c r="L215" s="102"/>
      <c r="M215" s="102"/>
    </row>
    <row r="216" spans="3:13" ht="19.5" customHeight="1" x14ac:dyDescent="0.3">
      <c r="C216" s="9"/>
      <c r="D216" s="9"/>
      <c r="E216" s="9"/>
      <c r="F216" s="10"/>
      <c r="G216" s="9"/>
      <c r="H216" s="9"/>
      <c r="J216" s="11"/>
      <c r="K216" s="102"/>
      <c r="L216" s="102"/>
      <c r="M216" s="102"/>
    </row>
    <row r="217" spans="3:13" ht="19.5" customHeight="1" x14ac:dyDescent="0.3">
      <c r="C217" s="9"/>
      <c r="D217" s="9"/>
      <c r="E217" s="9"/>
      <c r="F217" s="10"/>
      <c r="G217" s="9"/>
      <c r="H217" s="9"/>
      <c r="J217" s="11"/>
      <c r="K217" s="102"/>
      <c r="L217" s="102"/>
      <c r="M217" s="102"/>
    </row>
    <row r="218" spans="3:13" ht="19.5" customHeight="1" x14ac:dyDescent="0.3">
      <c r="C218" s="9"/>
      <c r="D218" s="9"/>
      <c r="E218" s="9"/>
      <c r="F218" s="10"/>
      <c r="G218" s="9"/>
      <c r="H218" s="9"/>
      <c r="J218" s="11"/>
      <c r="K218" s="102"/>
      <c r="L218" s="102"/>
      <c r="M218" s="102"/>
    </row>
    <row r="219" spans="3:13" ht="19.5" customHeight="1" x14ac:dyDescent="0.3">
      <c r="C219" s="9"/>
      <c r="D219" s="9"/>
      <c r="E219" s="9"/>
      <c r="F219" s="10"/>
      <c r="G219" s="9"/>
      <c r="H219" s="9"/>
      <c r="J219" s="11"/>
      <c r="K219" s="102"/>
      <c r="L219" s="102"/>
      <c r="M219" s="102"/>
    </row>
    <row r="220" spans="3:13" ht="19.5" customHeight="1" x14ac:dyDescent="0.3">
      <c r="C220" s="9"/>
      <c r="D220" s="9"/>
      <c r="E220" s="9"/>
      <c r="F220" s="10"/>
      <c r="G220" s="9"/>
      <c r="H220" s="9"/>
      <c r="J220" s="11"/>
      <c r="K220" s="102"/>
      <c r="L220" s="102"/>
      <c r="M220" s="102"/>
    </row>
    <row r="221" spans="3:13" ht="19.5" customHeight="1" x14ac:dyDescent="0.3">
      <c r="C221" s="9"/>
      <c r="D221" s="9"/>
      <c r="E221" s="9"/>
      <c r="F221" s="10"/>
      <c r="G221" s="9"/>
      <c r="H221" s="9"/>
      <c r="J221" s="11"/>
      <c r="K221" s="102"/>
      <c r="L221" s="102"/>
      <c r="M221" s="102"/>
    </row>
    <row r="222" spans="3:13" ht="19.5" customHeight="1" x14ac:dyDescent="0.3">
      <c r="C222" s="9"/>
      <c r="D222" s="9"/>
      <c r="E222" s="9"/>
      <c r="F222" s="10"/>
      <c r="G222" s="9"/>
      <c r="H222" s="9"/>
      <c r="J222" s="11"/>
      <c r="K222" s="102"/>
      <c r="L222" s="102"/>
      <c r="M222" s="102"/>
    </row>
    <row r="223" spans="3:13" ht="19.5" customHeight="1" x14ac:dyDescent="0.3">
      <c r="C223" s="9"/>
      <c r="D223" s="9"/>
      <c r="E223" s="9"/>
      <c r="F223" s="10"/>
      <c r="G223" s="9"/>
      <c r="H223" s="9"/>
      <c r="J223" s="11"/>
      <c r="K223" s="102"/>
      <c r="L223" s="102"/>
      <c r="M223" s="102"/>
    </row>
    <row r="224" spans="3:13" ht="19.5" customHeight="1" x14ac:dyDescent="0.3">
      <c r="C224" s="9"/>
      <c r="D224" s="9"/>
      <c r="E224" s="9"/>
      <c r="F224" s="10"/>
      <c r="G224" s="9"/>
      <c r="H224" s="9"/>
      <c r="J224" s="11"/>
      <c r="K224" s="102"/>
      <c r="L224" s="102"/>
      <c r="M224" s="102"/>
    </row>
    <row r="225" spans="3:13" ht="19.5" customHeight="1" x14ac:dyDescent="0.3">
      <c r="C225" s="9"/>
      <c r="D225" s="9"/>
      <c r="E225" s="9"/>
      <c r="F225" s="10"/>
      <c r="G225" s="9"/>
      <c r="H225" s="9"/>
      <c r="J225" s="11"/>
      <c r="K225" s="102"/>
      <c r="L225" s="102"/>
      <c r="M225" s="102"/>
    </row>
    <row r="226" spans="3:13" ht="19.5" customHeight="1" x14ac:dyDescent="0.3">
      <c r="C226" s="9"/>
      <c r="D226" s="9"/>
      <c r="E226" s="9"/>
      <c r="F226" s="10"/>
      <c r="G226" s="9"/>
      <c r="H226" s="9"/>
      <c r="J226" s="11"/>
      <c r="K226" s="102"/>
      <c r="L226" s="102"/>
      <c r="M226" s="102"/>
    </row>
    <row r="227" spans="3:13" ht="19.5" customHeight="1" x14ac:dyDescent="0.3">
      <c r="C227" s="9"/>
      <c r="D227" s="9"/>
      <c r="E227" s="9"/>
      <c r="F227" s="10"/>
      <c r="G227" s="9"/>
      <c r="H227" s="9"/>
      <c r="J227" s="11"/>
      <c r="K227" s="102"/>
      <c r="L227" s="102"/>
      <c r="M227" s="102"/>
    </row>
    <row r="228" spans="3:13" ht="19.5" customHeight="1" x14ac:dyDescent="0.3">
      <c r="C228" s="9"/>
      <c r="D228" s="9"/>
      <c r="E228" s="9"/>
      <c r="F228" s="10"/>
      <c r="G228" s="9"/>
      <c r="H228" s="9"/>
      <c r="J228" s="11"/>
      <c r="K228" s="102"/>
      <c r="L228" s="102"/>
      <c r="M228" s="102"/>
    </row>
    <row r="229" spans="3:13" ht="19.5" customHeight="1" x14ac:dyDescent="0.3">
      <c r="C229" s="9"/>
      <c r="D229" s="9"/>
      <c r="E229" s="9"/>
      <c r="F229" s="10"/>
      <c r="G229" s="9"/>
      <c r="H229" s="9"/>
      <c r="J229" s="11"/>
      <c r="K229" s="102"/>
      <c r="L229" s="102"/>
      <c r="M229" s="102"/>
    </row>
    <row r="230" spans="3:13" ht="19.5" customHeight="1" x14ac:dyDescent="0.3">
      <c r="C230" s="9"/>
      <c r="D230" s="9"/>
      <c r="E230" s="9"/>
      <c r="F230" s="10"/>
      <c r="G230" s="9"/>
      <c r="H230" s="9"/>
      <c r="J230" s="11"/>
      <c r="K230" s="102"/>
      <c r="L230" s="102"/>
      <c r="M230" s="102"/>
    </row>
    <row r="231" spans="3:13" ht="19.5" customHeight="1" x14ac:dyDescent="0.3">
      <c r="C231" s="9"/>
      <c r="D231" s="9"/>
      <c r="E231" s="9"/>
      <c r="F231" s="10"/>
      <c r="G231" s="9"/>
      <c r="H231" s="9"/>
      <c r="J231" s="11"/>
      <c r="K231" s="102"/>
      <c r="L231" s="102"/>
      <c r="M231" s="102"/>
    </row>
    <row r="232" spans="3:13" ht="19.5" customHeight="1" x14ac:dyDescent="0.3">
      <c r="C232" s="9"/>
      <c r="D232" s="9"/>
      <c r="E232" s="9"/>
      <c r="F232" s="10"/>
      <c r="G232" s="9"/>
      <c r="H232" s="9"/>
      <c r="J232" s="11"/>
      <c r="K232" s="102"/>
      <c r="L232" s="102"/>
      <c r="M232" s="102"/>
    </row>
    <row r="233" spans="3:13" ht="19.5" customHeight="1" x14ac:dyDescent="0.3">
      <c r="C233" s="9"/>
      <c r="D233" s="9"/>
      <c r="E233" s="9"/>
      <c r="F233" s="10"/>
      <c r="G233" s="9"/>
      <c r="H233" s="9"/>
      <c r="J233" s="11"/>
      <c r="K233" s="102"/>
      <c r="L233" s="102"/>
      <c r="M233" s="102"/>
    </row>
    <row r="234" spans="3:13" ht="19.5" customHeight="1" x14ac:dyDescent="0.3">
      <c r="C234" s="9"/>
      <c r="D234" s="9"/>
      <c r="E234" s="9"/>
      <c r="F234" s="10"/>
      <c r="G234" s="9"/>
      <c r="H234" s="9"/>
      <c r="J234" s="11"/>
      <c r="K234" s="102"/>
      <c r="L234" s="102"/>
      <c r="M234" s="102"/>
    </row>
    <row r="235" spans="3:13" ht="19.5" customHeight="1" x14ac:dyDescent="0.3">
      <c r="C235" s="9"/>
      <c r="D235" s="9"/>
      <c r="E235" s="9"/>
      <c r="F235" s="10"/>
      <c r="G235" s="9"/>
      <c r="H235" s="9"/>
      <c r="J235" s="11"/>
      <c r="K235" s="102"/>
      <c r="L235" s="102"/>
      <c r="M235" s="102"/>
    </row>
    <row r="236" spans="3:13" ht="19.5" customHeight="1" x14ac:dyDescent="0.3">
      <c r="C236" s="9"/>
      <c r="D236" s="9"/>
      <c r="E236" s="9"/>
      <c r="F236" s="10"/>
      <c r="G236" s="9"/>
      <c r="H236" s="9"/>
      <c r="J236" s="11"/>
      <c r="K236" s="102"/>
      <c r="L236" s="102"/>
      <c r="M236" s="102"/>
    </row>
    <row r="237" spans="3:13" ht="19.5" customHeight="1" x14ac:dyDescent="0.3">
      <c r="C237" s="9"/>
      <c r="D237" s="9"/>
      <c r="E237" s="9"/>
      <c r="F237" s="10"/>
      <c r="G237" s="9"/>
      <c r="H237" s="9"/>
      <c r="J237" s="11"/>
      <c r="K237" s="102"/>
      <c r="L237" s="102"/>
      <c r="M237" s="102"/>
    </row>
    <row r="238" spans="3:13" ht="19.5" customHeight="1" x14ac:dyDescent="0.3">
      <c r="C238" s="9"/>
      <c r="D238" s="9"/>
      <c r="E238" s="9"/>
      <c r="F238" s="10"/>
      <c r="G238" s="9"/>
      <c r="H238" s="9"/>
      <c r="J238" s="11"/>
      <c r="K238" s="102"/>
      <c r="L238" s="102"/>
      <c r="M238" s="102"/>
    </row>
    <row r="239" spans="3:13" ht="19.5" customHeight="1" x14ac:dyDescent="0.3">
      <c r="C239" s="9"/>
      <c r="D239" s="9"/>
      <c r="E239" s="9"/>
      <c r="F239" s="10"/>
      <c r="G239" s="9"/>
      <c r="H239" s="9"/>
      <c r="J239" s="11"/>
      <c r="K239" s="102"/>
      <c r="L239" s="102"/>
      <c r="M239" s="102"/>
    </row>
    <row r="240" spans="3:13" ht="19.5" customHeight="1" x14ac:dyDescent="0.3">
      <c r="C240" s="9"/>
      <c r="D240" s="9"/>
      <c r="E240" s="9"/>
      <c r="F240" s="10"/>
      <c r="G240" s="9"/>
      <c r="H240" s="9"/>
      <c r="J240" s="11"/>
      <c r="K240" s="102"/>
      <c r="L240" s="102"/>
      <c r="M240" s="102"/>
    </row>
    <row r="241" spans="3:13" ht="19.5" customHeight="1" x14ac:dyDescent="0.3">
      <c r="C241" s="9"/>
      <c r="D241" s="9"/>
      <c r="E241" s="9"/>
      <c r="F241" s="10"/>
      <c r="G241" s="9"/>
      <c r="H241" s="9"/>
      <c r="J241" s="11"/>
      <c r="K241" s="102"/>
      <c r="L241" s="102"/>
      <c r="M241" s="102"/>
    </row>
    <row r="242" spans="3:13" ht="19.5" customHeight="1" x14ac:dyDescent="0.3">
      <c r="C242" s="9"/>
      <c r="D242" s="9"/>
      <c r="E242" s="9"/>
      <c r="F242" s="10"/>
      <c r="G242" s="9"/>
      <c r="H242" s="9"/>
      <c r="J242" s="11"/>
      <c r="K242" s="102"/>
      <c r="L242" s="102"/>
      <c r="M242" s="102"/>
    </row>
    <row r="243" spans="3:13" ht="19.5" customHeight="1" x14ac:dyDescent="0.3">
      <c r="C243" s="9"/>
      <c r="D243" s="9"/>
      <c r="E243" s="9"/>
      <c r="F243" s="10"/>
      <c r="G243" s="9"/>
      <c r="H243" s="9"/>
      <c r="J243" s="11"/>
      <c r="K243" s="102"/>
      <c r="L243" s="102"/>
      <c r="M243" s="102"/>
    </row>
    <row r="244" spans="3:13" ht="19.5" customHeight="1" x14ac:dyDescent="0.3">
      <c r="C244" s="9"/>
      <c r="D244" s="9"/>
      <c r="E244" s="9"/>
      <c r="F244" s="10"/>
      <c r="G244" s="9"/>
      <c r="H244" s="9"/>
      <c r="J244" s="11"/>
      <c r="K244" s="102"/>
      <c r="L244" s="102"/>
      <c r="M244" s="102"/>
    </row>
    <row r="245" spans="3:13" ht="19.5" customHeight="1" x14ac:dyDescent="0.3">
      <c r="C245" s="9"/>
      <c r="D245" s="9"/>
      <c r="E245" s="9"/>
      <c r="F245" s="10"/>
      <c r="G245" s="9"/>
      <c r="H245" s="9"/>
      <c r="J245" s="11"/>
      <c r="K245" s="102"/>
      <c r="L245" s="102"/>
      <c r="M245" s="102"/>
    </row>
    <row r="246" spans="3:13" ht="19.5" customHeight="1" x14ac:dyDescent="0.3">
      <c r="C246" s="9"/>
      <c r="D246" s="9"/>
      <c r="E246" s="9"/>
      <c r="F246" s="10"/>
      <c r="G246" s="9"/>
      <c r="H246" s="9"/>
      <c r="J246" s="11"/>
      <c r="K246" s="102"/>
      <c r="L246" s="102"/>
      <c r="M246" s="102"/>
    </row>
    <row r="247" spans="3:13" ht="19.5" customHeight="1" x14ac:dyDescent="0.3">
      <c r="C247" s="9"/>
      <c r="D247" s="9"/>
      <c r="E247" s="9"/>
      <c r="F247" s="10"/>
      <c r="G247" s="9"/>
      <c r="H247" s="9"/>
      <c r="J247" s="11"/>
      <c r="K247" s="102"/>
      <c r="L247" s="102"/>
      <c r="M247" s="102"/>
    </row>
    <row r="248" spans="3:13" ht="19.5" customHeight="1" x14ac:dyDescent="0.3">
      <c r="C248" s="9"/>
      <c r="D248" s="9"/>
      <c r="E248" s="9"/>
      <c r="F248" s="10"/>
      <c r="G248" s="9"/>
      <c r="H248" s="9"/>
      <c r="J248" s="11"/>
      <c r="K248" s="102"/>
      <c r="L248" s="102"/>
      <c r="M248" s="102"/>
    </row>
    <row r="249" spans="3:13" ht="19.5" customHeight="1" x14ac:dyDescent="0.3">
      <c r="C249" s="9"/>
      <c r="D249" s="9"/>
      <c r="E249" s="9"/>
      <c r="F249" s="10"/>
      <c r="G249" s="9"/>
      <c r="H249" s="9"/>
      <c r="J249" s="11"/>
      <c r="K249" s="102"/>
      <c r="L249" s="102"/>
      <c r="M249" s="102"/>
    </row>
    <row r="250" spans="3:13" ht="19.5" customHeight="1" x14ac:dyDescent="0.3">
      <c r="C250" s="9"/>
      <c r="D250" s="9"/>
      <c r="E250" s="9"/>
      <c r="F250" s="10"/>
      <c r="G250" s="9"/>
      <c r="H250" s="9"/>
      <c r="J250" s="11"/>
      <c r="K250" s="102"/>
      <c r="L250" s="102"/>
      <c r="M250" s="102"/>
    </row>
    <row r="251" spans="3:13" ht="19.5" customHeight="1" x14ac:dyDescent="0.3">
      <c r="C251" s="9"/>
      <c r="D251" s="9"/>
      <c r="E251" s="9"/>
      <c r="F251" s="10"/>
      <c r="G251" s="9"/>
      <c r="H251" s="9"/>
      <c r="J251" s="11"/>
      <c r="K251" s="102"/>
      <c r="L251" s="102"/>
      <c r="M251" s="102"/>
    </row>
    <row r="252" spans="3:13" ht="19.5" customHeight="1" x14ac:dyDescent="0.3">
      <c r="C252" s="9"/>
      <c r="D252" s="9"/>
      <c r="E252" s="9"/>
      <c r="F252" s="10"/>
      <c r="G252" s="9"/>
      <c r="H252" s="9"/>
      <c r="J252" s="11"/>
      <c r="K252" s="102"/>
      <c r="L252" s="102"/>
      <c r="M252" s="102"/>
    </row>
    <row r="253" spans="3:13" ht="19.5" customHeight="1" x14ac:dyDescent="0.3">
      <c r="C253" s="9"/>
      <c r="D253" s="9"/>
      <c r="E253" s="9"/>
      <c r="F253" s="10"/>
      <c r="G253" s="9"/>
      <c r="H253" s="9"/>
      <c r="J253" s="11"/>
      <c r="K253" s="102"/>
      <c r="L253" s="102"/>
      <c r="M253" s="102"/>
    </row>
    <row r="254" spans="3:13" ht="19.5" customHeight="1" x14ac:dyDescent="0.3">
      <c r="C254" s="9"/>
      <c r="D254" s="9"/>
      <c r="E254" s="9"/>
      <c r="F254" s="10"/>
      <c r="G254" s="9"/>
      <c r="H254" s="9"/>
      <c r="J254" s="11"/>
      <c r="K254" s="102"/>
      <c r="L254" s="102"/>
      <c r="M254" s="102"/>
    </row>
    <row r="255" spans="3:13" ht="19.5" customHeight="1" x14ac:dyDescent="0.3">
      <c r="C255" s="9"/>
      <c r="D255" s="9"/>
      <c r="E255" s="9"/>
      <c r="F255" s="10"/>
      <c r="G255" s="9"/>
      <c r="H255" s="9"/>
      <c r="J255" s="11"/>
      <c r="K255" s="102"/>
      <c r="L255" s="102"/>
      <c r="M255" s="102"/>
    </row>
    <row r="256" spans="3:13" ht="19.5" customHeight="1" x14ac:dyDescent="0.3">
      <c r="C256" s="9"/>
      <c r="D256" s="9"/>
      <c r="E256" s="9"/>
      <c r="F256" s="10"/>
      <c r="G256" s="9"/>
      <c r="H256" s="9"/>
      <c r="J256" s="11"/>
      <c r="K256" s="102"/>
      <c r="L256" s="102"/>
      <c r="M256" s="102"/>
    </row>
    <row r="257" spans="3:13" ht="19.5" customHeight="1" x14ac:dyDescent="0.3">
      <c r="C257" s="9"/>
      <c r="D257" s="9"/>
      <c r="E257" s="9"/>
      <c r="F257" s="10"/>
      <c r="G257" s="9"/>
      <c r="H257" s="9"/>
      <c r="J257" s="11"/>
      <c r="K257" s="102"/>
      <c r="L257" s="102"/>
      <c r="M257" s="102"/>
    </row>
    <row r="258" spans="3:13" ht="19.5" customHeight="1" x14ac:dyDescent="0.3">
      <c r="C258" s="9"/>
      <c r="D258" s="9"/>
      <c r="E258" s="9"/>
      <c r="F258" s="10"/>
      <c r="G258" s="9"/>
      <c r="H258" s="9"/>
      <c r="J258" s="11"/>
      <c r="K258" s="102"/>
      <c r="L258" s="102"/>
      <c r="M258" s="102"/>
    </row>
    <row r="259" spans="3:13" ht="19.5" customHeight="1" x14ac:dyDescent="0.3">
      <c r="C259" s="9"/>
      <c r="D259" s="9"/>
      <c r="E259" s="9"/>
      <c r="F259" s="10"/>
      <c r="G259" s="9"/>
      <c r="H259" s="9"/>
      <c r="J259" s="11"/>
      <c r="K259" s="102"/>
      <c r="L259" s="102"/>
      <c r="M259" s="102"/>
    </row>
    <row r="260" spans="3:13" ht="19.5" customHeight="1" x14ac:dyDescent="0.3">
      <c r="C260" s="9"/>
      <c r="D260" s="9"/>
      <c r="E260" s="9"/>
      <c r="F260" s="10"/>
      <c r="G260" s="9"/>
      <c r="H260" s="9"/>
      <c r="J260" s="11"/>
      <c r="K260" s="102"/>
      <c r="L260" s="102"/>
      <c r="M260" s="102"/>
    </row>
    <row r="261" spans="3:13" ht="19.5" customHeight="1" x14ac:dyDescent="0.3">
      <c r="C261" s="9"/>
      <c r="D261" s="9"/>
      <c r="E261" s="9"/>
      <c r="F261" s="10"/>
      <c r="G261" s="9"/>
      <c r="H261" s="9"/>
      <c r="J261" s="11"/>
      <c r="K261" s="102"/>
      <c r="L261" s="102"/>
      <c r="M261" s="102"/>
    </row>
    <row r="262" spans="3:13" ht="19.5" customHeight="1" x14ac:dyDescent="0.3">
      <c r="C262" s="9"/>
      <c r="D262" s="9"/>
      <c r="E262" s="9"/>
      <c r="F262" s="10"/>
      <c r="G262" s="9"/>
      <c r="H262" s="9"/>
      <c r="J262" s="11"/>
      <c r="K262" s="102"/>
      <c r="L262" s="102"/>
      <c r="M262" s="102"/>
    </row>
    <row r="263" spans="3:13" ht="19.5" customHeight="1" x14ac:dyDescent="0.3">
      <c r="C263" s="9"/>
      <c r="D263" s="9"/>
      <c r="E263" s="9"/>
      <c r="F263" s="10"/>
      <c r="G263" s="9"/>
      <c r="H263" s="9"/>
      <c r="J263" s="11"/>
      <c r="K263" s="102"/>
      <c r="L263" s="102"/>
      <c r="M263" s="102"/>
    </row>
    <row r="264" spans="3:13" ht="19.5" customHeight="1" x14ac:dyDescent="0.3">
      <c r="C264" s="9"/>
      <c r="D264" s="9"/>
      <c r="E264" s="9"/>
      <c r="F264" s="10"/>
      <c r="G264" s="9"/>
      <c r="H264" s="9"/>
      <c r="J264" s="11"/>
      <c r="K264" s="102"/>
      <c r="L264" s="102"/>
      <c r="M264" s="102"/>
    </row>
    <row r="265" spans="3:13" ht="19.5" customHeight="1" x14ac:dyDescent="0.3">
      <c r="C265" s="9"/>
      <c r="D265" s="9"/>
      <c r="E265" s="9"/>
      <c r="F265" s="10"/>
      <c r="G265" s="9"/>
      <c r="H265" s="9"/>
      <c r="J265" s="11"/>
      <c r="K265" s="102"/>
      <c r="L265" s="102"/>
      <c r="M265" s="102"/>
    </row>
    <row r="266" spans="3:13" ht="19.5" customHeight="1" x14ac:dyDescent="0.3">
      <c r="C266" s="9"/>
      <c r="D266" s="9"/>
      <c r="E266" s="9"/>
      <c r="F266" s="10"/>
      <c r="G266" s="9"/>
      <c r="H266" s="9"/>
      <c r="J266" s="11"/>
      <c r="K266" s="102"/>
      <c r="L266" s="102"/>
      <c r="M266" s="102"/>
    </row>
    <row r="267" spans="3:13" ht="19.5" customHeight="1" x14ac:dyDescent="0.3">
      <c r="C267" s="9"/>
      <c r="D267" s="9"/>
      <c r="E267" s="9"/>
      <c r="F267" s="10"/>
      <c r="G267" s="9"/>
      <c r="H267" s="9"/>
      <c r="J267" s="11"/>
      <c r="K267" s="102"/>
      <c r="L267" s="102"/>
      <c r="M267" s="102"/>
    </row>
    <row r="268" spans="3:13" ht="19.5" customHeight="1" x14ac:dyDescent="0.3">
      <c r="C268" s="9"/>
      <c r="D268" s="9"/>
      <c r="E268" s="9"/>
      <c r="F268" s="10"/>
      <c r="G268" s="9"/>
      <c r="H268" s="9"/>
      <c r="J268" s="11"/>
      <c r="K268" s="102"/>
      <c r="L268" s="102"/>
      <c r="M268" s="102"/>
    </row>
    <row r="269" spans="3:13" ht="19.5" customHeight="1" x14ac:dyDescent="0.3">
      <c r="C269" s="9"/>
      <c r="D269" s="9"/>
      <c r="E269" s="9"/>
      <c r="F269" s="10"/>
      <c r="G269" s="9"/>
      <c r="H269" s="9"/>
      <c r="J269" s="11"/>
      <c r="K269" s="102"/>
      <c r="L269" s="102"/>
      <c r="M269" s="102"/>
    </row>
    <row r="270" spans="3:13" ht="19.5" customHeight="1" x14ac:dyDescent="0.3">
      <c r="C270" s="9"/>
      <c r="D270" s="9"/>
      <c r="E270" s="9"/>
      <c r="F270" s="10"/>
      <c r="G270" s="9"/>
      <c r="H270" s="9"/>
      <c r="J270" s="11"/>
      <c r="K270" s="102"/>
      <c r="L270" s="102"/>
      <c r="M270" s="102"/>
    </row>
    <row r="271" spans="3:13" ht="19.5" customHeight="1" x14ac:dyDescent="0.3">
      <c r="C271" s="9"/>
      <c r="D271" s="9"/>
      <c r="E271" s="9"/>
      <c r="F271" s="10"/>
      <c r="G271" s="9"/>
      <c r="H271" s="9"/>
      <c r="J271" s="11"/>
      <c r="K271" s="102"/>
      <c r="L271" s="102"/>
      <c r="M271" s="102"/>
    </row>
    <row r="272" spans="3:13" ht="19.5" customHeight="1" x14ac:dyDescent="0.3">
      <c r="C272" s="9"/>
      <c r="D272" s="9"/>
      <c r="E272" s="9"/>
      <c r="F272" s="10"/>
      <c r="G272" s="9"/>
      <c r="H272" s="9"/>
      <c r="J272" s="11"/>
      <c r="K272" s="102"/>
      <c r="L272" s="102"/>
      <c r="M272" s="102"/>
    </row>
    <row r="273" spans="3:13" ht="19.5" customHeight="1" x14ac:dyDescent="0.3">
      <c r="C273" s="9"/>
      <c r="D273" s="9"/>
      <c r="E273" s="9"/>
      <c r="F273" s="10"/>
      <c r="G273" s="9"/>
      <c r="H273" s="9"/>
      <c r="J273" s="11"/>
      <c r="K273" s="102"/>
      <c r="L273" s="102"/>
      <c r="M273" s="102"/>
    </row>
    <row r="274" spans="3:13" ht="19.5" customHeight="1" x14ac:dyDescent="0.3">
      <c r="C274" s="9"/>
      <c r="D274" s="9"/>
      <c r="E274" s="9"/>
      <c r="F274" s="10"/>
      <c r="G274" s="9"/>
      <c r="H274" s="9"/>
      <c r="J274" s="11"/>
      <c r="K274" s="102"/>
      <c r="L274" s="102"/>
      <c r="M274" s="102"/>
    </row>
    <row r="275" spans="3:13" ht="19.5" customHeight="1" x14ac:dyDescent="0.3">
      <c r="C275" s="9"/>
      <c r="D275" s="9"/>
      <c r="E275" s="9"/>
      <c r="F275" s="10"/>
      <c r="G275" s="9"/>
      <c r="H275" s="9"/>
      <c r="J275" s="11"/>
      <c r="K275" s="102"/>
      <c r="L275" s="102"/>
      <c r="M275" s="102"/>
    </row>
    <row r="276" spans="3:13" ht="19.5" customHeight="1" x14ac:dyDescent="0.3">
      <c r="C276" s="9"/>
      <c r="D276" s="9"/>
      <c r="E276" s="9"/>
      <c r="F276" s="10"/>
      <c r="G276" s="9"/>
      <c r="H276" s="9"/>
      <c r="J276" s="11"/>
      <c r="K276" s="102"/>
      <c r="L276" s="102"/>
      <c r="M276" s="102"/>
    </row>
    <row r="277" spans="3:13" ht="19.5" customHeight="1" x14ac:dyDescent="0.3">
      <c r="C277" s="9"/>
      <c r="D277" s="9"/>
      <c r="E277" s="9"/>
      <c r="F277" s="10"/>
      <c r="G277" s="9"/>
      <c r="H277" s="9"/>
      <c r="J277" s="11"/>
      <c r="K277" s="102"/>
      <c r="L277" s="102"/>
      <c r="M277" s="102"/>
    </row>
    <row r="278" spans="3:13" ht="19.5" customHeight="1" x14ac:dyDescent="0.3">
      <c r="C278" s="9"/>
      <c r="D278" s="9"/>
      <c r="E278" s="9"/>
      <c r="F278" s="10"/>
      <c r="G278" s="9"/>
      <c r="H278" s="9"/>
      <c r="J278" s="11"/>
      <c r="K278" s="102"/>
      <c r="L278" s="102"/>
      <c r="M278" s="102"/>
    </row>
    <row r="279" spans="3:13" ht="19.5" customHeight="1" x14ac:dyDescent="0.3">
      <c r="C279" s="9"/>
      <c r="D279" s="9"/>
      <c r="E279" s="9"/>
      <c r="F279" s="10"/>
      <c r="G279" s="9"/>
      <c r="H279" s="9"/>
      <c r="J279" s="11"/>
      <c r="K279" s="102"/>
      <c r="L279" s="102"/>
      <c r="M279" s="102"/>
    </row>
    <row r="280" spans="3:13" ht="19.5" customHeight="1" x14ac:dyDescent="0.3">
      <c r="C280" s="9"/>
      <c r="D280" s="9"/>
      <c r="E280" s="9"/>
      <c r="F280" s="10"/>
      <c r="G280" s="9"/>
      <c r="H280" s="9"/>
      <c r="J280" s="11"/>
      <c r="K280" s="102"/>
      <c r="L280" s="102"/>
      <c r="M280" s="102"/>
    </row>
    <row r="281" spans="3:13" ht="19.5" customHeight="1" x14ac:dyDescent="0.3">
      <c r="C281" s="9"/>
      <c r="D281" s="9"/>
      <c r="E281" s="9"/>
      <c r="F281" s="10"/>
      <c r="G281" s="9"/>
      <c r="H281" s="9"/>
      <c r="J281" s="11"/>
      <c r="K281" s="102"/>
      <c r="L281" s="102"/>
      <c r="M281" s="102"/>
    </row>
    <row r="282" spans="3:13" ht="19.5" customHeight="1" x14ac:dyDescent="0.3">
      <c r="C282" s="9"/>
      <c r="D282" s="9"/>
      <c r="E282" s="9"/>
      <c r="F282" s="10"/>
      <c r="G282" s="9"/>
      <c r="H282" s="9"/>
      <c r="J282" s="11"/>
      <c r="K282" s="102"/>
      <c r="L282" s="102"/>
      <c r="M282" s="102"/>
    </row>
    <row r="283" spans="3:13" ht="19.5" customHeight="1" x14ac:dyDescent="0.3">
      <c r="C283" s="9"/>
      <c r="D283" s="9"/>
      <c r="E283" s="9"/>
      <c r="F283" s="10"/>
      <c r="G283" s="9"/>
      <c r="H283" s="9"/>
      <c r="J283" s="11"/>
      <c r="K283" s="102"/>
      <c r="L283" s="102"/>
      <c r="M283" s="102"/>
    </row>
    <row r="284" spans="3:13" ht="19.5" customHeight="1" x14ac:dyDescent="0.3">
      <c r="C284" s="9"/>
      <c r="D284" s="9"/>
      <c r="E284" s="9"/>
      <c r="F284" s="10"/>
      <c r="G284" s="9"/>
      <c r="H284" s="9"/>
      <c r="J284" s="11"/>
      <c r="K284" s="102"/>
      <c r="L284" s="102"/>
      <c r="M284" s="102"/>
    </row>
    <row r="285" spans="3:13" ht="19.5" customHeight="1" x14ac:dyDescent="0.3">
      <c r="C285" s="9"/>
      <c r="D285" s="9"/>
      <c r="E285" s="9"/>
      <c r="F285" s="10"/>
      <c r="G285" s="9"/>
      <c r="H285" s="9"/>
      <c r="J285" s="11"/>
      <c r="K285" s="102"/>
      <c r="L285" s="102"/>
      <c r="M285" s="102"/>
    </row>
    <row r="286" spans="3:13" ht="19.5" customHeight="1" x14ac:dyDescent="0.3">
      <c r="C286" s="9"/>
      <c r="D286" s="9"/>
      <c r="E286" s="9"/>
      <c r="F286" s="10"/>
      <c r="G286" s="9"/>
      <c r="H286" s="9"/>
      <c r="J286" s="11"/>
      <c r="K286" s="102"/>
      <c r="L286" s="102"/>
      <c r="M286" s="102"/>
    </row>
    <row r="287" spans="3:13" ht="19.5" customHeight="1" x14ac:dyDescent="0.3">
      <c r="C287" s="9"/>
      <c r="D287" s="9"/>
      <c r="E287" s="9"/>
      <c r="F287" s="10"/>
      <c r="G287" s="9"/>
      <c r="H287" s="9"/>
      <c r="J287" s="11"/>
      <c r="K287" s="102"/>
      <c r="L287" s="102"/>
      <c r="M287" s="102"/>
    </row>
    <row r="288" spans="3:13" ht="19.5" customHeight="1" x14ac:dyDescent="0.3">
      <c r="C288" s="9"/>
      <c r="D288" s="9"/>
      <c r="E288" s="9"/>
      <c r="F288" s="10"/>
      <c r="G288" s="9"/>
      <c r="H288" s="9"/>
      <c r="J288" s="11"/>
      <c r="K288" s="102"/>
      <c r="L288" s="102"/>
      <c r="M288" s="102"/>
    </row>
    <row r="289" spans="3:13" ht="19.5" customHeight="1" x14ac:dyDescent="0.3">
      <c r="C289" s="9"/>
      <c r="D289" s="9"/>
      <c r="E289" s="9"/>
      <c r="F289" s="10"/>
      <c r="G289" s="9"/>
      <c r="H289" s="9"/>
      <c r="J289" s="11"/>
      <c r="K289" s="102"/>
      <c r="L289" s="102"/>
      <c r="M289" s="102"/>
    </row>
    <row r="290" spans="3:13" ht="19.5" customHeight="1" x14ac:dyDescent="0.3">
      <c r="C290" s="9"/>
      <c r="D290" s="9"/>
      <c r="E290" s="9"/>
      <c r="F290" s="10"/>
      <c r="G290" s="9"/>
      <c r="H290" s="9"/>
      <c r="J290" s="11"/>
      <c r="K290" s="102"/>
      <c r="L290" s="102"/>
      <c r="M290" s="102"/>
    </row>
    <row r="291" spans="3:13" ht="19.5" customHeight="1" x14ac:dyDescent="0.3">
      <c r="C291" s="9"/>
      <c r="D291" s="9"/>
      <c r="E291" s="9"/>
      <c r="F291" s="10"/>
      <c r="G291" s="9"/>
      <c r="H291" s="9"/>
      <c r="J291" s="11"/>
      <c r="K291" s="102"/>
      <c r="L291" s="102"/>
      <c r="M291" s="102"/>
    </row>
    <row r="292" spans="3:13" ht="19.5" customHeight="1" x14ac:dyDescent="0.3">
      <c r="C292" s="9"/>
      <c r="D292" s="9"/>
      <c r="E292" s="9"/>
      <c r="F292" s="10"/>
      <c r="G292" s="9"/>
      <c r="H292" s="9"/>
      <c r="J292" s="11"/>
      <c r="K292" s="102"/>
      <c r="L292" s="102"/>
      <c r="M292" s="102"/>
    </row>
    <row r="293" spans="3:13" ht="19.5" customHeight="1" x14ac:dyDescent="0.3">
      <c r="C293" s="9"/>
      <c r="D293" s="9"/>
      <c r="E293" s="9"/>
      <c r="F293" s="10"/>
      <c r="G293" s="9"/>
      <c r="H293" s="9"/>
      <c r="J293" s="11"/>
      <c r="K293" s="102"/>
      <c r="L293" s="102"/>
      <c r="M293" s="102"/>
    </row>
    <row r="294" spans="3:13" ht="19.5" customHeight="1" x14ac:dyDescent="0.3">
      <c r="C294" s="9"/>
      <c r="D294" s="9"/>
      <c r="E294" s="9"/>
      <c r="F294" s="10"/>
      <c r="G294" s="9"/>
      <c r="H294" s="9"/>
      <c r="J294" s="11"/>
      <c r="K294" s="102"/>
      <c r="L294" s="102"/>
      <c r="M294" s="102"/>
    </row>
    <row r="295" spans="3:13" ht="19.5" customHeight="1" x14ac:dyDescent="0.3">
      <c r="C295" s="9"/>
      <c r="D295" s="9"/>
      <c r="E295" s="9"/>
      <c r="F295" s="10"/>
      <c r="G295" s="9"/>
      <c r="H295" s="9"/>
      <c r="J295" s="11"/>
      <c r="K295" s="102"/>
      <c r="L295" s="102"/>
      <c r="M295" s="102"/>
    </row>
    <row r="296" spans="3:13" ht="19.5" customHeight="1" x14ac:dyDescent="0.3">
      <c r="C296" s="9"/>
      <c r="D296" s="9"/>
      <c r="E296" s="9"/>
      <c r="F296" s="10"/>
      <c r="G296" s="9"/>
      <c r="H296" s="9"/>
      <c r="J296" s="11"/>
      <c r="K296" s="102"/>
      <c r="L296" s="102"/>
      <c r="M296" s="102"/>
    </row>
    <row r="297" spans="3:13" ht="19.5" customHeight="1" x14ac:dyDescent="0.3">
      <c r="C297" s="9"/>
      <c r="D297" s="9"/>
      <c r="E297" s="9"/>
      <c r="F297" s="10"/>
      <c r="G297" s="9"/>
      <c r="H297" s="9"/>
      <c r="J297" s="11"/>
      <c r="K297" s="102"/>
      <c r="L297" s="102"/>
      <c r="M297" s="102"/>
    </row>
    <row r="298" spans="3:13" ht="19.5" customHeight="1" x14ac:dyDescent="0.3">
      <c r="C298" s="9"/>
      <c r="D298" s="9"/>
      <c r="E298" s="9"/>
      <c r="F298" s="10"/>
      <c r="G298" s="9"/>
      <c r="H298" s="9"/>
      <c r="J298" s="11"/>
      <c r="K298" s="102"/>
      <c r="L298" s="102"/>
      <c r="M298" s="102"/>
    </row>
    <row r="299" spans="3:13" ht="19.5" customHeight="1" x14ac:dyDescent="0.3">
      <c r="C299" s="9"/>
      <c r="D299" s="9"/>
      <c r="E299" s="9"/>
      <c r="F299" s="10"/>
      <c r="G299" s="9"/>
      <c r="H299" s="9"/>
      <c r="J299" s="11"/>
      <c r="K299" s="102"/>
      <c r="L299" s="102"/>
      <c r="M299" s="102"/>
    </row>
    <row r="300" spans="3:13" ht="19.5" customHeight="1" x14ac:dyDescent="0.3">
      <c r="C300" s="9"/>
      <c r="D300" s="9"/>
      <c r="E300" s="9"/>
      <c r="F300" s="10"/>
      <c r="G300" s="9"/>
      <c r="H300" s="9"/>
      <c r="J300" s="11"/>
      <c r="K300" s="102"/>
      <c r="L300" s="102"/>
      <c r="M300" s="102"/>
    </row>
    <row r="301" spans="3:13" ht="19.5" customHeight="1" x14ac:dyDescent="0.3">
      <c r="C301" s="9"/>
      <c r="D301" s="9"/>
      <c r="E301" s="9"/>
      <c r="F301" s="10"/>
      <c r="G301" s="9"/>
      <c r="H301" s="9"/>
      <c r="J301" s="11"/>
      <c r="K301" s="102"/>
      <c r="L301" s="102"/>
      <c r="M301" s="102"/>
    </row>
    <row r="302" spans="3:13" ht="19.5" customHeight="1" x14ac:dyDescent="0.3">
      <c r="C302" s="9"/>
      <c r="D302" s="9"/>
      <c r="E302" s="9"/>
      <c r="F302" s="10"/>
      <c r="G302" s="9"/>
      <c r="H302" s="9"/>
      <c r="J302" s="11"/>
      <c r="K302" s="102"/>
      <c r="L302" s="102"/>
      <c r="M302" s="102"/>
    </row>
    <row r="303" spans="3:13" ht="19.5" customHeight="1" x14ac:dyDescent="0.3">
      <c r="C303" s="9"/>
      <c r="D303" s="9"/>
      <c r="E303" s="9"/>
      <c r="F303" s="10"/>
      <c r="G303" s="9"/>
      <c r="H303" s="9"/>
      <c r="J303" s="11"/>
      <c r="K303" s="102"/>
      <c r="L303" s="102"/>
      <c r="M303" s="102"/>
    </row>
    <row r="304" spans="3:13" ht="19.5" customHeight="1" x14ac:dyDescent="0.3">
      <c r="C304" s="9"/>
      <c r="D304" s="9"/>
      <c r="E304" s="9"/>
      <c r="F304" s="10"/>
      <c r="G304" s="9"/>
      <c r="H304" s="9"/>
      <c r="J304" s="11"/>
      <c r="K304" s="102"/>
      <c r="L304" s="102"/>
      <c r="M304" s="102"/>
    </row>
    <row r="305" spans="3:13" ht="19.5" customHeight="1" x14ac:dyDescent="0.3">
      <c r="C305" s="9"/>
      <c r="D305" s="9"/>
      <c r="E305" s="9"/>
      <c r="F305" s="10"/>
      <c r="G305" s="9"/>
      <c r="H305" s="9"/>
      <c r="J305" s="11"/>
      <c r="K305" s="102"/>
      <c r="L305" s="102"/>
      <c r="M305" s="102"/>
    </row>
    <row r="306" spans="3:13" ht="19.5" customHeight="1" x14ac:dyDescent="0.3">
      <c r="C306" s="9"/>
      <c r="D306" s="9"/>
      <c r="E306" s="9"/>
      <c r="F306" s="10"/>
      <c r="G306" s="9"/>
      <c r="H306" s="9"/>
      <c r="J306" s="11"/>
      <c r="K306" s="102"/>
      <c r="L306" s="102"/>
      <c r="M306" s="102"/>
    </row>
    <row r="307" spans="3:13" ht="19.5" customHeight="1" x14ac:dyDescent="0.3">
      <c r="C307" s="9"/>
      <c r="D307" s="9"/>
      <c r="E307" s="9"/>
      <c r="F307" s="10"/>
      <c r="G307" s="9"/>
      <c r="H307" s="9"/>
      <c r="J307" s="11"/>
      <c r="K307" s="102"/>
      <c r="L307" s="102"/>
      <c r="M307" s="102"/>
    </row>
    <row r="308" spans="3:13" ht="19.5" customHeight="1" x14ac:dyDescent="0.3">
      <c r="C308" s="9"/>
      <c r="D308" s="9"/>
      <c r="E308" s="9"/>
      <c r="F308" s="10"/>
      <c r="G308" s="9"/>
      <c r="H308" s="9"/>
      <c r="J308" s="11"/>
      <c r="K308" s="102"/>
      <c r="L308" s="102"/>
      <c r="M308" s="102"/>
    </row>
    <row r="309" spans="3:13" ht="19.5" customHeight="1" x14ac:dyDescent="0.3">
      <c r="C309" s="9"/>
      <c r="D309" s="9"/>
      <c r="E309" s="9"/>
      <c r="F309" s="10"/>
      <c r="G309" s="9"/>
      <c r="H309" s="9"/>
      <c r="J309" s="11"/>
      <c r="K309" s="102"/>
      <c r="L309" s="102"/>
      <c r="M309" s="102"/>
    </row>
    <row r="310" spans="3:13" ht="19.5" customHeight="1" x14ac:dyDescent="0.3">
      <c r="C310" s="9"/>
      <c r="D310" s="9"/>
      <c r="E310" s="9"/>
      <c r="F310" s="10"/>
      <c r="G310" s="9"/>
      <c r="H310" s="9"/>
      <c r="J310" s="11"/>
      <c r="K310" s="102"/>
      <c r="L310" s="102"/>
      <c r="M310" s="102"/>
    </row>
    <row r="311" spans="3:13" ht="19.5" customHeight="1" x14ac:dyDescent="0.3">
      <c r="C311" s="9"/>
      <c r="D311" s="9"/>
      <c r="E311" s="9"/>
      <c r="F311" s="10"/>
      <c r="G311" s="9"/>
      <c r="H311" s="9"/>
      <c r="J311" s="11"/>
      <c r="K311" s="102"/>
      <c r="L311" s="102"/>
      <c r="M311" s="102"/>
    </row>
    <row r="312" spans="3:13" ht="19.5" customHeight="1" x14ac:dyDescent="0.3">
      <c r="C312" s="9"/>
      <c r="D312" s="9"/>
      <c r="E312" s="9"/>
      <c r="F312" s="10"/>
      <c r="G312" s="9"/>
      <c r="H312" s="9"/>
      <c r="J312" s="11"/>
      <c r="K312" s="102"/>
      <c r="L312" s="102"/>
      <c r="M312" s="102"/>
    </row>
    <row r="313" spans="3:13" ht="19.5" customHeight="1" x14ac:dyDescent="0.3">
      <c r="C313" s="9"/>
      <c r="D313" s="9"/>
      <c r="E313" s="9"/>
      <c r="F313" s="10"/>
      <c r="G313" s="9"/>
      <c r="H313" s="9"/>
      <c r="J313" s="11"/>
      <c r="K313" s="102"/>
      <c r="L313" s="102"/>
      <c r="M313" s="102"/>
    </row>
    <row r="314" spans="3:13" ht="19.5" customHeight="1" x14ac:dyDescent="0.3">
      <c r="C314" s="9"/>
      <c r="D314" s="9"/>
      <c r="E314" s="9"/>
      <c r="F314" s="10"/>
      <c r="G314" s="9"/>
      <c r="H314" s="9"/>
      <c r="J314" s="11"/>
      <c r="K314" s="102"/>
      <c r="L314" s="102"/>
      <c r="M314" s="102"/>
    </row>
    <row r="315" spans="3:13" ht="19.5" customHeight="1" x14ac:dyDescent="0.3">
      <c r="C315" s="9"/>
      <c r="D315" s="9"/>
      <c r="E315" s="9"/>
      <c r="F315" s="10"/>
      <c r="G315" s="9"/>
      <c r="H315" s="9"/>
      <c r="J315" s="11"/>
      <c r="K315" s="102"/>
      <c r="L315" s="102"/>
      <c r="M315" s="102"/>
    </row>
    <row r="316" spans="3:13" ht="19.5" customHeight="1" x14ac:dyDescent="0.3">
      <c r="C316" s="9"/>
      <c r="D316" s="9"/>
      <c r="E316" s="9"/>
      <c r="F316" s="10"/>
      <c r="G316" s="9"/>
      <c r="H316" s="9"/>
      <c r="J316" s="11"/>
      <c r="K316" s="102"/>
      <c r="L316" s="102"/>
      <c r="M316" s="102"/>
    </row>
    <row r="317" spans="3:13" ht="19.5" customHeight="1" x14ac:dyDescent="0.3">
      <c r="C317" s="9"/>
      <c r="D317" s="9"/>
      <c r="E317" s="9"/>
      <c r="F317" s="10"/>
      <c r="G317" s="9"/>
      <c r="H317" s="9"/>
      <c r="J317" s="11"/>
      <c r="K317" s="102"/>
      <c r="L317" s="102"/>
      <c r="M317" s="102"/>
    </row>
    <row r="318" spans="3:13" ht="19.5" customHeight="1" x14ac:dyDescent="0.3">
      <c r="C318" s="9"/>
      <c r="D318" s="9"/>
      <c r="E318" s="9"/>
      <c r="F318" s="10"/>
      <c r="G318" s="9"/>
      <c r="H318" s="9"/>
      <c r="J318" s="11"/>
      <c r="K318" s="102"/>
      <c r="L318" s="102"/>
      <c r="M318" s="102"/>
    </row>
    <row r="319" spans="3:13" ht="19.5" customHeight="1" x14ac:dyDescent="0.3">
      <c r="C319" s="9"/>
      <c r="D319" s="9"/>
      <c r="E319" s="9"/>
      <c r="F319" s="10"/>
      <c r="G319" s="9"/>
      <c r="H319" s="9"/>
      <c r="J319" s="11"/>
      <c r="K319" s="102"/>
      <c r="L319" s="102"/>
      <c r="M319" s="102"/>
    </row>
    <row r="320" spans="3:13" ht="19.5" customHeight="1" x14ac:dyDescent="0.3">
      <c r="C320" s="9"/>
      <c r="D320" s="9"/>
      <c r="E320" s="9"/>
      <c r="F320" s="10"/>
      <c r="G320" s="9"/>
      <c r="H320" s="9"/>
      <c r="J320" s="11"/>
      <c r="K320" s="102"/>
      <c r="L320" s="102"/>
      <c r="M320" s="102"/>
    </row>
    <row r="321" spans="3:13" ht="19.5" customHeight="1" x14ac:dyDescent="0.3">
      <c r="C321" s="9"/>
      <c r="D321" s="9"/>
      <c r="E321" s="9"/>
      <c r="F321" s="10"/>
      <c r="G321" s="9"/>
      <c r="H321" s="9"/>
      <c r="J321" s="11"/>
      <c r="K321" s="102"/>
      <c r="L321" s="102"/>
      <c r="M321" s="102"/>
    </row>
    <row r="322" spans="3:13" ht="19.5" customHeight="1" x14ac:dyDescent="0.3">
      <c r="C322" s="9"/>
      <c r="D322" s="9"/>
      <c r="E322" s="9"/>
      <c r="F322" s="10"/>
      <c r="G322" s="9"/>
      <c r="H322" s="9"/>
      <c r="J322" s="11"/>
      <c r="K322" s="102"/>
      <c r="L322" s="102"/>
      <c r="M322" s="102"/>
    </row>
    <row r="323" spans="3:13" ht="19.5" customHeight="1" x14ac:dyDescent="0.3">
      <c r="C323" s="9"/>
      <c r="D323" s="9"/>
      <c r="E323" s="9"/>
      <c r="F323" s="10"/>
      <c r="G323" s="9"/>
      <c r="H323" s="9"/>
      <c r="J323" s="11"/>
      <c r="K323" s="102"/>
      <c r="L323" s="102"/>
      <c r="M323" s="102"/>
    </row>
    <row r="324" spans="3:13" ht="19.5" customHeight="1" x14ac:dyDescent="0.3">
      <c r="C324" s="9"/>
      <c r="D324" s="9"/>
      <c r="E324" s="9"/>
      <c r="F324" s="10"/>
      <c r="G324" s="9"/>
      <c r="H324" s="9"/>
      <c r="J324" s="11"/>
      <c r="K324" s="102"/>
      <c r="L324" s="102"/>
      <c r="M324" s="102"/>
    </row>
    <row r="325" spans="3:13" ht="19.5" customHeight="1" x14ac:dyDescent="0.3">
      <c r="C325" s="9"/>
      <c r="D325" s="9"/>
      <c r="E325" s="9"/>
      <c r="F325" s="10"/>
      <c r="G325" s="9"/>
      <c r="H325" s="9"/>
      <c r="J325" s="11"/>
      <c r="K325" s="102"/>
      <c r="L325" s="102"/>
      <c r="M325" s="102"/>
    </row>
    <row r="326" spans="3:13" ht="19.5" customHeight="1" x14ac:dyDescent="0.3">
      <c r="C326" s="9"/>
      <c r="D326" s="9"/>
      <c r="E326" s="9"/>
      <c r="F326" s="10"/>
      <c r="G326" s="9"/>
      <c r="H326" s="9"/>
      <c r="J326" s="11"/>
      <c r="K326" s="102"/>
      <c r="L326" s="102"/>
      <c r="M326" s="102"/>
    </row>
    <row r="327" spans="3:13" ht="19.5" customHeight="1" x14ac:dyDescent="0.3">
      <c r="C327" s="9"/>
      <c r="D327" s="9"/>
      <c r="E327" s="9"/>
      <c r="F327" s="10"/>
      <c r="G327" s="9"/>
      <c r="H327" s="9"/>
      <c r="J327" s="11"/>
      <c r="K327" s="102"/>
      <c r="L327" s="102"/>
      <c r="M327" s="102"/>
    </row>
    <row r="328" spans="3:13" ht="19.5" customHeight="1" x14ac:dyDescent="0.3">
      <c r="C328" s="9"/>
      <c r="D328" s="9"/>
      <c r="E328" s="9"/>
      <c r="F328" s="10"/>
      <c r="G328" s="9"/>
      <c r="H328" s="9"/>
      <c r="J328" s="11"/>
      <c r="K328" s="102"/>
      <c r="L328" s="102"/>
      <c r="M328" s="102"/>
    </row>
    <row r="329" spans="3:13" ht="19.5" customHeight="1" x14ac:dyDescent="0.3">
      <c r="C329" s="9"/>
      <c r="D329" s="9"/>
      <c r="E329" s="9"/>
      <c r="F329" s="10"/>
      <c r="G329" s="9"/>
      <c r="H329" s="9"/>
      <c r="J329" s="11"/>
      <c r="K329" s="102"/>
      <c r="L329" s="102"/>
      <c r="M329" s="102"/>
    </row>
    <row r="330" spans="3:13" ht="19.5" customHeight="1" x14ac:dyDescent="0.3">
      <c r="C330" s="9"/>
      <c r="D330" s="9"/>
      <c r="E330" s="9"/>
      <c r="F330" s="10"/>
      <c r="G330" s="9"/>
      <c r="H330" s="9"/>
      <c r="J330" s="11"/>
      <c r="K330" s="102"/>
      <c r="L330" s="102"/>
      <c r="M330" s="102"/>
    </row>
    <row r="331" spans="3:13" ht="19.5" customHeight="1" x14ac:dyDescent="0.3">
      <c r="C331" s="9"/>
      <c r="D331" s="9"/>
      <c r="E331" s="9"/>
      <c r="F331" s="10"/>
      <c r="G331" s="9"/>
      <c r="H331" s="9"/>
      <c r="J331" s="11"/>
      <c r="K331" s="102"/>
      <c r="L331" s="102"/>
      <c r="M331" s="102"/>
    </row>
    <row r="332" spans="3:13" ht="19.5" customHeight="1" x14ac:dyDescent="0.3">
      <c r="C332" s="9"/>
      <c r="D332" s="9"/>
      <c r="E332" s="9"/>
      <c r="F332" s="10"/>
      <c r="G332" s="9"/>
      <c r="H332" s="9"/>
      <c r="J332" s="11"/>
      <c r="K332" s="102"/>
      <c r="L332" s="102"/>
      <c r="M332" s="102"/>
    </row>
    <row r="333" spans="3:13" ht="19.5" customHeight="1" x14ac:dyDescent="0.3">
      <c r="C333" s="9"/>
      <c r="D333" s="9"/>
      <c r="E333" s="9"/>
      <c r="F333" s="10"/>
      <c r="G333" s="9"/>
      <c r="H333" s="9"/>
      <c r="J333" s="11"/>
      <c r="K333" s="102"/>
      <c r="L333" s="102"/>
      <c r="M333" s="102"/>
    </row>
    <row r="334" spans="3:13" ht="19.5" customHeight="1" x14ac:dyDescent="0.3">
      <c r="C334" s="9"/>
      <c r="D334" s="9"/>
      <c r="E334" s="9"/>
      <c r="F334" s="10"/>
      <c r="G334" s="9"/>
      <c r="H334" s="9"/>
      <c r="J334" s="11"/>
      <c r="K334" s="102"/>
      <c r="L334" s="102"/>
      <c r="M334" s="102"/>
    </row>
    <row r="335" spans="3:13" ht="19.5" customHeight="1" x14ac:dyDescent="0.3">
      <c r="C335" s="9"/>
      <c r="D335" s="9"/>
      <c r="E335" s="9"/>
      <c r="F335" s="10"/>
      <c r="G335" s="9"/>
      <c r="H335" s="9"/>
      <c r="J335" s="11"/>
      <c r="K335" s="102"/>
      <c r="L335" s="102"/>
      <c r="M335" s="102"/>
    </row>
    <row r="336" spans="3:13" ht="19.5" customHeight="1" x14ac:dyDescent="0.3">
      <c r="C336" s="9"/>
      <c r="D336" s="9"/>
      <c r="E336" s="9"/>
      <c r="F336" s="10"/>
      <c r="G336" s="9"/>
      <c r="H336" s="9"/>
      <c r="J336" s="11"/>
      <c r="K336" s="102"/>
      <c r="L336" s="102"/>
      <c r="M336" s="102"/>
    </row>
    <row r="337" spans="3:13" ht="19.5" customHeight="1" x14ac:dyDescent="0.3">
      <c r="C337" s="9"/>
      <c r="D337" s="9"/>
      <c r="E337" s="9"/>
      <c r="F337" s="10"/>
      <c r="G337" s="9"/>
      <c r="H337" s="9"/>
      <c r="J337" s="11"/>
      <c r="K337" s="102"/>
      <c r="L337" s="102"/>
      <c r="M337" s="102"/>
    </row>
    <row r="338" spans="3:13" ht="19.5" customHeight="1" x14ac:dyDescent="0.3">
      <c r="C338" s="9"/>
      <c r="D338" s="9"/>
      <c r="E338" s="9"/>
      <c r="F338" s="10"/>
      <c r="G338" s="9"/>
      <c r="H338" s="9"/>
      <c r="J338" s="11"/>
      <c r="K338" s="102"/>
      <c r="L338" s="102"/>
      <c r="M338" s="102"/>
    </row>
    <row r="339" spans="3:13" ht="19.5" customHeight="1" x14ac:dyDescent="0.3">
      <c r="C339" s="9"/>
      <c r="D339" s="9"/>
      <c r="E339" s="9"/>
      <c r="F339" s="10"/>
      <c r="G339" s="9"/>
      <c r="H339" s="9"/>
      <c r="J339" s="11"/>
      <c r="K339" s="102"/>
      <c r="L339" s="102"/>
      <c r="M339" s="102"/>
    </row>
    <row r="340" spans="3:13" ht="19.5" customHeight="1" x14ac:dyDescent="0.3">
      <c r="C340" s="9"/>
      <c r="D340" s="9"/>
      <c r="E340" s="9"/>
      <c r="F340" s="10"/>
      <c r="G340" s="9"/>
      <c r="H340" s="9"/>
      <c r="J340" s="11"/>
      <c r="K340" s="102"/>
      <c r="L340" s="102"/>
      <c r="M340" s="102"/>
    </row>
    <row r="341" spans="3:13" ht="19.5" customHeight="1" x14ac:dyDescent="0.3">
      <c r="C341" s="9"/>
      <c r="D341" s="9"/>
      <c r="E341" s="9"/>
      <c r="F341" s="10"/>
      <c r="G341" s="9"/>
      <c r="H341" s="9"/>
      <c r="J341" s="11"/>
      <c r="K341" s="102"/>
      <c r="L341" s="102"/>
      <c r="M341" s="102"/>
    </row>
    <row r="342" spans="3:13" ht="19.5" customHeight="1" x14ac:dyDescent="0.3">
      <c r="C342" s="9"/>
      <c r="D342" s="9"/>
      <c r="E342" s="9"/>
      <c r="F342" s="10"/>
      <c r="G342" s="9"/>
      <c r="H342" s="9"/>
      <c r="J342" s="11"/>
      <c r="K342" s="102"/>
      <c r="L342" s="102"/>
      <c r="M342" s="102"/>
    </row>
    <row r="343" spans="3:13" ht="19.5" customHeight="1" x14ac:dyDescent="0.3">
      <c r="C343" s="9"/>
      <c r="D343" s="9"/>
      <c r="E343" s="9"/>
      <c r="F343" s="10"/>
      <c r="G343" s="9"/>
      <c r="H343" s="9"/>
      <c r="J343" s="11"/>
      <c r="K343" s="102"/>
      <c r="L343" s="102"/>
      <c r="M343" s="102"/>
    </row>
    <row r="344" spans="3:13" ht="19.5" customHeight="1" x14ac:dyDescent="0.3">
      <c r="C344" s="9"/>
      <c r="D344" s="9"/>
      <c r="E344" s="9"/>
      <c r="F344" s="10"/>
      <c r="G344" s="9"/>
      <c r="H344" s="9"/>
      <c r="J344" s="11"/>
      <c r="K344" s="102"/>
      <c r="L344" s="102"/>
      <c r="M344" s="102"/>
    </row>
    <row r="345" spans="3:13" ht="19.5" customHeight="1" x14ac:dyDescent="0.3">
      <c r="C345" s="9"/>
      <c r="D345" s="9"/>
      <c r="E345" s="9"/>
      <c r="F345" s="10"/>
      <c r="G345" s="9"/>
      <c r="H345" s="9"/>
      <c r="J345" s="11"/>
      <c r="K345" s="102"/>
      <c r="L345" s="102"/>
      <c r="M345" s="102"/>
    </row>
    <row r="346" spans="3:13" ht="19.5" customHeight="1" x14ac:dyDescent="0.3">
      <c r="C346" s="9"/>
      <c r="D346" s="9"/>
      <c r="E346" s="9"/>
      <c r="F346" s="10"/>
      <c r="G346" s="9"/>
      <c r="H346" s="9"/>
      <c r="J346" s="11"/>
      <c r="K346" s="102"/>
      <c r="L346" s="102"/>
      <c r="M346" s="102"/>
    </row>
    <row r="347" spans="3:13" ht="19.5" customHeight="1" x14ac:dyDescent="0.3">
      <c r="C347" s="9"/>
      <c r="D347" s="9"/>
      <c r="E347" s="9"/>
      <c r="F347" s="10"/>
      <c r="G347" s="9"/>
      <c r="H347" s="9"/>
      <c r="J347" s="11"/>
      <c r="K347" s="102"/>
      <c r="L347" s="102"/>
      <c r="M347" s="102"/>
    </row>
    <row r="348" spans="3:13" ht="19.5" customHeight="1" x14ac:dyDescent="0.3">
      <c r="C348" s="9"/>
      <c r="D348" s="9"/>
      <c r="E348" s="9"/>
      <c r="F348" s="10"/>
      <c r="G348" s="9"/>
      <c r="H348" s="9"/>
      <c r="J348" s="11"/>
      <c r="K348" s="102"/>
      <c r="L348" s="102"/>
      <c r="M348" s="102"/>
    </row>
    <row r="349" spans="3:13" ht="19.5" customHeight="1" x14ac:dyDescent="0.3">
      <c r="C349" s="9"/>
      <c r="D349" s="9"/>
      <c r="E349" s="9"/>
      <c r="F349" s="10"/>
      <c r="G349" s="9"/>
      <c r="H349" s="9"/>
      <c r="J349" s="11"/>
      <c r="K349" s="102"/>
      <c r="L349" s="102"/>
      <c r="M349" s="102"/>
    </row>
    <row r="350" spans="3:13" ht="19.5" customHeight="1" x14ac:dyDescent="0.3">
      <c r="C350" s="9"/>
      <c r="D350" s="9"/>
      <c r="E350" s="9"/>
      <c r="F350" s="10"/>
      <c r="G350" s="9"/>
      <c r="H350" s="9"/>
      <c r="J350" s="11"/>
      <c r="K350" s="102"/>
      <c r="L350" s="102"/>
      <c r="M350" s="102"/>
    </row>
    <row r="351" spans="3:13" ht="19.5" customHeight="1" x14ac:dyDescent="0.3">
      <c r="C351" s="9"/>
      <c r="D351" s="9"/>
      <c r="E351" s="9"/>
      <c r="F351" s="10"/>
      <c r="G351" s="9"/>
      <c r="H351" s="9"/>
      <c r="J351" s="11"/>
      <c r="K351" s="102"/>
      <c r="L351" s="102"/>
      <c r="M351" s="102"/>
    </row>
    <row r="352" spans="3:13" ht="19.5" customHeight="1" x14ac:dyDescent="0.3">
      <c r="C352" s="9"/>
      <c r="D352" s="9"/>
      <c r="E352" s="9"/>
      <c r="F352" s="10"/>
      <c r="G352" s="9"/>
      <c r="H352" s="9"/>
      <c r="J352" s="11"/>
      <c r="K352" s="102"/>
      <c r="L352" s="102"/>
      <c r="M352" s="102"/>
    </row>
    <row r="353" spans="3:13" ht="19.5" customHeight="1" x14ac:dyDescent="0.3">
      <c r="C353" s="9"/>
      <c r="D353" s="9"/>
      <c r="E353" s="9"/>
      <c r="F353" s="10"/>
      <c r="G353" s="9"/>
      <c r="H353" s="9"/>
      <c r="J353" s="11"/>
      <c r="K353" s="102"/>
      <c r="L353" s="102"/>
      <c r="M353" s="102"/>
    </row>
    <row r="354" spans="3:13" ht="19.5" customHeight="1" x14ac:dyDescent="0.3">
      <c r="C354" s="9"/>
      <c r="D354" s="9"/>
      <c r="E354" s="9"/>
      <c r="F354" s="10"/>
      <c r="G354" s="9"/>
      <c r="H354" s="9"/>
      <c r="J354" s="11"/>
      <c r="K354" s="102"/>
      <c r="L354" s="102"/>
      <c r="M354" s="102"/>
    </row>
    <row r="355" spans="3:13" ht="19.5" customHeight="1" x14ac:dyDescent="0.3">
      <c r="C355" s="9"/>
      <c r="D355" s="9"/>
      <c r="E355" s="9"/>
      <c r="F355" s="10"/>
      <c r="G355" s="9"/>
      <c r="H355" s="9"/>
      <c r="J355" s="11"/>
      <c r="K355" s="102"/>
      <c r="L355" s="102"/>
      <c r="M355" s="102"/>
    </row>
    <row r="356" spans="3:13" ht="19.5" customHeight="1" x14ac:dyDescent="0.3">
      <c r="C356" s="9"/>
      <c r="D356" s="9"/>
      <c r="E356" s="9"/>
      <c r="F356" s="10"/>
      <c r="G356" s="9"/>
      <c r="H356" s="9"/>
      <c r="J356" s="11"/>
      <c r="K356" s="102"/>
      <c r="L356" s="102"/>
      <c r="M356" s="102"/>
    </row>
    <row r="357" spans="3:13" ht="19.5" customHeight="1" x14ac:dyDescent="0.3">
      <c r="C357" s="9"/>
      <c r="D357" s="9"/>
      <c r="E357" s="9"/>
      <c r="F357" s="10"/>
      <c r="G357" s="9"/>
      <c r="H357" s="9"/>
      <c r="J357" s="11"/>
      <c r="K357" s="102"/>
      <c r="L357" s="102"/>
      <c r="M357" s="102"/>
    </row>
    <row r="358" spans="3:13" ht="19.5" customHeight="1" x14ac:dyDescent="0.3">
      <c r="C358" s="9"/>
      <c r="D358" s="9"/>
      <c r="E358" s="9"/>
      <c r="F358" s="10"/>
      <c r="G358" s="9"/>
      <c r="H358" s="9"/>
      <c r="J358" s="11"/>
      <c r="K358" s="102"/>
      <c r="L358" s="102"/>
      <c r="M358" s="102"/>
    </row>
    <row r="359" spans="3:13" ht="19.5" customHeight="1" x14ac:dyDescent="0.3">
      <c r="C359" s="9"/>
      <c r="D359" s="9"/>
      <c r="E359" s="9"/>
      <c r="F359" s="10"/>
      <c r="G359" s="9"/>
      <c r="H359" s="9"/>
      <c r="J359" s="11"/>
      <c r="K359" s="102"/>
      <c r="L359" s="102"/>
      <c r="M359" s="102"/>
    </row>
    <row r="360" spans="3:13" ht="19.5" customHeight="1" x14ac:dyDescent="0.3">
      <c r="C360" s="9"/>
      <c r="D360" s="9"/>
      <c r="E360" s="9"/>
      <c r="F360" s="10"/>
      <c r="G360" s="9"/>
      <c r="H360" s="9"/>
      <c r="J360" s="11"/>
      <c r="K360" s="102"/>
      <c r="L360" s="102"/>
      <c r="M360" s="102"/>
    </row>
    <row r="361" spans="3:13" ht="19.5" customHeight="1" x14ac:dyDescent="0.3">
      <c r="C361" s="9"/>
      <c r="D361" s="9"/>
      <c r="E361" s="9"/>
      <c r="F361" s="10"/>
      <c r="G361" s="9"/>
      <c r="H361" s="9"/>
      <c r="J361" s="11"/>
      <c r="K361" s="102"/>
      <c r="L361" s="102"/>
      <c r="M361" s="102"/>
    </row>
    <row r="362" spans="3:13" ht="19.5" customHeight="1" x14ac:dyDescent="0.3">
      <c r="C362" s="9"/>
      <c r="D362" s="9"/>
      <c r="E362" s="9"/>
      <c r="F362" s="10"/>
      <c r="G362" s="9"/>
      <c r="H362" s="9"/>
      <c r="J362" s="11"/>
      <c r="K362" s="102"/>
      <c r="L362" s="102"/>
      <c r="M362" s="102"/>
    </row>
    <row r="363" spans="3:13" ht="19.5" customHeight="1" x14ac:dyDescent="0.3">
      <c r="C363" s="9"/>
      <c r="D363" s="9"/>
      <c r="E363" s="9"/>
      <c r="F363" s="10"/>
      <c r="G363" s="9"/>
      <c r="H363" s="9"/>
      <c r="J363" s="11"/>
      <c r="K363" s="102"/>
      <c r="L363" s="102"/>
      <c r="M363" s="102"/>
    </row>
    <row r="364" spans="3:13" ht="19.5" customHeight="1" x14ac:dyDescent="0.3">
      <c r="C364" s="9"/>
      <c r="D364" s="9"/>
      <c r="E364" s="9"/>
      <c r="F364" s="10"/>
      <c r="G364" s="9"/>
      <c r="H364" s="9"/>
      <c r="J364" s="11"/>
      <c r="K364" s="102"/>
      <c r="L364" s="102"/>
      <c r="M364" s="102"/>
    </row>
    <row r="365" spans="3:13" ht="19.5" customHeight="1" x14ac:dyDescent="0.3">
      <c r="C365" s="9"/>
      <c r="D365" s="9"/>
      <c r="E365" s="9"/>
      <c r="F365" s="10"/>
      <c r="G365" s="9"/>
      <c r="H365" s="9"/>
      <c r="J365" s="11"/>
      <c r="K365" s="102"/>
      <c r="L365" s="102"/>
      <c r="M365" s="102"/>
    </row>
    <row r="366" spans="3:13" ht="19.5" customHeight="1" x14ac:dyDescent="0.3">
      <c r="C366" s="9"/>
      <c r="D366" s="9"/>
      <c r="E366" s="9"/>
      <c r="F366" s="10"/>
      <c r="G366" s="9"/>
      <c r="H366" s="9"/>
      <c r="J366" s="11"/>
      <c r="K366" s="102"/>
      <c r="L366" s="102"/>
      <c r="M366" s="102"/>
    </row>
    <row r="367" spans="3:13" ht="19.5" customHeight="1" x14ac:dyDescent="0.3">
      <c r="C367" s="9"/>
      <c r="D367" s="9"/>
      <c r="E367" s="9"/>
      <c r="F367" s="10"/>
      <c r="G367" s="9"/>
      <c r="H367" s="9"/>
      <c r="J367" s="11"/>
      <c r="K367" s="102"/>
      <c r="L367" s="102"/>
      <c r="M367" s="102"/>
    </row>
    <row r="368" spans="3:13" ht="19.5" customHeight="1" x14ac:dyDescent="0.3">
      <c r="C368" s="9"/>
      <c r="D368" s="9"/>
      <c r="E368" s="9"/>
      <c r="F368" s="10"/>
      <c r="G368" s="9"/>
      <c r="H368" s="9"/>
      <c r="J368" s="11"/>
      <c r="K368" s="102"/>
      <c r="L368" s="102"/>
      <c r="M368" s="102"/>
    </row>
    <row r="369" spans="3:13" ht="19.5" customHeight="1" x14ac:dyDescent="0.3">
      <c r="C369" s="9"/>
      <c r="D369" s="9"/>
      <c r="E369" s="9"/>
      <c r="F369" s="10"/>
      <c r="G369" s="9"/>
      <c r="H369" s="9"/>
      <c r="J369" s="11"/>
      <c r="K369" s="102"/>
      <c r="L369" s="102"/>
      <c r="M369" s="102"/>
    </row>
    <row r="370" spans="3:13" ht="19.5" customHeight="1" x14ac:dyDescent="0.3">
      <c r="C370" s="9"/>
      <c r="D370" s="9"/>
      <c r="E370" s="9"/>
      <c r="F370" s="10"/>
      <c r="G370" s="9"/>
      <c r="H370" s="9"/>
      <c r="J370" s="11"/>
      <c r="K370" s="102"/>
      <c r="L370" s="102"/>
      <c r="M370" s="102"/>
    </row>
    <row r="371" spans="3:13" ht="19.5" customHeight="1" x14ac:dyDescent="0.3">
      <c r="C371" s="9"/>
      <c r="D371" s="9"/>
      <c r="E371" s="9"/>
      <c r="F371" s="10"/>
      <c r="G371" s="9"/>
      <c r="H371" s="9"/>
      <c r="J371" s="11"/>
      <c r="K371" s="102"/>
      <c r="L371" s="102"/>
      <c r="M371" s="102"/>
    </row>
    <row r="372" spans="3:13" ht="19.5" customHeight="1" x14ac:dyDescent="0.3">
      <c r="C372" s="9"/>
      <c r="D372" s="9"/>
      <c r="E372" s="9"/>
      <c r="F372" s="10"/>
      <c r="G372" s="9"/>
      <c r="H372" s="9"/>
      <c r="J372" s="11"/>
      <c r="K372" s="102"/>
      <c r="L372" s="102"/>
      <c r="M372" s="102"/>
    </row>
    <row r="373" spans="3:13" ht="19.5" customHeight="1" x14ac:dyDescent="0.3">
      <c r="C373" s="9"/>
      <c r="D373" s="9"/>
      <c r="E373" s="9"/>
      <c r="F373" s="10"/>
      <c r="G373" s="9"/>
      <c r="H373" s="9"/>
      <c r="J373" s="11"/>
      <c r="K373" s="102"/>
      <c r="L373" s="102"/>
      <c r="M373" s="102"/>
    </row>
    <row r="374" spans="3:13" ht="19.5" customHeight="1" x14ac:dyDescent="0.3">
      <c r="C374" s="9"/>
      <c r="D374" s="9"/>
      <c r="E374" s="9"/>
      <c r="F374" s="10"/>
      <c r="G374" s="9"/>
      <c r="H374" s="9"/>
      <c r="J374" s="11"/>
      <c r="K374" s="102"/>
      <c r="L374" s="102"/>
      <c r="M374" s="102"/>
    </row>
    <row r="375" spans="3:13" ht="19.5" customHeight="1" x14ac:dyDescent="0.3">
      <c r="C375" s="9"/>
      <c r="D375" s="9"/>
      <c r="E375" s="9"/>
      <c r="F375" s="10"/>
      <c r="G375" s="9"/>
      <c r="H375" s="9"/>
      <c r="J375" s="11"/>
      <c r="K375" s="102"/>
      <c r="L375" s="102"/>
      <c r="M375" s="102"/>
    </row>
    <row r="376" spans="3:13" ht="19.5" customHeight="1" x14ac:dyDescent="0.3">
      <c r="C376" s="9"/>
      <c r="D376" s="9"/>
      <c r="E376" s="9"/>
      <c r="F376" s="10"/>
      <c r="G376" s="9"/>
      <c r="H376" s="9"/>
      <c r="J376" s="11"/>
      <c r="K376" s="102"/>
      <c r="L376" s="102"/>
      <c r="M376" s="102"/>
    </row>
    <row r="377" spans="3:13" ht="19.5" customHeight="1" x14ac:dyDescent="0.3">
      <c r="C377" s="9"/>
      <c r="D377" s="9"/>
      <c r="E377" s="9"/>
      <c r="F377" s="10"/>
      <c r="G377" s="9"/>
      <c r="H377" s="9"/>
      <c r="J377" s="11"/>
      <c r="K377" s="102"/>
      <c r="L377" s="102"/>
      <c r="M377" s="102"/>
    </row>
    <row r="378" spans="3:13" ht="19.5" customHeight="1" x14ac:dyDescent="0.3">
      <c r="C378" s="9"/>
      <c r="D378" s="9"/>
      <c r="E378" s="9"/>
      <c r="F378" s="10"/>
      <c r="G378" s="9"/>
      <c r="H378" s="9"/>
      <c r="J378" s="11"/>
      <c r="K378" s="102"/>
      <c r="L378" s="102"/>
      <c r="M378" s="102"/>
    </row>
    <row r="379" spans="3:13" ht="19.5" customHeight="1" x14ac:dyDescent="0.3">
      <c r="C379" s="9"/>
      <c r="D379" s="9"/>
      <c r="E379" s="9"/>
      <c r="F379" s="10"/>
      <c r="G379" s="9"/>
      <c r="H379" s="9"/>
      <c r="J379" s="11"/>
      <c r="K379" s="102"/>
      <c r="L379" s="102"/>
      <c r="M379" s="102"/>
    </row>
    <row r="380" spans="3:13" ht="19.5" customHeight="1" x14ac:dyDescent="0.3">
      <c r="C380" s="9"/>
      <c r="D380" s="9"/>
      <c r="E380" s="9"/>
      <c r="F380" s="10"/>
      <c r="G380" s="9"/>
      <c r="H380" s="9"/>
      <c r="J380" s="11"/>
      <c r="K380" s="102"/>
      <c r="L380" s="102"/>
      <c r="M380" s="102"/>
    </row>
    <row r="381" spans="3:13" ht="19.5" customHeight="1" x14ac:dyDescent="0.3">
      <c r="C381" s="9"/>
      <c r="D381" s="9"/>
      <c r="E381" s="9"/>
      <c r="F381" s="10"/>
      <c r="G381" s="9"/>
      <c r="H381" s="9"/>
      <c r="J381" s="11"/>
      <c r="K381" s="102"/>
      <c r="L381" s="102"/>
      <c r="M381" s="102"/>
    </row>
    <row r="382" spans="3:13" ht="19.5" customHeight="1" x14ac:dyDescent="0.3">
      <c r="C382" s="9"/>
      <c r="D382" s="9"/>
      <c r="E382" s="9"/>
      <c r="F382" s="10"/>
      <c r="G382" s="9"/>
      <c r="H382" s="9"/>
      <c r="J382" s="11"/>
      <c r="K382" s="102"/>
      <c r="L382" s="102"/>
      <c r="M382" s="102"/>
    </row>
    <row r="383" spans="3:13" ht="19.5" customHeight="1" x14ac:dyDescent="0.3">
      <c r="C383" s="9"/>
      <c r="D383" s="9"/>
      <c r="E383" s="9"/>
      <c r="F383" s="10"/>
      <c r="G383" s="9"/>
      <c r="H383" s="9"/>
      <c r="J383" s="11"/>
      <c r="K383" s="102"/>
      <c r="L383" s="102"/>
      <c r="M383" s="102"/>
    </row>
    <row r="384" spans="3:13" ht="19.5" customHeight="1" x14ac:dyDescent="0.3">
      <c r="C384" s="9"/>
      <c r="D384" s="9"/>
      <c r="E384" s="9"/>
      <c r="F384" s="10"/>
      <c r="G384" s="9"/>
      <c r="H384" s="9"/>
      <c r="J384" s="11"/>
      <c r="K384" s="102"/>
      <c r="L384" s="102"/>
      <c r="M384" s="102"/>
    </row>
    <row r="385" spans="3:13" ht="19.5" customHeight="1" x14ac:dyDescent="0.3">
      <c r="C385" s="9"/>
      <c r="D385" s="9"/>
      <c r="E385" s="9"/>
      <c r="F385" s="10"/>
      <c r="G385" s="9"/>
      <c r="H385" s="9"/>
      <c r="J385" s="11"/>
      <c r="K385" s="102"/>
      <c r="L385" s="102"/>
      <c r="M385" s="102"/>
    </row>
    <row r="386" spans="3:13" ht="19.5" customHeight="1" x14ac:dyDescent="0.3">
      <c r="C386" s="9"/>
      <c r="D386" s="9"/>
      <c r="E386" s="9"/>
      <c r="F386" s="10"/>
      <c r="G386" s="9"/>
      <c r="H386" s="9"/>
      <c r="J386" s="11"/>
      <c r="K386" s="102"/>
      <c r="L386" s="102"/>
      <c r="M386" s="102"/>
    </row>
    <row r="387" spans="3:13" ht="19.5" customHeight="1" x14ac:dyDescent="0.3">
      <c r="C387" s="9"/>
      <c r="D387" s="9"/>
      <c r="E387" s="9"/>
      <c r="F387" s="10"/>
      <c r="G387" s="9"/>
      <c r="H387" s="9"/>
      <c r="J387" s="11"/>
      <c r="K387" s="102"/>
      <c r="L387" s="102"/>
      <c r="M387" s="102"/>
    </row>
    <row r="388" spans="3:13" ht="19.5" customHeight="1" x14ac:dyDescent="0.3">
      <c r="C388" s="9"/>
      <c r="D388" s="9"/>
      <c r="E388" s="9"/>
      <c r="F388" s="10"/>
      <c r="G388" s="9"/>
      <c r="H388" s="9"/>
      <c r="J388" s="11"/>
      <c r="K388" s="102"/>
      <c r="L388" s="102"/>
      <c r="M388" s="102"/>
    </row>
    <row r="389" spans="3:13" ht="19.5" customHeight="1" x14ac:dyDescent="0.3">
      <c r="C389" s="9"/>
      <c r="D389" s="9"/>
      <c r="E389" s="9"/>
      <c r="F389" s="10"/>
      <c r="G389" s="9"/>
      <c r="H389" s="9"/>
      <c r="J389" s="11"/>
      <c r="K389" s="102"/>
      <c r="L389" s="102"/>
      <c r="M389" s="102"/>
    </row>
    <row r="390" spans="3:13" ht="19.5" customHeight="1" x14ac:dyDescent="0.3">
      <c r="C390" s="9"/>
      <c r="D390" s="9"/>
      <c r="E390" s="9"/>
      <c r="F390" s="10"/>
      <c r="G390" s="9"/>
      <c r="H390" s="9"/>
      <c r="J390" s="11"/>
      <c r="K390" s="102"/>
      <c r="L390" s="102"/>
      <c r="M390" s="102"/>
    </row>
    <row r="391" spans="3:13" ht="19.5" customHeight="1" x14ac:dyDescent="0.3">
      <c r="C391" s="9"/>
      <c r="D391" s="9"/>
      <c r="E391" s="9"/>
      <c r="F391" s="10"/>
      <c r="G391" s="9"/>
      <c r="H391" s="9"/>
      <c r="J391" s="11"/>
      <c r="K391" s="102"/>
      <c r="L391" s="102"/>
      <c r="M391" s="102"/>
    </row>
    <row r="392" spans="3:13" ht="19.5" customHeight="1" x14ac:dyDescent="0.3">
      <c r="C392" s="9"/>
      <c r="D392" s="9"/>
      <c r="E392" s="9"/>
      <c r="F392" s="10"/>
      <c r="G392" s="9"/>
      <c r="H392" s="9"/>
      <c r="J392" s="11"/>
      <c r="K392" s="102"/>
      <c r="L392" s="102"/>
      <c r="M392" s="102"/>
    </row>
    <row r="393" spans="3:13" ht="19.5" customHeight="1" x14ac:dyDescent="0.3">
      <c r="C393" s="9"/>
      <c r="D393" s="9"/>
      <c r="E393" s="9"/>
      <c r="F393" s="10"/>
      <c r="G393" s="9"/>
      <c r="H393" s="9"/>
      <c r="J393" s="11"/>
      <c r="K393" s="102"/>
      <c r="L393" s="102"/>
      <c r="M393" s="102"/>
    </row>
    <row r="394" spans="3:13" ht="19.5" customHeight="1" x14ac:dyDescent="0.3">
      <c r="C394" s="9"/>
      <c r="D394" s="9"/>
      <c r="E394" s="9"/>
      <c r="F394" s="10"/>
      <c r="G394" s="9"/>
      <c r="H394" s="9"/>
      <c r="J394" s="11"/>
      <c r="K394" s="102"/>
      <c r="L394" s="102"/>
      <c r="M394" s="102"/>
    </row>
    <row r="395" spans="3:13" ht="19.5" customHeight="1" x14ac:dyDescent="0.3">
      <c r="C395" s="9"/>
      <c r="D395" s="9"/>
      <c r="E395" s="9"/>
      <c r="F395" s="10"/>
      <c r="G395" s="9"/>
      <c r="H395" s="9"/>
      <c r="J395" s="11"/>
      <c r="K395" s="102"/>
      <c r="L395" s="102"/>
      <c r="M395" s="102"/>
    </row>
    <row r="396" spans="3:13" ht="19.5" customHeight="1" x14ac:dyDescent="0.3">
      <c r="C396" s="9"/>
      <c r="D396" s="9"/>
      <c r="E396" s="9"/>
      <c r="F396" s="10"/>
      <c r="G396" s="9"/>
      <c r="H396" s="9"/>
      <c r="J396" s="11"/>
      <c r="K396" s="102"/>
      <c r="L396" s="102"/>
      <c r="M396" s="102"/>
    </row>
    <row r="397" spans="3:13" ht="19.5" customHeight="1" x14ac:dyDescent="0.3">
      <c r="C397" s="9"/>
      <c r="D397" s="9"/>
      <c r="E397" s="9"/>
      <c r="F397" s="10"/>
      <c r="G397" s="9"/>
      <c r="H397" s="9"/>
      <c r="J397" s="11"/>
      <c r="K397" s="102"/>
      <c r="L397" s="102"/>
      <c r="M397" s="102"/>
    </row>
    <row r="398" spans="3:13" ht="19.5" customHeight="1" x14ac:dyDescent="0.3">
      <c r="C398" s="9"/>
      <c r="D398" s="9"/>
      <c r="E398" s="9"/>
      <c r="F398" s="10"/>
      <c r="G398" s="9"/>
      <c r="H398" s="9"/>
      <c r="J398" s="11"/>
      <c r="K398" s="102"/>
      <c r="L398" s="102"/>
      <c r="M398" s="102"/>
    </row>
    <row r="399" spans="3:13" ht="19.5" customHeight="1" x14ac:dyDescent="0.3">
      <c r="C399" s="9"/>
      <c r="D399" s="9"/>
      <c r="E399" s="9"/>
      <c r="F399" s="10"/>
      <c r="G399" s="9"/>
      <c r="H399" s="9"/>
      <c r="J399" s="11"/>
      <c r="K399" s="102"/>
      <c r="L399" s="102"/>
      <c r="M399" s="102"/>
    </row>
    <row r="400" spans="3:13" ht="19.5" customHeight="1" x14ac:dyDescent="0.3">
      <c r="C400" s="9"/>
      <c r="D400" s="9"/>
      <c r="E400" s="9"/>
      <c r="F400" s="10"/>
      <c r="G400" s="9"/>
      <c r="H400" s="9"/>
      <c r="J400" s="11"/>
      <c r="K400" s="102"/>
      <c r="L400" s="102"/>
      <c r="M400" s="102"/>
    </row>
    <row r="401" spans="3:13" ht="19.5" customHeight="1" x14ac:dyDescent="0.3">
      <c r="C401" s="9"/>
      <c r="D401" s="9"/>
      <c r="E401" s="9"/>
      <c r="F401" s="10"/>
      <c r="G401" s="9"/>
      <c r="H401" s="9"/>
      <c r="J401" s="11"/>
      <c r="K401" s="102"/>
      <c r="L401" s="102"/>
      <c r="M401" s="102"/>
    </row>
    <row r="402" spans="3:13" ht="19.5" customHeight="1" x14ac:dyDescent="0.3">
      <c r="C402" s="9"/>
      <c r="D402" s="9"/>
      <c r="E402" s="9"/>
      <c r="F402" s="10"/>
      <c r="G402" s="9"/>
      <c r="H402" s="9"/>
      <c r="J402" s="11"/>
      <c r="K402" s="102"/>
      <c r="L402" s="102"/>
      <c r="M402" s="102"/>
    </row>
    <row r="403" spans="3:13" ht="19.5" customHeight="1" x14ac:dyDescent="0.3">
      <c r="C403" s="9"/>
      <c r="D403" s="9"/>
      <c r="E403" s="9"/>
      <c r="F403" s="10"/>
      <c r="G403" s="9"/>
      <c r="H403" s="9"/>
      <c r="J403" s="11"/>
      <c r="K403" s="102"/>
      <c r="L403" s="102"/>
      <c r="M403" s="102"/>
    </row>
    <row r="404" spans="3:13" ht="19.5" customHeight="1" x14ac:dyDescent="0.3">
      <c r="C404" s="9"/>
      <c r="D404" s="9"/>
      <c r="E404" s="9"/>
      <c r="F404" s="10"/>
      <c r="G404" s="9"/>
      <c r="H404" s="9"/>
      <c r="J404" s="11"/>
      <c r="K404" s="102"/>
      <c r="L404" s="102"/>
      <c r="M404" s="102"/>
    </row>
    <row r="405" spans="3:13" ht="19.5" customHeight="1" x14ac:dyDescent="0.3">
      <c r="C405" s="9"/>
      <c r="D405" s="9"/>
      <c r="E405" s="9"/>
      <c r="F405" s="10"/>
      <c r="G405" s="9"/>
      <c r="H405" s="9"/>
      <c r="J405" s="11"/>
      <c r="K405" s="102"/>
      <c r="L405" s="102"/>
      <c r="M405" s="102"/>
    </row>
    <row r="406" spans="3:13" ht="19.5" customHeight="1" x14ac:dyDescent="0.3">
      <c r="C406" s="9"/>
      <c r="D406" s="9"/>
      <c r="E406" s="9"/>
      <c r="F406" s="10"/>
      <c r="G406" s="9"/>
      <c r="H406" s="9"/>
      <c r="J406" s="11"/>
      <c r="K406" s="102"/>
      <c r="L406" s="102"/>
      <c r="M406" s="102"/>
    </row>
    <row r="407" spans="3:13" ht="19.5" customHeight="1" x14ac:dyDescent="0.3">
      <c r="C407" s="9"/>
      <c r="D407" s="9"/>
      <c r="E407" s="9"/>
      <c r="F407" s="10"/>
      <c r="G407" s="9"/>
      <c r="H407" s="9"/>
      <c r="J407" s="11"/>
      <c r="K407" s="102"/>
      <c r="L407" s="102"/>
      <c r="M407" s="102"/>
    </row>
    <row r="408" spans="3:13" ht="19.5" customHeight="1" x14ac:dyDescent="0.3">
      <c r="C408" s="9"/>
      <c r="D408" s="9"/>
      <c r="E408" s="9"/>
      <c r="F408" s="10"/>
      <c r="G408" s="9"/>
      <c r="H408" s="9"/>
      <c r="J408" s="11"/>
      <c r="K408" s="102"/>
      <c r="L408" s="102"/>
      <c r="M408" s="102"/>
    </row>
    <row r="409" spans="3:13" ht="19.5" customHeight="1" x14ac:dyDescent="0.3">
      <c r="C409" s="9"/>
      <c r="D409" s="9"/>
      <c r="E409" s="9"/>
      <c r="F409" s="10"/>
      <c r="G409" s="9"/>
      <c r="H409" s="9"/>
      <c r="J409" s="11"/>
      <c r="K409" s="102"/>
      <c r="L409" s="102"/>
      <c r="M409" s="102"/>
    </row>
    <row r="410" spans="3:13" ht="19.5" customHeight="1" x14ac:dyDescent="0.3">
      <c r="C410" s="9"/>
      <c r="D410" s="9"/>
      <c r="E410" s="9"/>
      <c r="F410" s="10"/>
      <c r="G410" s="9"/>
      <c r="H410" s="9"/>
      <c r="J410" s="11"/>
      <c r="K410" s="102"/>
      <c r="L410" s="102"/>
      <c r="M410" s="102"/>
    </row>
    <row r="411" spans="3:13" ht="19.5" customHeight="1" x14ac:dyDescent="0.3">
      <c r="C411" s="9"/>
      <c r="D411" s="9"/>
      <c r="E411" s="9"/>
      <c r="F411" s="10"/>
      <c r="G411" s="9"/>
      <c r="H411" s="9"/>
      <c r="J411" s="11"/>
      <c r="K411" s="102"/>
      <c r="L411" s="102"/>
      <c r="M411" s="102"/>
    </row>
    <row r="412" spans="3:13" ht="19.5" customHeight="1" x14ac:dyDescent="0.3">
      <c r="C412" s="9"/>
      <c r="D412" s="9"/>
      <c r="E412" s="9"/>
      <c r="F412" s="10"/>
      <c r="G412" s="9"/>
      <c r="H412" s="9"/>
      <c r="J412" s="11"/>
      <c r="K412" s="102"/>
      <c r="L412" s="102"/>
      <c r="M412" s="102"/>
    </row>
    <row r="413" spans="3:13" ht="19.5" customHeight="1" x14ac:dyDescent="0.3">
      <c r="C413" s="9"/>
      <c r="D413" s="9"/>
      <c r="E413" s="9"/>
      <c r="F413" s="10"/>
      <c r="G413" s="9"/>
      <c r="H413" s="9"/>
      <c r="J413" s="11"/>
      <c r="K413" s="102"/>
      <c r="L413" s="102"/>
      <c r="M413" s="102"/>
    </row>
    <row r="414" spans="3:13" ht="19.5" customHeight="1" x14ac:dyDescent="0.3">
      <c r="C414" s="9"/>
      <c r="D414" s="9"/>
      <c r="E414" s="9"/>
      <c r="F414" s="10"/>
      <c r="G414" s="9"/>
      <c r="H414" s="9"/>
      <c r="J414" s="11"/>
      <c r="K414" s="102"/>
      <c r="L414" s="102"/>
      <c r="M414" s="102"/>
    </row>
    <row r="415" spans="3:13" ht="19.5" customHeight="1" x14ac:dyDescent="0.3">
      <c r="C415" s="9"/>
      <c r="D415" s="9"/>
      <c r="E415" s="9"/>
      <c r="F415" s="10"/>
      <c r="G415" s="9"/>
      <c r="H415" s="9"/>
      <c r="J415" s="11"/>
      <c r="K415" s="102"/>
      <c r="L415" s="102"/>
      <c r="M415" s="102"/>
    </row>
    <row r="416" spans="3:13" ht="19.5" customHeight="1" x14ac:dyDescent="0.3">
      <c r="C416" s="9"/>
      <c r="D416" s="9"/>
      <c r="E416" s="9"/>
      <c r="F416" s="10"/>
      <c r="G416" s="9"/>
      <c r="H416" s="9"/>
      <c r="J416" s="11"/>
      <c r="K416" s="102"/>
      <c r="L416" s="102"/>
      <c r="M416" s="102"/>
    </row>
    <row r="417" spans="3:13" ht="19.5" customHeight="1" x14ac:dyDescent="0.3">
      <c r="C417" s="9"/>
      <c r="D417" s="9"/>
      <c r="E417" s="9"/>
      <c r="F417" s="10"/>
      <c r="G417" s="9"/>
      <c r="H417" s="9"/>
      <c r="J417" s="11"/>
      <c r="K417" s="102"/>
      <c r="L417" s="102"/>
      <c r="M417" s="102"/>
    </row>
    <row r="418" spans="3:13" ht="19.5" customHeight="1" x14ac:dyDescent="0.3">
      <c r="C418" s="9"/>
      <c r="D418" s="9"/>
      <c r="E418" s="9"/>
      <c r="F418" s="10"/>
      <c r="G418" s="9"/>
      <c r="H418" s="9"/>
      <c r="J418" s="11"/>
      <c r="K418" s="102"/>
      <c r="L418" s="102"/>
      <c r="M418" s="102"/>
    </row>
    <row r="419" spans="3:13" ht="19.5" customHeight="1" x14ac:dyDescent="0.3">
      <c r="C419" s="9"/>
      <c r="D419" s="9"/>
      <c r="E419" s="9"/>
      <c r="F419" s="10"/>
      <c r="G419" s="9"/>
      <c r="H419" s="9"/>
      <c r="J419" s="11"/>
      <c r="K419" s="102"/>
      <c r="L419" s="102"/>
      <c r="M419" s="102"/>
    </row>
    <row r="420" spans="3:13" ht="19.5" customHeight="1" x14ac:dyDescent="0.3">
      <c r="C420" s="9"/>
      <c r="D420" s="9"/>
      <c r="E420" s="9"/>
      <c r="F420" s="10"/>
      <c r="G420" s="9"/>
      <c r="H420" s="9"/>
      <c r="J420" s="11"/>
      <c r="K420" s="102"/>
      <c r="L420" s="102"/>
      <c r="M420" s="102"/>
    </row>
    <row r="421" spans="3:13" ht="19.5" customHeight="1" x14ac:dyDescent="0.3">
      <c r="C421" s="9"/>
      <c r="D421" s="9"/>
      <c r="E421" s="9"/>
      <c r="F421" s="10"/>
      <c r="G421" s="9"/>
      <c r="H421" s="9"/>
      <c r="J421" s="11"/>
      <c r="K421" s="102"/>
      <c r="L421" s="102"/>
      <c r="M421" s="102"/>
    </row>
    <row r="422" spans="3:13" ht="19.5" customHeight="1" x14ac:dyDescent="0.3">
      <c r="C422" s="9"/>
      <c r="D422" s="9"/>
      <c r="E422" s="9"/>
      <c r="F422" s="10"/>
      <c r="G422" s="9"/>
      <c r="H422" s="9"/>
      <c r="J422" s="11"/>
      <c r="K422" s="102"/>
      <c r="L422" s="102"/>
      <c r="M422" s="102"/>
    </row>
    <row r="423" spans="3:13" ht="19.5" customHeight="1" x14ac:dyDescent="0.3">
      <c r="C423" s="9"/>
      <c r="D423" s="9"/>
      <c r="E423" s="9"/>
      <c r="F423" s="10"/>
      <c r="G423" s="9"/>
      <c r="H423" s="9"/>
      <c r="J423" s="11"/>
      <c r="K423" s="102"/>
      <c r="L423" s="102"/>
      <c r="M423" s="102"/>
    </row>
    <row r="424" spans="3:13" ht="19.5" customHeight="1" x14ac:dyDescent="0.3">
      <c r="C424" s="9"/>
      <c r="D424" s="9"/>
      <c r="E424" s="9"/>
      <c r="F424" s="10"/>
      <c r="G424" s="9"/>
      <c r="H424" s="9"/>
      <c r="J424" s="11"/>
      <c r="K424" s="102"/>
      <c r="L424" s="102"/>
      <c r="M424" s="102"/>
    </row>
    <row r="425" spans="3:13" ht="19.5" customHeight="1" x14ac:dyDescent="0.3">
      <c r="C425" s="9"/>
      <c r="D425" s="9"/>
      <c r="E425" s="9"/>
      <c r="F425" s="10"/>
      <c r="G425" s="9"/>
      <c r="H425" s="9"/>
      <c r="J425" s="11"/>
      <c r="K425" s="102"/>
      <c r="L425" s="102"/>
      <c r="M425" s="102"/>
    </row>
    <row r="426" spans="3:13" ht="19.5" customHeight="1" x14ac:dyDescent="0.3">
      <c r="C426" s="9"/>
      <c r="D426" s="9"/>
      <c r="E426" s="9"/>
      <c r="F426" s="10"/>
      <c r="G426" s="9"/>
      <c r="H426" s="9"/>
      <c r="J426" s="11"/>
      <c r="K426" s="102"/>
      <c r="L426" s="102"/>
      <c r="M426" s="102"/>
    </row>
    <row r="427" spans="3:13" ht="19.5" customHeight="1" x14ac:dyDescent="0.3">
      <c r="C427" s="9"/>
      <c r="D427" s="9"/>
      <c r="E427" s="9"/>
      <c r="F427" s="10"/>
      <c r="G427" s="9"/>
      <c r="H427" s="9"/>
      <c r="J427" s="11"/>
      <c r="K427" s="102"/>
      <c r="L427" s="102"/>
      <c r="M427" s="102"/>
    </row>
    <row r="428" spans="3:13" ht="19.5" customHeight="1" x14ac:dyDescent="0.3">
      <c r="C428" s="9"/>
      <c r="D428" s="9"/>
      <c r="E428" s="9"/>
      <c r="F428" s="10"/>
      <c r="G428" s="9"/>
      <c r="H428" s="9"/>
      <c r="J428" s="11"/>
      <c r="K428" s="102"/>
      <c r="L428" s="102"/>
      <c r="M428" s="102"/>
    </row>
    <row r="429" spans="3:13" ht="19.5" customHeight="1" x14ac:dyDescent="0.3">
      <c r="C429" s="9"/>
      <c r="D429" s="9"/>
      <c r="E429" s="9"/>
      <c r="F429" s="10"/>
      <c r="G429" s="9"/>
      <c r="H429" s="9"/>
      <c r="J429" s="11"/>
      <c r="K429" s="102"/>
      <c r="L429" s="102"/>
      <c r="M429" s="102"/>
    </row>
    <row r="430" spans="3:13" ht="19.5" customHeight="1" x14ac:dyDescent="0.3">
      <c r="C430" s="9"/>
      <c r="D430" s="9"/>
      <c r="E430" s="9"/>
      <c r="F430" s="10"/>
      <c r="G430" s="9"/>
      <c r="H430" s="9"/>
      <c r="J430" s="11"/>
      <c r="K430" s="102"/>
      <c r="L430" s="102"/>
      <c r="M430" s="102"/>
    </row>
    <row r="431" spans="3:13" ht="19.5" customHeight="1" x14ac:dyDescent="0.3">
      <c r="C431" s="9"/>
      <c r="D431" s="9"/>
      <c r="E431" s="9"/>
      <c r="F431" s="10"/>
      <c r="G431" s="9"/>
      <c r="H431" s="9"/>
      <c r="J431" s="11"/>
      <c r="K431" s="102"/>
      <c r="L431" s="102"/>
      <c r="M431" s="102"/>
    </row>
    <row r="432" spans="3:13" ht="19.5" customHeight="1" x14ac:dyDescent="0.3">
      <c r="C432" s="9"/>
      <c r="D432" s="9"/>
      <c r="E432" s="9"/>
      <c r="F432" s="10"/>
      <c r="G432" s="9"/>
      <c r="H432" s="9"/>
      <c r="J432" s="11"/>
      <c r="K432" s="102"/>
      <c r="L432" s="102"/>
      <c r="M432" s="102"/>
    </row>
    <row r="433" spans="3:13" ht="19.5" customHeight="1" x14ac:dyDescent="0.3">
      <c r="C433" s="9"/>
      <c r="D433" s="9"/>
      <c r="E433" s="9"/>
      <c r="F433" s="10"/>
      <c r="G433" s="9"/>
      <c r="H433" s="9"/>
      <c r="J433" s="11"/>
      <c r="K433" s="102"/>
      <c r="L433" s="102"/>
      <c r="M433" s="102"/>
    </row>
    <row r="434" spans="3:13" ht="19.5" customHeight="1" x14ac:dyDescent="0.3">
      <c r="C434" s="9"/>
      <c r="D434" s="9"/>
      <c r="E434" s="9"/>
      <c r="F434" s="10"/>
      <c r="G434" s="9"/>
      <c r="H434" s="9"/>
      <c r="J434" s="11"/>
      <c r="K434" s="102"/>
      <c r="L434" s="102"/>
      <c r="M434" s="102"/>
    </row>
    <row r="435" spans="3:13" ht="19.5" customHeight="1" x14ac:dyDescent="0.3">
      <c r="C435" s="9"/>
      <c r="D435" s="9"/>
      <c r="E435" s="9"/>
      <c r="F435" s="10"/>
      <c r="G435" s="9"/>
      <c r="H435" s="9"/>
      <c r="J435" s="11"/>
      <c r="K435" s="102"/>
      <c r="L435" s="102"/>
      <c r="M435" s="102"/>
    </row>
    <row r="436" spans="3:13" ht="19.5" customHeight="1" x14ac:dyDescent="0.3">
      <c r="C436" s="9"/>
      <c r="D436" s="9"/>
      <c r="E436" s="9"/>
      <c r="F436" s="10"/>
      <c r="G436" s="9"/>
      <c r="H436" s="9"/>
      <c r="J436" s="11"/>
      <c r="K436" s="102"/>
      <c r="L436" s="102"/>
      <c r="M436" s="102"/>
    </row>
    <row r="437" spans="3:13" ht="19.5" customHeight="1" x14ac:dyDescent="0.3">
      <c r="C437" s="9"/>
      <c r="D437" s="9"/>
      <c r="E437" s="9"/>
      <c r="F437" s="10"/>
      <c r="G437" s="9"/>
      <c r="H437" s="9"/>
      <c r="J437" s="11"/>
      <c r="K437" s="102"/>
      <c r="L437" s="102"/>
      <c r="M437" s="102"/>
    </row>
    <row r="438" spans="3:13" ht="19.5" customHeight="1" x14ac:dyDescent="0.3">
      <c r="C438" s="9"/>
      <c r="D438" s="9"/>
      <c r="E438" s="9"/>
      <c r="F438" s="10"/>
      <c r="G438" s="9"/>
      <c r="H438" s="9"/>
      <c r="J438" s="11"/>
      <c r="K438" s="102"/>
      <c r="L438" s="102"/>
      <c r="M438" s="102"/>
    </row>
    <row r="439" spans="3:13" ht="19.5" customHeight="1" x14ac:dyDescent="0.3">
      <c r="C439" s="9"/>
      <c r="D439" s="9"/>
      <c r="E439" s="9"/>
      <c r="F439" s="10"/>
      <c r="G439" s="9"/>
      <c r="H439" s="9"/>
      <c r="J439" s="11"/>
      <c r="K439" s="102"/>
      <c r="L439" s="102"/>
      <c r="M439" s="102"/>
    </row>
    <row r="440" spans="3:13" ht="19.5" customHeight="1" x14ac:dyDescent="0.3">
      <c r="C440" s="9"/>
      <c r="D440" s="9"/>
      <c r="E440" s="9"/>
      <c r="F440" s="10"/>
      <c r="G440" s="9"/>
      <c r="H440" s="9"/>
      <c r="J440" s="11"/>
      <c r="K440" s="102"/>
      <c r="L440" s="102"/>
      <c r="M440" s="102"/>
    </row>
    <row r="441" spans="3:13" ht="19.5" customHeight="1" x14ac:dyDescent="0.3">
      <c r="C441" s="9"/>
      <c r="D441" s="9"/>
      <c r="E441" s="9"/>
      <c r="F441" s="10"/>
      <c r="G441" s="9"/>
      <c r="H441" s="9"/>
      <c r="J441" s="11"/>
      <c r="K441" s="102"/>
      <c r="L441" s="102"/>
      <c r="M441" s="102"/>
    </row>
    <row r="442" spans="3:13" ht="19.5" customHeight="1" x14ac:dyDescent="0.3">
      <c r="C442" s="9"/>
      <c r="D442" s="9"/>
      <c r="E442" s="9"/>
      <c r="F442" s="10"/>
      <c r="G442" s="9"/>
      <c r="H442" s="9"/>
      <c r="J442" s="11"/>
      <c r="K442" s="102"/>
      <c r="L442" s="102"/>
      <c r="M442" s="102"/>
    </row>
    <row r="443" spans="3:13" ht="19.5" customHeight="1" x14ac:dyDescent="0.3">
      <c r="C443" s="9"/>
      <c r="D443" s="9"/>
      <c r="E443" s="9"/>
      <c r="F443" s="10"/>
      <c r="G443" s="9"/>
      <c r="H443" s="9"/>
      <c r="J443" s="11"/>
      <c r="K443" s="102"/>
      <c r="L443" s="102"/>
      <c r="M443" s="102"/>
    </row>
    <row r="444" spans="3:13" ht="19.5" customHeight="1" x14ac:dyDescent="0.3">
      <c r="C444" s="9"/>
      <c r="D444" s="9"/>
      <c r="E444" s="9"/>
      <c r="F444" s="10"/>
      <c r="G444" s="9"/>
      <c r="H444" s="9"/>
      <c r="J444" s="11"/>
      <c r="K444" s="102"/>
      <c r="L444" s="102"/>
      <c r="M444" s="102"/>
    </row>
    <row r="445" spans="3:13" ht="19.5" customHeight="1" x14ac:dyDescent="0.3">
      <c r="C445" s="9"/>
      <c r="D445" s="9"/>
      <c r="E445" s="9"/>
      <c r="F445" s="10"/>
      <c r="G445" s="9"/>
      <c r="H445" s="9"/>
      <c r="J445" s="11"/>
      <c r="K445" s="102"/>
      <c r="L445" s="102"/>
      <c r="M445" s="102"/>
    </row>
    <row r="446" spans="3:13" ht="19.5" customHeight="1" x14ac:dyDescent="0.3">
      <c r="C446" s="9"/>
      <c r="D446" s="9"/>
      <c r="E446" s="9"/>
      <c r="F446" s="10"/>
      <c r="G446" s="9"/>
      <c r="H446" s="9"/>
      <c r="J446" s="11"/>
      <c r="K446" s="102"/>
      <c r="L446" s="102"/>
      <c r="M446" s="102"/>
    </row>
    <row r="447" spans="3:13" ht="19.5" customHeight="1" x14ac:dyDescent="0.3">
      <c r="C447" s="9"/>
      <c r="D447" s="9"/>
      <c r="E447" s="9"/>
      <c r="F447" s="10"/>
      <c r="G447" s="9"/>
      <c r="H447" s="9"/>
      <c r="J447" s="11"/>
      <c r="K447" s="102"/>
      <c r="L447" s="102"/>
      <c r="M447" s="102"/>
    </row>
    <row r="448" spans="3:13" ht="19.5" customHeight="1" x14ac:dyDescent="0.3">
      <c r="C448" s="9"/>
      <c r="D448" s="9"/>
      <c r="E448" s="9"/>
      <c r="F448" s="10"/>
      <c r="G448" s="9"/>
      <c r="H448" s="9"/>
      <c r="J448" s="11"/>
      <c r="K448" s="102"/>
      <c r="L448" s="102"/>
      <c r="M448" s="102"/>
    </row>
    <row r="449" spans="3:13" ht="19.5" customHeight="1" x14ac:dyDescent="0.3">
      <c r="C449" s="9"/>
      <c r="D449" s="9"/>
      <c r="E449" s="9"/>
      <c r="F449" s="10"/>
      <c r="G449" s="9"/>
      <c r="H449" s="9"/>
      <c r="J449" s="11"/>
      <c r="K449" s="102"/>
      <c r="L449" s="102"/>
      <c r="M449" s="102"/>
    </row>
    <row r="450" spans="3:13" ht="19.5" customHeight="1" x14ac:dyDescent="0.3">
      <c r="C450" s="9"/>
      <c r="D450" s="9"/>
      <c r="E450" s="9"/>
      <c r="F450" s="10"/>
      <c r="G450" s="9"/>
      <c r="H450" s="9"/>
      <c r="J450" s="11"/>
      <c r="K450" s="102"/>
      <c r="L450" s="102"/>
      <c r="M450" s="102"/>
    </row>
    <row r="451" spans="3:13" ht="19.5" customHeight="1" x14ac:dyDescent="0.3">
      <c r="C451" s="9"/>
      <c r="D451" s="9"/>
      <c r="E451" s="9"/>
      <c r="F451" s="10"/>
      <c r="G451" s="9"/>
      <c r="H451" s="9"/>
      <c r="J451" s="11"/>
      <c r="K451" s="102"/>
      <c r="L451" s="102"/>
      <c r="M451" s="102"/>
    </row>
    <row r="452" spans="3:13" ht="19.5" customHeight="1" x14ac:dyDescent="0.3">
      <c r="C452" s="9"/>
      <c r="D452" s="9"/>
      <c r="E452" s="9"/>
      <c r="F452" s="10"/>
      <c r="G452" s="9"/>
      <c r="H452" s="9"/>
      <c r="J452" s="11"/>
      <c r="K452" s="102"/>
      <c r="L452" s="102"/>
      <c r="M452" s="102"/>
    </row>
    <row r="453" spans="3:13" ht="19.5" customHeight="1" x14ac:dyDescent="0.3">
      <c r="C453" s="9"/>
      <c r="D453" s="9"/>
      <c r="E453" s="9"/>
      <c r="F453" s="10"/>
      <c r="G453" s="9"/>
      <c r="H453" s="9"/>
      <c r="J453" s="11"/>
      <c r="K453" s="102"/>
      <c r="L453" s="102"/>
      <c r="M453" s="102"/>
    </row>
    <row r="454" spans="3:13" ht="19.5" customHeight="1" x14ac:dyDescent="0.3">
      <c r="C454" s="9"/>
      <c r="D454" s="9"/>
      <c r="E454" s="9"/>
      <c r="F454" s="10"/>
      <c r="G454" s="9"/>
      <c r="H454" s="9"/>
      <c r="J454" s="11"/>
      <c r="K454" s="102"/>
      <c r="L454" s="102"/>
      <c r="M454" s="102"/>
    </row>
    <row r="455" spans="3:13" ht="19.5" customHeight="1" x14ac:dyDescent="0.3">
      <c r="C455" s="9"/>
      <c r="D455" s="9"/>
      <c r="E455" s="9"/>
      <c r="F455" s="10"/>
      <c r="G455" s="9"/>
      <c r="H455" s="9"/>
      <c r="J455" s="11"/>
      <c r="K455" s="102"/>
      <c r="L455" s="102"/>
      <c r="M455" s="102"/>
    </row>
    <row r="456" spans="3:13" ht="19.5" customHeight="1" x14ac:dyDescent="0.3">
      <c r="C456" s="9"/>
      <c r="D456" s="9"/>
      <c r="E456" s="9"/>
      <c r="F456" s="10"/>
      <c r="G456" s="9"/>
      <c r="H456" s="9"/>
      <c r="J456" s="11"/>
      <c r="K456" s="102"/>
      <c r="L456" s="102"/>
      <c r="M456" s="102"/>
    </row>
    <row r="457" spans="3:13" ht="19.5" customHeight="1" x14ac:dyDescent="0.3">
      <c r="C457" s="9"/>
      <c r="D457" s="9"/>
      <c r="E457" s="9"/>
      <c r="F457" s="10"/>
      <c r="G457" s="9"/>
      <c r="H457" s="9"/>
      <c r="J457" s="11"/>
      <c r="K457" s="102"/>
      <c r="L457" s="102"/>
      <c r="M457" s="102"/>
    </row>
    <row r="458" spans="3:13" ht="19.5" customHeight="1" x14ac:dyDescent="0.3">
      <c r="C458" s="9"/>
      <c r="D458" s="9"/>
      <c r="E458" s="9"/>
      <c r="F458" s="10"/>
      <c r="G458" s="9"/>
      <c r="H458" s="9"/>
      <c r="J458" s="11"/>
      <c r="K458" s="102"/>
      <c r="L458" s="102"/>
      <c r="M458" s="102"/>
    </row>
    <row r="459" spans="3:13" ht="19.5" customHeight="1" x14ac:dyDescent="0.3">
      <c r="C459" s="9"/>
      <c r="D459" s="9"/>
      <c r="E459" s="9"/>
      <c r="F459" s="10"/>
      <c r="G459" s="9"/>
      <c r="H459" s="9"/>
      <c r="J459" s="11"/>
      <c r="K459" s="102"/>
      <c r="L459" s="102"/>
      <c r="M459" s="102"/>
    </row>
    <row r="460" spans="3:13" ht="19.5" customHeight="1" x14ac:dyDescent="0.3">
      <c r="C460" s="9"/>
      <c r="D460" s="9"/>
      <c r="E460" s="9"/>
      <c r="F460" s="10"/>
      <c r="G460" s="9"/>
      <c r="H460" s="9"/>
      <c r="J460" s="11"/>
      <c r="K460" s="102"/>
      <c r="L460" s="102"/>
      <c r="M460" s="102"/>
    </row>
    <row r="461" spans="3:13" ht="19.5" customHeight="1" x14ac:dyDescent="0.3">
      <c r="C461" s="9"/>
      <c r="D461" s="9"/>
      <c r="E461" s="9"/>
      <c r="F461" s="10"/>
      <c r="G461" s="9"/>
      <c r="H461" s="9"/>
      <c r="J461" s="11"/>
      <c r="K461" s="102"/>
      <c r="L461" s="102"/>
      <c r="M461" s="102"/>
    </row>
    <row r="462" spans="3:13" ht="19.5" customHeight="1" x14ac:dyDescent="0.3">
      <c r="C462" s="9"/>
      <c r="D462" s="9"/>
      <c r="E462" s="9"/>
      <c r="F462" s="10"/>
      <c r="G462" s="9"/>
      <c r="H462" s="9"/>
      <c r="J462" s="11"/>
      <c r="K462" s="102"/>
      <c r="L462" s="102"/>
      <c r="M462" s="102"/>
    </row>
    <row r="463" spans="3:13" ht="19.5" customHeight="1" x14ac:dyDescent="0.3">
      <c r="C463" s="9"/>
      <c r="D463" s="9"/>
      <c r="E463" s="9"/>
      <c r="F463" s="10"/>
      <c r="G463" s="9"/>
      <c r="H463" s="9"/>
      <c r="J463" s="11"/>
      <c r="K463" s="102"/>
      <c r="L463" s="102"/>
      <c r="M463" s="102"/>
    </row>
    <row r="464" spans="3:13" ht="19.5" customHeight="1" x14ac:dyDescent="0.3">
      <c r="C464" s="9"/>
      <c r="D464" s="9"/>
      <c r="E464" s="9"/>
      <c r="F464" s="10"/>
      <c r="G464" s="9"/>
      <c r="H464" s="9"/>
      <c r="J464" s="11"/>
      <c r="K464" s="102"/>
      <c r="L464" s="102"/>
      <c r="M464" s="102"/>
    </row>
    <row r="465" spans="3:13" ht="19.5" customHeight="1" x14ac:dyDescent="0.3">
      <c r="C465" s="9"/>
      <c r="D465" s="9"/>
      <c r="E465" s="9"/>
      <c r="F465" s="10"/>
      <c r="G465" s="9"/>
      <c r="H465" s="9"/>
      <c r="J465" s="11"/>
      <c r="K465" s="102"/>
      <c r="L465" s="102"/>
      <c r="M465" s="102"/>
    </row>
    <row r="466" spans="3:13" ht="19.5" customHeight="1" x14ac:dyDescent="0.3">
      <c r="C466" s="9"/>
      <c r="D466" s="9"/>
      <c r="E466" s="9"/>
      <c r="F466" s="10"/>
      <c r="G466" s="9"/>
      <c r="H466" s="9"/>
      <c r="J466" s="11"/>
      <c r="K466" s="102"/>
      <c r="L466" s="102"/>
      <c r="M466" s="102"/>
    </row>
    <row r="467" spans="3:13" ht="19.5" customHeight="1" x14ac:dyDescent="0.3">
      <c r="C467" s="9"/>
      <c r="D467" s="9"/>
      <c r="E467" s="9"/>
      <c r="F467" s="10"/>
      <c r="G467" s="9"/>
      <c r="H467" s="9"/>
      <c r="J467" s="11"/>
      <c r="K467" s="102"/>
      <c r="L467" s="102"/>
      <c r="M467" s="102"/>
    </row>
    <row r="468" spans="3:13" ht="19.5" customHeight="1" x14ac:dyDescent="0.3">
      <c r="C468" s="9"/>
      <c r="D468" s="9"/>
      <c r="E468" s="9"/>
      <c r="F468" s="10"/>
      <c r="G468" s="9"/>
      <c r="H468" s="9"/>
      <c r="J468" s="11"/>
      <c r="K468" s="102"/>
      <c r="L468" s="102"/>
      <c r="M468" s="102"/>
    </row>
    <row r="469" spans="3:13" ht="19.5" customHeight="1" x14ac:dyDescent="0.3">
      <c r="C469" s="9"/>
      <c r="D469" s="9"/>
      <c r="E469" s="9"/>
      <c r="F469" s="10"/>
      <c r="G469" s="9"/>
      <c r="H469" s="9"/>
      <c r="J469" s="11"/>
      <c r="K469" s="102"/>
      <c r="L469" s="102"/>
      <c r="M469" s="102"/>
    </row>
    <row r="470" spans="3:13" ht="19.5" customHeight="1" x14ac:dyDescent="0.3">
      <c r="C470" s="9"/>
      <c r="D470" s="9"/>
      <c r="E470" s="9"/>
      <c r="F470" s="10"/>
      <c r="G470" s="9"/>
      <c r="H470" s="9"/>
      <c r="J470" s="11"/>
      <c r="K470" s="102"/>
      <c r="L470" s="102"/>
      <c r="M470" s="102"/>
    </row>
    <row r="471" spans="3:13" ht="19.5" customHeight="1" x14ac:dyDescent="0.3">
      <c r="C471" s="9"/>
      <c r="D471" s="9"/>
      <c r="E471" s="9"/>
      <c r="F471" s="10"/>
      <c r="G471" s="9"/>
      <c r="H471" s="9"/>
      <c r="J471" s="11"/>
      <c r="K471" s="102"/>
      <c r="L471" s="102"/>
      <c r="M471" s="102"/>
    </row>
    <row r="472" spans="3:13" ht="19.5" customHeight="1" x14ac:dyDescent="0.3">
      <c r="C472" s="9"/>
      <c r="D472" s="9"/>
      <c r="E472" s="9"/>
      <c r="F472" s="10"/>
      <c r="G472" s="9"/>
      <c r="H472" s="9"/>
      <c r="J472" s="11"/>
      <c r="K472" s="102"/>
      <c r="L472" s="102"/>
      <c r="M472" s="102"/>
    </row>
    <row r="473" spans="3:13" ht="19.5" customHeight="1" x14ac:dyDescent="0.3">
      <c r="C473" s="9"/>
      <c r="D473" s="9"/>
      <c r="E473" s="9"/>
      <c r="F473" s="10"/>
      <c r="G473" s="9"/>
      <c r="H473" s="9"/>
      <c r="J473" s="11"/>
      <c r="K473" s="102"/>
      <c r="L473" s="102"/>
      <c r="M473" s="102"/>
    </row>
    <row r="474" spans="3:13" ht="19.5" customHeight="1" x14ac:dyDescent="0.3">
      <c r="C474" s="9"/>
      <c r="D474" s="9"/>
      <c r="E474" s="9"/>
      <c r="F474" s="10"/>
      <c r="G474" s="9"/>
      <c r="H474" s="9"/>
      <c r="J474" s="11"/>
      <c r="K474" s="102"/>
      <c r="L474" s="102"/>
      <c r="M474" s="102"/>
    </row>
    <row r="475" spans="3:13" ht="19.5" customHeight="1" x14ac:dyDescent="0.3">
      <c r="C475" s="9"/>
      <c r="D475" s="9"/>
      <c r="E475" s="9"/>
      <c r="F475" s="10"/>
      <c r="G475" s="9"/>
      <c r="H475" s="9"/>
      <c r="J475" s="11"/>
      <c r="K475" s="102"/>
      <c r="L475" s="102"/>
      <c r="M475" s="102"/>
    </row>
    <row r="476" spans="3:13" ht="19.5" customHeight="1" x14ac:dyDescent="0.3">
      <c r="C476" s="9"/>
      <c r="D476" s="9"/>
      <c r="E476" s="9"/>
      <c r="F476" s="10"/>
      <c r="G476" s="9"/>
      <c r="H476" s="9"/>
      <c r="J476" s="11"/>
      <c r="K476" s="102"/>
      <c r="L476" s="102"/>
      <c r="M476" s="102"/>
    </row>
    <row r="477" spans="3:13" ht="19.5" customHeight="1" x14ac:dyDescent="0.3">
      <c r="C477" s="9"/>
      <c r="D477" s="9"/>
      <c r="E477" s="9"/>
      <c r="F477" s="10"/>
      <c r="G477" s="9"/>
      <c r="H477" s="9"/>
      <c r="J477" s="11"/>
      <c r="K477" s="102"/>
      <c r="L477" s="102"/>
      <c r="M477" s="102"/>
    </row>
    <row r="478" spans="3:13" ht="19.5" customHeight="1" x14ac:dyDescent="0.3">
      <c r="C478" s="9"/>
      <c r="D478" s="9"/>
      <c r="E478" s="9"/>
      <c r="F478" s="10"/>
      <c r="G478" s="9"/>
      <c r="H478" s="9"/>
      <c r="J478" s="11"/>
      <c r="K478" s="102"/>
      <c r="L478" s="102"/>
      <c r="M478" s="102"/>
    </row>
    <row r="479" spans="3:13" ht="19.5" customHeight="1" x14ac:dyDescent="0.3">
      <c r="C479" s="9"/>
      <c r="D479" s="9"/>
      <c r="E479" s="9"/>
      <c r="F479" s="10"/>
      <c r="G479" s="9"/>
      <c r="H479" s="9"/>
      <c r="J479" s="11"/>
      <c r="K479" s="102"/>
      <c r="L479" s="102"/>
      <c r="M479" s="102"/>
    </row>
    <row r="480" spans="3:13" ht="19.5" customHeight="1" x14ac:dyDescent="0.3">
      <c r="C480" s="9"/>
      <c r="D480" s="9"/>
      <c r="E480" s="9"/>
      <c r="F480" s="10"/>
      <c r="G480" s="9"/>
      <c r="H480" s="9"/>
      <c r="J480" s="11"/>
      <c r="K480" s="102"/>
      <c r="L480" s="102"/>
      <c r="M480" s="102"/>
    </row>
    <row r="481" spans="3:13" ht="19.5" customHeight="1" x14ac:dyDescent="0.3">
      <c r="C481" s="9"/>
      <c r="D481" s="9"/>
      <c r="E481" s="9"/>
      <c r="F481" s="10"/>
      <c r="G481" s="9"/>
      <c r="H481" s="9"/>
      <c r="J481" s="11"/>
      <c r="K481" s="102"/>
      <c r="L481" s="102"/>
      <c r="M481" s="102"/>
    </row>
    <row r="482" spans="3:13" ht="19.5" customHeight="1" x14ac:dyDescent="0.3">
      <c r="C482" s="9"/>
      <c r="D482" s="9"/>
      <c r="E482" s="9"/>
      <c r="F482" s="10"/>
      <c r="G482" s="9"/>
      <c r="H482" s="9"/>
      <c r="J482" s="11"/>
      <c r="K482" s="102"/>
      <c r="L482" s="102"/>
      <c r="M482" s="102"/>
    </row>
    <row r="483" spans="3:13" ht="19.5" customHeight="1" x14ac:dyDescent="0.3">
      <c r="C483" s="9"/>
      <c r="D483" s="9"/>
      <c r="E483" s="9"/>
      <c r="F483" s="10"/>
      <c r="G483" s="9"/>
      <c r="H483" s="9"/>
      <c r="J483" s="11"/>
      <c r="K483" s="102"/>
      <c r="L483" s="102"/>
      <c r="M483" s="102"/>
    </row>
    <row r="484" spans="3:13" ht="19.5" customHeight="1" x14ac:dyDescent="0.3">
      <c r="C484" s="9"/>
      <c r="D484" s="9"/>
      <c r="E484" s="9"/>
      <c r="F484" s="10"/>
      <c r="G484" s="9"/>
      <c r="H484" s="9"/>
      <c r="J484" s="11"/>
      <c r="K484" s="102"/>
      <c r="L484" s="102"/>
      <c r="M484" s="102"/>
    </row>
    <row r="485" spans="3:13" ht="19.5" customHeight="1" x14ac:dyDescent="0.3">
      <c r="C485" s="9"/>
      <c r="D485" s="9"/>
      <c r="E485" s="9"/>
      <c r="F485" s="10"/>
      <c r="G485" s="9"/>
      <c r="H485" s="9"/>
      <c r="J485" s="11"/>
      <c r="K485" s="102"/>
      <c r="L485" s="102"/>
      <c r="M485" s="102"/>
    </row>
    <row r="486" spans="3:13" ht="19.5" customHeight="1" x14ac:dyDescent="0.3">
      <c r="C486" s="9"/>
      <c r="D486" s="9"/>
      <c r="E486" s="9"/>
      <c r="F486" s="10"/>
      <c r="G486" s="9"/>
      <c r="H486" s="9"/>
      <c r="J486" s="11"/>
      <c r="K486" s="102"/>
      <c r="L486" s="102"/>
      <c r="M486" s="102"/>
    </row>
    <row r="487" spans="3:13" ht="19.5" customHeight="1" x14ac:dyDescent="0.3">
      <c r="C487" s="9"/>
      <c r="D487" s="9"/>
      <c r="E487" s="9"/>
      <c r="F487" s="10"/>
      <c r="G487" s="9"/>
      <c r="H487" s="9"/>
      <c r="J487" s="11"/>
      <c r="K487" s="102"/>
      <c r="L487" s="102"/>
      <c r="M487" s="102"/>
    </row>
    <row r="488" spans="3:13" ht="19.5" customHeight="1" x14ac:dyDescent="0.3">
      <c r="C488" s="9"/>
      <c r="D488" s="9"/>
      <c r="E488" s="9"/>
      <c r="F488" s="10"/>
      <c r="G488" s="9"/>
      <c r="H488" s="9"/>
      <c r="J488" s="11"/>
      <c r="K488" s="102"/>
      <c r="L488" s="102"/>
      <c r="M488" s="102"/>
    </row>
    <row r="489" spans="3:13" ht="19.5" customHeight="1" x14ac:dyDescent="0.3">
      <c r="C489" s="9"/>
      <c r="D489" s="9"/>
      <c r="E489" s="9"/>
      <c r="F489" s="10"/>
      <c r="G489" s="9"/>
      <c r="H489" s="9"/>
      <c r="J489" s="11"/>
      <c r="K489" s="102"/>
      <c r="L489" s="102"/>
      <c r="M489" s="102"/>
    </row>
    <row r="490" spans="3:13" ht="19.5" customHeight="1" x14ac:dyDescent="0.3">
      <c r="C490" s="9"/>
      <c r="D490" s="9"/>
      <c r="E490" s="9"/>
      <c r="F490" s="10"/>
      <c r="G490" s="9"/>
      <c r="H490" s="9"/>
      <c r="J490" s="11"/>
      <c r="K490" s="102"/>
      <c r="L490" s="102"/>
      <c r="M490" s="102"/>
    </row>
    <row r="491" spans="3:13" ht="19.5" customHeight="1" x14ac:dyDescent="0.3">
      <c r="C491" s="9"/>
      <c r="D491" s="9"/>
      <c r="E491" s="9"/>
      <c r="F491" s="10"/>
      <c r="G491" s="9"/>
      <c r="H491" s="9"/>
      <c r="J491" s="11"/>
      <c r="K491" s="102"/>
      <c r="L491" s="102"/>
      <c r="M491" s="102"/>
    </row>
    <row r="492" spans="3:13" ht="19.5" customHeight="1" x14ac:dyDescent="0.3">
      <c r="C492" s="9"/>
      <c r="D492" s="9"/>
      <c r="E492" s="9"/>
      <c r="F492" s="10"/>
      <c r="G492" s="9"/>
      <c r="H492" s="9"/>
      <c r="J492" s="11"/>
      <c r="K492" s="102"/>
      <c r="L492" s="102"/>
      <c r="M492" s="102"/>
    </row>
    <row r="493" spans="3:13" ht="19.5" customHeight="1" x14ac:dyDescent="0.3">
      <c r="C493" s="9"/>
      <c r="D493" s="9"/>
      <c r="E493" s="9"/>
      <c r="F493" s="10"/>
      <c r="G493" s="9"/>
      <c r="H493" s="9"/>
      <c r="J493" s="11"/>
      <c r="K493" s="102"/>
      <c r="L493" s="102"/>
      <c r="M493" s="102"/>
    </row>
    <row r="494" spans="3:13" ht="19.5" customHeight="1" x14ac:dyDescent="0.3">
      <c r="C494" s="9"/>
      <c r="D494" s="9"/>
      <c r="E494" s="9"/>
      <c r="F494" s="10"/>
      <c r="G494" s="9"/>
      <c r="H494" s="9"/>
      <c r="J494" s="11"/>
      <c r="K494" s="102"/>
      <c r="L494" s="102"/>
      <c r="M494" s="102"/>
    </row>
    <row r="495" spans="3:13" ht="19.5" customHeight="1" x14ac:dyDescent="0.3">
      <c r="C495" s="9"/>
      <c r="D495" s="9"/>
      <c r="E495" s="9"/>
      <c r="F495" s="10"/>
      <c r="G495" s="9"/>
      <c r="H495" s="9"/>
      <c r="J495" s="11"/>
      <c r="K495" s="102"/>
      <c r="L495" s="102"/>
      <c r="M495" s="102"/>
    </row>
    <row r="496" spans="3:13" ht="19.5" customHeight="1" x14ac:dyDescent="0.3">
      <c r="C496" s="9"/>
      <c r="D496" s="9"/>
      <c r="E496" s="9"/>
      <c r="F496" s="10"/>
      <c r="G496" s="9"/>
      <c r="H496" s="9"/>
      <c r="J496" s="11"/>
      <c r="K496" s="102"/>
      <c r="L496" s="102"/>
      <c r="M496" s="102"/>
    </row>
    <row r="497" spans="3:13" ht="19.5" customHeight="1" x14ac:dyDescent="0.3">
      <c r="C497" s="9"/>
      <c r="D497" s="9"/>
      <c r="E497" s="9"/>
      <c r="F497" s="10"/>
      <c r="G497" s="9"/>
      <c r="H497" s="9"/>
      <c r="J497" s="11"/>
      <c r="K497" s="102"/>
      <c r="L497" s="102"/>
      <c r="M497" s="102"/>
    </row>
    <row r="498" spans="3:13" ht="19.5" customHeight="1" x14ac:dyDescent="0.3">
      <c r="C498" s="9"/>
      <c r="D498" s="9"/>
      <c r="E498" s="9"/>
      <c r="F498" s="10"/>
      <c r="G498" s="9"/>
      <c r="H498" s="9"/>
      <c r="J498" s="11"/>
      <c r="K498" s="102"/>
      <c r="L498" s="102"/>
      <c r="M498" s="102"/>
    </row>
    <row r="499" spans="3:13" ht="19.5" customHeight="1" x14ac:dyDescent="0.3">
      <c r="C499" s="9"/>
      <c r="D499" s="9"/>
      <c r="E499" s="9"/>
      <c r="F499" s="10"/>
      <c r="G499" s="9"/>
      <c r="H499" s="9"/>
      <c r="J499" s="11"/>
      <c r="K499" s="102"/>
      <c r="L499" s="102"/>
      <c r="M499" s="102"/>
    </row>
    <row r="500" spans="3:13" ht="19.5" customHeight="1" x14ac:dyDescent="0.3">
      <c r="C500" s="9"/>
      <c r="D500" s="9"/>
      <c r="E500" s="9"/>
      <c r="F500" s="10"/>
      <c r="G500" s="9"/>
      <c r="H500" s="9"/>
      <c r="J500" s="11"/>
      <c r="K500" s="102"/>
      <c r="L500" s="102"/>
      <c r="M500" s="102"/>
    </row>
    <row r="501" spans="3:13" ht="19.5" customHeight="1" x14ac:dyDescent="0.3">
      <c r="C501" s="9"/>
      <c r="D501" s="9"/>
      <c r="E501" s="9"/>
      <c r="F501" s="10"/>
      <c r="G501" s="9"/>
      <c r="H501" s="9"/>
      <c r="J501" s="11"/>
      <c r="K501" s="102"/>
      <c r="L501" s="102"/>
      <c r="M501" s="102"/>
    </row>
    <row r="502" spans="3:13" ht="19.5" customHeight="1" x14ac:dyDescent="0.3">
      <c r="C502" s="9"/>
      <c r="D502" s="9"/>
      <c r="E502" s="9"/>
      <c r="F502" s="10"/>
      <c r="G502" s="9"/>
      <c r="H502" s="9"/>
      <c r="J502" s="11"/>
      <c r="K502" s="102"/>
      <c r="L502" s="102"/>
      <c r="M502" s="102"/>
    </row>
    <row r="503" spans="3:13" ht="19.5" customHeight="1" x14ac:dyDescent="0.3">
      <c r="C503" s="9"/>
      <c r="D503" s="9"/>
      <c r="E503" s="9"/>
      <c r="F503" s="10"/>
      <c r="G503" s="9"/>
      <c r="H503" s="9"/>
      <c r="J503" s="11"/>
      <c r="K503" s="102"/>
      <c r="L503" s="102"/>
      <c r="M503" s="102"/>
    </row>
    <row r="504" spans="3:13" ht="19.5" customHeight="1" x14ac:dyDescent="0.3">
      <c r="C504" s="9"/>
      <c r="D504" s="9"/>
      <c r="E504" s="9"/>
      <c r="F504" s="10"/>
      <c r="G504" s="9"/>
      <c r="H504" s="9"/>
      <c r="J504" s="11"/>
      <c r="K504" s="102"/>
      <c r="L504" s="102"/>
      <c r="M504" s="102"/>
    </row>
    <row r="505" spans="3:13" ht="19.5" customHeight="1" x14ac:dyDescent="0.3">
      <c r="C505" s="9"/>
      <c r="D505" s="9"/>
      <c r="E505" s="9"/>
      <c r="F505" s="10"/>
      <c r="G505" s="9"/>
      <c r="H505" s="9"/>
      <c r="J505" s="11"/>
      <c r="K505" s="102"/>
      <c r="L505" s="102"/>
      <c r="M505" s="102"/>
    </row>
    <row r="506" spans="3:13" ht="19.5" customHeight="1" x14ac:dyDescent="0.3">
      <c r="C506" s="9"/>
      <c r="D506" s="9"/>
      <c r="E506" s="9"/>
      <c r="F506" s="10"/>
      <c r="G506" s="9"/>
      <c r="H506" s="9"/>
      <c r="J506" s="11"/>
      <c r="K506" s="102"/>
      <c r="L506" s="102"/>
      <c r="M506" s="102"/>
    </row>
    <row r="507" spans="3:13" ht="19.5" customHeight="1" x14ac:dyDescent="0.3">
      <c r="C507" s="9"/>
      <c r="D507" s="9"/>
      <c r="E507" s="9"/>
      <c r="F507" s="10"/>
      <c r="G507" s="9"/>
      <c r="H507" s="9"/>
      <c r="J507" s="11"/>
      <c r="K507" s="102"/>
      <c r="L507" s="102"/>
      <c r="M507" s="102"/>
    </row>
    <row r="508" spans="3:13" ht="19.5" customHeight="1" x14ac:dyDescent="0.3">
      <c r="C508" s="9"/>
      <c r="D508" s="9"/>
      <c r="E508" s="9"/>
      <c r="F508" s="10"/>
      <c r="G508" s="9"/>
      <c r="H508" s="9"/>
      <c r="J508" s="11"/>
      <c r="K508" s="102"/>
      <c r="L508" s="102"/>
      <c r="M508" s="102"/>
    </row>
    <row r="509" spans="3:13" ht="19.5" customHeight="1" x14ac:dyDescent="0.3">
      <c r="C509" s="9"/>
      <c r="D509" s="9"/>
      <c r="E509" s="9"/>
      <c r="F509" s="10"/>
      <c r="G509" s="9"/>
      <c r="H509" s="9"/>
      <c r="J509" s="11"/>
      <c r="K509" s="102"/>
      <c r="L509" s="102"/>
      <c r="M509" s="102"/>
    </row>
    <row r="510" spans="3:13" ht="19.5" customHeight="1" x14ac:dyDescent="0.3">
      <c r="C510" s="9"/>
      <c r="D510" s="9"/>
      <c r="E510" s="9"/>
      <c r="F510" s="10"/>
      <c r="G510" s="9"/>
      <c r="H510" s="9"/>
      <c r="J510" s="11"/>
      <c r="K510" s="102"/>
      <c r="L510" s="102"/>
      <c r="M510" s="102"/>
    </row>
    <row r="511" spans="3:13" ht="19.5" customHeight="1" x14ac:dyDescent="0.3">
      <c r="C511" s="9"/>
      <c r="D511" s="9"/>
      <c r="E511" s="9"/>
      <c r="F511" s="10"/>
      <c r="G511" s="9"/>
      <c r="H511" s="9"/>
      <c r="J511" s="11"/>
      <c r="K511" s="102"/>
      <c r="L511" s="102"/>
      <c r="M511" s="102"/>
    </row>
    <row r="512" spans="3:13" ht="19.5" customHeight="1" x14ac:dyDescent="0.3">
      <c r="C512" s="9"/>
      <c r="D512" s="9"/>
      <c r="E512" s="9"/>
      <c r="F512" s="10"/>
      <c r="G512" s="9"/>
      <c r="H512" s="9"/>
      <c r="J512" s="11"/>
      <c r="K512" s="102"/>
      <c r="L512" s="102"/>
      <c r="M512" s="102"/>
    </row>
    <row r="513" spans="3:13" ht="19.5" customHeight="1" x14ac:dyDescent="0.3">
      <c r="C513" s="9"/>
      <c r="D513" s="9"/>
      <c r="E513" s="9"/>
      <c r="F513" s="10"/>
      <c r="G513" s="9"/>
      <c r="H513" s="9"/>
      <c r="J513" s="11"/>
      <c r="K513" s="102"/>
      <c r="L513" s="102"/>
      <c r="M513" s="102"/>
    </row>
    <row r="514" spans="3:13" ht="19.5" customHeight="1" x14ac:dyDescent="0.3">
      <c r="C514" s="9"/>
      <c r="D514" s="9"/>
      <c r="E514" s="9"/>
      <c r="F514" s="10"/>
      <c r="G514" s="9"/>
      <c r="H514" s="9"/>
      <c r="J514" s="11"/>
      <c r="K514" s="102"/>
      <c r="L514" s="102"/>
      <c r="M514" s="102"/>
    </row>
    <row r="515" spans="3:13" ht="19.5" customHeight="1" x14ac:dyDescent="0.3">
      <c r="C515" s="9"/>
      <c r="D515" s="9"/>
      <c r="E515" s="9"/>
      <c r="F515" s="10"/>
      <c r="G515" s="9"/>
      <c r="H515" s="9"/>
      <c r="J515" s="11"/>
      <c r="K515" s="102"/>
      <c r="L515" s="102"/>
      <c r="M515" s="102"/>
    </row>
    <row r="516" spans="3:13" ht="19.5" customHeight="1" x14ac:dyDescent="0.3">
      <c r="C516" s="9"/>
      <c r="D516" s="9"/>
      <c r="E516" s="9"/>
      <c r="F516" s="10"/>
      <c r="G516" s="9"/>
      <c r="H516" s="9"/>
      <c r="J516" s="11"/>
      <c r="K516" s="102"/>
      <c r="L516" s="102"/>
      <c r="M516" s="102"/>
    </row>
    <row r="517" spans="3:13" ht="19.5" customHeight="1" x14ac:dyDescent="0.3">
      <c r="C517" s="9"/>
      <c r="D517" s="9"/>
      <c r="E517" s="9"/>
      <c r="F517" s="10"/>
      <c r="G517" s="9"/>
      <c r="H517" s="9"/>
      <c r="J517" s="11"/>
      <c r="K517" s="102"/>
      <c r="L517" s="102"/>
      <c r="M517" s="102"/>
    </row>
    <row r="518" spans="3:13" ht="19.5" customHeight="1" x14ac:dyDescent="0.3">
      <c r="C518" s="9"/>
      <c r="D518" s="9"/>
      <c r="E518" s="9"/>
      <c r="F518" s="10"/>
      <c r="G518" s="9"/>
      <c r="H518" s="9"/>
      <c r="J518" s="11"/>
      <c r="K518" s="102"/>
      <c r="L518" s="102"/>
      <c r="M518" s="102"/>
    </row>
    <row r="519" spans="3:13" ht="19.5" customHeight="1" x14ac:dyDescent="0.3">
      <c r="C519" s="9"/>
      <c r="D519" s="9"/>
      <c r="E519" s="9"/>
      <c r="F519" s="10"/>
      <c r="G519" s="9"/>
      <c r="H519" s="9"/>
      <c r="J519" s="11"/>
      <c r="K519" s="102"/>
      <c r="L519" s="102"/>
      <c r="M519" s="102"/>
    </row>
    <row r="520" spans="3:13" ht="19.5" customHeight="1" x14ac:dyDescent="0.3">
      <c r="C520" s="9"/>
      <c r="D520" s="9"/>
      <c r="E520" s="9"/>
      <c r="F520" s="10"/>
      <c r="G520" s="9"/>
      <c r="H520" s="9"/>
      <c r="J520" s="11"/>
      <c r="K520" s="102"/>
      <c r="L520" s="102"/>
      <c r="M520" s="102"/>
    </row>
    <row r="521" spans="3:13" ht="19.5" customHeight="1" x14ac:dyDescent="0.3">
      <c r="C521" s="9"/>
      <c r="D521" s="9"/>
      <c r="E521" s="9"/>
      <c r="F521" s="10"/>
      <c r="G521" s="9"/>
      <c r="H521" s="9"/>
      <c r="J521" s="11"/>
      <c r="K521" s="102"/>
      <c r="L521" s="102"/>
      <c r="M521" s="102"/>
    </row>
    <row r="522" spans="3:13" ht="19.5" customHeight="1" x14ac:dyDescent="0.3">
      <c r="C522" s="9"/>
      <c r="D522" s="9"/>
      <c r="E522" s="9"/>
      <c r="F522" s="10"/>
      <c r="G522" s="9"/>
      <c r="H522" s="9"/>
      <c r="J522" s="11"/>
      <c r="K522" s="102"/>
      <c r="L522" s="102"/>
      <c r="M522" s="102"/>
    </row>
    <row r="523" spans="3:13" ht="19.5" customHeight="1" x14ac:dyDescent="0.3">
      <c r="C523" s="9"/>
      <c r="D523" s="9"/>
      <c r="E523" s="9"/>
      <c r="F523" s="10"/>
      <c r="G523" s="9"/>
      <c r="H523" s="9"/>
      <c r="J523" s="11"/>
      <c r="K523" s="102"/>
      <c r="L523" s="102"/>
      <c r="M523" s="102"/>
    </row>
    <row r="524" spans="3:13" ht="19.5" customHeight="1" x14ac:dyDescent="0.3">
      <c r="C524" s="9"/>
      <c r="D524" s="9"/>
      <c r="E524" s="9"/>
      <c r="F524" s="10"/>
      <c r="G524" s="9"/>
      <c r="H524" s="9"/>
      <c r="J524" s="11"/>
      <c r="K524" s="102"/>
      <c r="L524" s="102"/>
      <c r="M524" s="102"/>
    </row>
    <row r="525" spans="3:13" ht="19.5" customHeight="1" x14ac:dyDescent="0.3">
      <c r="C525" s="9"/>
      <c r="D525" s="9"/>
      <c r="E525" s="9"/>
      <c r="F525" s="10"/>
      <c r="G525" s="9"/>
      <c r="H525" s="9"/>
      <c r="J525" s="11"/>
      <c r="K525" s="102"/>
      <c r="L525" s="102"/>
      <c r="M525" s="102"/>
    </row>
    <row r="526" spans="3:13" ht="19.5" customHeight="1" x14ac:dyDescent="0.3">
      <c r="C526" s="9"/>
      <c r="D526" s="9"/>
      <c r="E526" s="9"/>
      <c r="F526" s="10"/>
      <c r="G526" s="9"/>
      <c r="H526" s="9"/>
      <c r="J526" s="11"/>
      <c r="K526" s="102"/>
      <c r="L526" s="102"/>
      <c r="M526" s="102"/>
    </row>
    <row r="527" spans="3:13" ht="19.5" customHeight="1" x14ac:dyDescent="0.3">
      <c r="C527" s="9"/>
      <c r="D527" s="9"/>
      <c r="E527" s="9"/>
      <c r="F527" s="10"/>
      <c r="G527" s="9"/>
      <c r="H527" s="9"/>
      <c r="J527" s="11"/>
      <c r="K527" s="102"/>
      <c r="L527" s="102"/>
      <c r="M527" s="102"/>
    </row>
    <row r="528" spans="3:13" ht="19.5" customHeight="1" x14ac:dyDescent="0.3">
      <c r="C528" s="9"/>
      <c r="D528" s="9"/>
      <c r="E528" s="9"/>
      <c r="F528" s="10"/>
      <c r="G528" s="9"/>
      <c r="H528" s="9"/>
      <c r="J528" s="11"/>
      <c r="K528" s="102"/>
      <c r="L528" s="102"/>
      <c r="M528" s="102"/>
    </row>
    <row r="529" spans="3:13" ht="19.5" customHeight="1" x14ac:dyDescent="0.3">
      <c r="C529" s="9"/>
      <c r="D529" s="9"/>
      <c r="E529" s="9"/>
      <c r="F529" s="10"/>
      <c r="G529" s="9"/>
      <c r="H529" s="9"/>
      <c r="J529" s="11"/>
      <c r="K529" s="102"/>
      <c r="L529" s="102"/>
      <c r="M529" s="102"/>
    </row>
    <row r="530" spans="3:13" ht="19.5" customHeight="1" x14ac:dyDescent="0.3">
      <c r="C530" s="9"/>
      <c r="D530" s="9"/>
      <c r="E530" s="9"/>
      <c r="F530" s="10"/>
      <c r="G530" s="9"/>
      <c r="H530" s="9"/>
      <c r="J530" s="11"/>
      <c r="K530" s="102"/>
      <c r="L530" s="102"/>
      <c r="M530" s="102"/>
    </row>
    <row r="531" spans="3:13" ht="19.5" customHeight="1" x14ac:dyDescent="0.3">
      <c r="C531" s="9"/>
      <c r="D531" s="9"/>
      <c r="E531" s="9"/>
      <c r="F531" s="10"/>
      <c r="G531" s="9"/>
      <c r="H531" s="9"/>
      <c r="J531" s="11"/>
      <c r="K531" s="102"/>
      <c r="L531" s="102"/>
      <c r="M531" s="102"/>
    </row>
    <row r="532" spans="3:13" ht="19.5" customHeight="1" x14ac:dyDescent="0.3">
      <c r="C532" s="9"/>
      <c r="D532" s="9"/>
      <c r="E532" s="9"/>
      <c r="F532" s="10"/>
      <c r="G532" s="9"/>
      <c r="H532" s="9"/>
      <c r="J532" s="11"/>
      <c r="K532" s="102"/>
      <c r="L532" s="102"/>
      <c r="M532" s="102"/>
    </row>
    <row r="533" spans="3:13" ht="19.5" customHeight="1" x14ac:dyDescent="0.3">
      <c r="C533" s="9"/>
      <c r="D533" s="9"/>
      <c r="E533" s="9"/>
      <c r="F533" s="10"/>
      <c r="G533" s="9"/>
      <c r="H533" s="9"/>
      <c r="J533" s="11"/>
      <c r="K533" s="102"/>
      <c r="L533" s="102"/>
      <c r="M533" s="102"/>
    </row>
    <row r="534" spans="3:13" ht="19.5" customHeight="1" x14ac:dyDescent="0.3">
      <c r="C534" s="9"/>
      <c r="D534" s="9"/>
      <c r="E534" s="9"/>
      <c r="F534" s="10"/>
      <c r="G534" s="9"/>
      <c r="H534" s="9"/>
      <c r="J534" s="11"/>
      <c r="K534" s="102"/>
      <c r="L534" s="102"/>
      <c r="M534" s="102"/>
    </row>
    <row r="535" spans="3:13" ht="19.5" customHeight="1" x14ac:dyDescent="0.3">
      <c r="C535" s="9"/>
      <c r="D535" s="9"/>
      <c r="E535" s="9"/>
      <c r="F535" s="10"/>
      <c r="G535" s="9"/>
      <c r="H535" s="9"/>
      <c r="J535" s="11"/>
      <c r="K535" s="102"/>
      <c r="L535" s="102"/>
      <c r="M535" s="102"/>
    </row>
    <row r="536" spans="3:13" ht="19.5" customHeight="1" x14ac:dyDescent="0.3">
      <c r="C536" s="9"/>
      <c r="D536" s="9"/>
      <c r="E536" s="9"/>
      <c r="F536" s="10"/>
      <c r="G536" s="9"/>
      <c r="H536" s="9"/>
      <c r="J536" s="11"/>
      <c r="K536" s="102"/>
      <c r="L536" s="102"/>
      <c r="M536" s="102"/>
    </row>
    <row r="537" spans="3:13" ht="19.5" customHeight="1" x14ac:dyDescent="0.3">
      <c r="C537" s="9"/>
      <c r="D537" s="9"/>
      <c r="E537" s="9"/>
      <c r="F537" s="10"/>
      <c r="G537" s="9"/>
      <c r="H537" s="9"/>
      <c r="J537" s="11"/>
      <c r="K537" s="102"/>
      <c r="L537" s="102"/>
      <c r="M537" s="102"/>
    </row>
    <row r="538" spans="3:13" ht="19.5" customHeight="1" x14ac:dyDescent="0.3">
      <c r="C538" s="9"/>
      <c r="D538" s="9"/>
      <c r="E538" s="9"/>
      <c r="F538" s="10"/>
      <c r="G538" s="9"/>
      <c r="H538" s="9"/>
      <c r="J538" s="11"/>
      <c r="K538" s="102"/>
      <c r="L538" s="102"/>
      <c r="M538" s="102"/>
    </row>
    <row r="539" spans="3:13" ht="19.5" customHeight="1" x14ac:dyDescent="0.3">
      <c r="C539" s="9"/>
      <c r="D539" s="9"/>
      <c r="E539" s="9"/>
      <c r="F539" s="10"/>
      <c r="G539" s="9"/>
      <c r="H539" s="9"/>
      <c r="J539" s="11"/>
      <c r="K539" s="102"/>
      <c r="L539" s="102"/>
      <c r="M539" s="102"/>
    </row>
    <row r="540" spans="3:13" ht="19.5" customHeight="1" x14ac:dyDescent="0.3">
      <c r="C540" s="9"/>
      <c r="D540" s="9"/>
      <c r="E540" s="9"/>
      <c r="F540" s="10"/>
      <c r="G540" s="9"/>
      <c r="H540" s="9"/>
      <c r="J540" s="11"/>
      <c r="K540" s="102"/>
      <c r="L540" s="102"/>
      <c r="M540" s="102"/>
    </row>
    <row r="541" spans="3:13" ht="19.5" customHeight="1" x14ac:dyDescent="0.3">
      <c r="C541" s="9"/>
      <c r="D541" s="9"/>
      <c r="E541" s="9"/>
      <c r="F541" s="10"/>
      <c r="G541" s="9"/>
      <c r="H541" s="9"/>
      <c r="J541" s="11"/>
      <c r="K541" s="102"/>
      <c r="L541" s="102"/>
      <c r="M541" s="102"/>
    </row>
    <row r="542" spans="3:13" ht="19.5" customHeight="1" x14ac:dyDescent="0.3">
      <c r="C542" s="9"/>
      <c r="D542" s="9"/>
      <c r="E542" s="9"/>
      <c r="F542" s="10"/>
      <c r="G542" s="9"/>
      <c r="H542" s="9"/>
      <c r="J542" s="11"/>
      <c r="K542" s="102"/>
      <c r="L542" s="102"/>
      <c r="M542" s="102"/>
    </row>
    <row r="543" spans="3:13" ht="19.5" customHeight="1" x14ac:dyDescent="0.3">
      <c r="C543" s="9"/>
      <c r="D543" s="9"/>
      <c r="E543" s="9"/>
      <c r="F543" s="10"/>
      <c r="G543" s="9"/>
      <c r="H543" s="9"/>
      <c r="J543" s="11"/>
      <c r="K543" s="102"/>
      <c r="L543" s="102"/>
      <c r="M543" s="102"/>
    </row>
    <row r="544" spans="3:13" ht="19.5" customHeight="1" x14ac:dyDescent="0.3">
      <c r="C544" s="9"/>
      <c r="D544" s="9"/>
      <c r="E544" s="9"/>
      <c r="F544" s="10"/>
      <c r="G544" s="9"/>
      <c r="H544" s="9"/>
      <c r="J544" s="11"/>
      <c r="K544" s="102"/>
      <c r="L544" s="102"/>
      <c r="M544" s="102"/>
    </row>
    <row r="545" spans="3:13" ht="19.5" customHeight="1" x14ac:dyDescent="0.3">
      <c r="C545" s="9"/>
      <c r="D545" s="9"/>
      <c r="E545" s="9"/>
      <c r="F545" s="10"/>
      <c r="G545" s="9"/>
      <c r="H545" s="9"/>
      <c r="J545" s="11"/>
      <c r="K545" s="102"/>
      <c r="L545" s="102"/>
      <c r="M545" s="102"/>
    </row>
    <row r="546" spans="3:13" ht="19.5" customHeight="1" x14ac:dyDescent="0.3">
      <c r="C546" s="9"/>
      <c r="D546" s="9"/>
      <c r="E546" s="9"/>
      <c r="F546" s="10"/>
      <c r="G546" s="9"/>
      <c r="H546" s="9"/>
      <c r="J546" s="11"/>
      <c r="K546" s="102"/>
      <c r="L546" s="102"/>
      <c r="M546" s="102"/>
    </row>
    <row r="547" spans="3:13" ht="19.5" customHeight="1" x14ac:dyDescent="0.3">
      <c r="C547" s="9"/>
      <c r="D547" s="9"/>
      <c r="E547" s="9"/>
      <c r="F547" s="10"/>
      <c r="G547" s="9"/>
      <c r="H547" s="9"/>
      <c r="J547" s="11"/>
      <c r="K547" s="102"/>
      <c r="L547" s="102"/>
      <c r="M547" s="102"/>
    </row>
    <row r="548" spans="3:13" ht="19.5" customHeight="1" x14ac:dyDescent="0.3">
      <c r="C548" s="9"/>
      <c r="D548" s="9"/>
      <c r="E548" s="9"/>
      <c r="F548" s="10"/>
      <c r="G548" s="9"/>
      <c r="H548" s="9"/>
      <c r="J548" s="11"/>
      <c r="K548" s="102"/>
      <c r="L548" s="102"/>
      <c r="M548" s="102"/>
    </row>
    <row r="549" spans="3:13" ht="19.5" customHeight="1" x14ac:dyDescent="0.3">
      <c r="C549" s="9"/>
      <c r="D549" s="9"/>
      <c r="E549" s="9"/>
      <c r="F549" s="10"/>
      <c r="G549" s="9"/>
      <c r="H549" s="9"/>
      <c r="J549" s="11"/>
      <c r="K549" s="102"/>
      <c r="L549" s="102"/>
      <c r="M549" s="102"/>
    </row>
    <row r="550" spans="3:13" ht="19.5" customHeight="1" x14ac:dyDescent="0.3">
      <c r="C550" s="9"/>
      <c r="D550" s="9"/>
      <c r="E550" s="9"/>
      <c r="F550" s="10"/>
      <c r="G550" s="9"/>
      <c r="H550" s="9"/>
      <c r="J550" s="11"/>
      <c r="K550" s="102"/>
      <c r="L550" s="102"/>
      <c r="M550" s="102"/>
    </row>
    <row r="551" spans="3:13" ht="19.5" customHeight="1" x14ac:dyDescent="0.3">
      <c r="C551" s="9"/>
      <c r="D551" s="9"/>
      <c r="E551" s="9"/>
      <c r="F551" s="10"/>
      <c r="G551" s="9"/>
      <c r="H551" s="9"/>
      <c r="J551" s="11"/>
      <c r="K551" s="102"/>
      <c r="L551" s="102"/>
      <c r="M551" s="102"/>
    </row>
    <row r="552" spans="3:13" ht="19.5" customHeight="1" x14ac:dyDescent="0.3">
      <c r="C552" s="9"/>
      <c r="D552" s="9"/>
      <c r="E552" s="9"/>
      <c r="F552" s="10"/>
      <c r="G552" s="9"/>
      <c r="H552" s="9"/>
      <c r="J552" s="11"/>
      <c r="K552" s="102"/>
      <c r="L552" s="102"/>
      <c r="M552" s="102"/>
    </row>
    <row r="553" spans="3:13" ht="19.5" customHeight="1" x14ac:dyDescent="0.3">
      <c r="C553" s="9"/>
      <c r="D553" s="9"/>
      <c r="E553" s="9"/>
      <c r="F553" s="10"/>
      <c r="G553" s="9"/>
      <c r="H553" s="9"/>
      <c r="J553" s="11"/>
      <c r="K553" s="102"/>
      <c r="L553" s="102"/>
      <c r="M553" s="102"/>
    </row>
    <row r="554" spans="3:13" ht="19.5" customHeight="1" x14ac:dyDescent="0.3">
      <c r="C554" s="9"/>
      <c r="D554" s="9"/>
      <c r="E554" s="9"/>
      <c r="F554" s="10"/>
      <c r="G554" s="9"/>
      <c r="H554" s="9"/>
      <c r="J554" s="11"/>
      <c r="K554" s="102"/>
      <c r="L554" s="102"/>
      <c r="M554" s="102"/>
    </row>
    <row r="555" spans="3:13" ht="19.5" customHeight="1" x14ac:dyDescent="0.3">
      <c r="C555" s="9"/>
      <c r="D555" s="9"/>
      <c r="E555" s="9"/>
      <c r="F555" s="10"/>
      <c r="G555" s="9"/>
      <c r="H555" s="9"/>
      <c r="J555" s="11"/>
      <c r="K555" s="102"/>
      <c r="L555" s="102"/>
      <c r="M555" s="102"/>
    </row>
    <row r="556" spans="3:13" ht="19.5" customHeight="1" x14ac:dyDescent="0.3">
      <c r="C556" s="9"/>
      <c r="D556" s="9"/>
      <c r="E556" s="9"/>
      <c r="F556" s="10"/>
      <c r="G556" s="9"/>
      <c r="H556" s="9"/>
      <c r="J556" s="11"/>
      <c r="K556" s="102"/>
      <c r="L556" s="102"/>
      <c r="M556" s="102"/>
    </row>
    <row r="557" spans="3:13" ht="19.5" customHeight="1" x14ac:dyDescent="0.3">
      <c r="C557" s="9"/>
      <c r="D557" s="9"/>
      <c r="E557" s="9"/>
      <c r="F557" s="10"/>
      <c r="G557" s="9"/>
      <c r="H557" s="9"/>
      <c r="J557" s="11"/>
      <c r="K557" s="102"/>
      <c r="L557" s="102"/>
      <c r="M557" s="102"/>
    </row>
    <row r="558" spans="3:13" ht="19.5" customHeight="1" x14ac:dyDescent="0.3">
      <c r="C558" s="9"/>
      <c r="D558" s="9"/>
      <c r="E558" s="9"/>
      <c r="F558" s="10"/>
      <c r="G558" s="9"/>
      <c r="H558" s="9"/>
      <c r="J558" s="11"/>
      <c r="K558" s="102"/>
      <c r="L558" s="102"/>
      <c r="M558" s="102"/>
    </row>
    <row r="559" spans="3:13" ht="19.5" customHeight="1" x14ac:dyDescent="0.3">
      <c r="C559" s="9"/>
      <c r="D559" s="9"/>
      <c r="E559" s="9"/>
      <c r="F559" s="10"/>
      <c r="G559" s="9"/>
      <c r="H559" s="9"/>
      <c r="J559" s="11"/>
      <c r="K559" s="102"/>
      <c r="L559" s="102"/>
      <c r="M559" s="102"/>
    </row>
    <row r="560" spans="3:13" ht="19.5" customHeight="1" x14ac:dyDescent="0.3">
      <c r="C560" s="9"/>
      <c r="D560" s="9"/>
      <c r="E560" s="9"/>
      <c r="F560" s="10"/>
      <c r="G560" s="9"/>
      <c r="H560" s="9"/>
      <c r="J560" s="11"/>
      <c r="K560" s="102"/>
      <c r="L560" s="102"/>
      <c r="M560" s="102"/>
    </row>
    <row r="561" spans="3:13" ht="19.5" customHeight="1" x14ac:dyDescent="0.3">
      <c r="C561" s="9"/>
      <c r="D561" s="9"/>
      <c r="E561" s="9"/>
      <c r="F561" s="10"/>
      <c r="G561" s="9"/>
      <c r="H561" s="9"/>
      <c r="J561" s="11"/>
      <c r="K561" s="102"/>
      <c r="L561" s="102"/>
      <c r="M561" s="102"/>
    </row>
    <row r="562" spans="3:13" ht="19.5" customHeight="1" x14ac:dyDescent="0.3">
      <c r="C562" s="9"/>
      <c r="D562" s="9"/>
      <c r="E562" s="9"/>
      <c r="F562" s="10"/>
      <c r="G562" s="9"/>
      <c r="H562" s="9"/>
      <c r="J562" s="11"/>
      <c r="K562" s="102"/>
      <c r="L562" s="102"/>
      <c r="M562" s="102"/>
    </row>
    <row r="563" spans="3:13" ht="19.5" customHeight="1" x14ac:dyDescent="0.3">
      <c r="C563" s="9"/>
      <c r="D563" s="9"/>
      <c r="E563" s="9"/>
      <c r="F563" s="10"/>
      <c r="G563" s="9"/>
      <c r="H563" s="9"/>
      <c r="J563" s="11"/>
      <c r="K563" s="102"/>
      <c r="L563" s="102"/>
      <c r="M563" s="102"/>
    </row>
    <row r="564" spans="3:13" ht="19.5" customHeight="1" x14ac:dyDescent="0.3">
      <c r="C564" s="9"/>
      <c r="D564" s="9"/>
      <c r="E564" s="9"/>
      <c r="F564" s="10"/>
      <c r="G564" s="9"/>
      <c r="H564" s="9"/>
      <c r="J564" s="11"/>
      <c r="K564" s="102"/>
      <c r="L564" s="102"/>
      <c r="M564" s="102"/>
    </row>
    <row r="565" spans="3:13" ht="19.5" customHeight="1" x14ac:dyDescent="0.3">
      <c r="C565" s="9"/>
      <c r="D565" s="9"/>
      <c r="E565" s="9"/>
      <c r="F565" s="10"/>
      <c r="G565" s="9"/>
      <c r="H565" s="9"/>
      <c r="J565" s="11"/>
      <c r="K565" s="102"/>
      <c r="L565" s="102"/>
      <c r="M565" s="102"/>
    </row>
    <row r="566" spans="3:13" ht="19.5" customHeight="1" x14ac:dyDescent="0.3">
      <c r="C566" s="9"/>
      <c r="D566" s="9"/>
      <c r="E566" s="9"/>
      <c r="F566" s="10"/>
      <c r="G566" s="9"/>
      <c r="H566" s="9"/>
      <c r="J566" s="11"/>
      <c r="K566" s="102"/>
      <c r="L566" s="102"/>
      <c r="M566" s="102"/>
    </row>
    <row r="567" spans="3:13" ht="19.5" customHeight="1" x14ac:dyDescent="0.3">
      <c r="C567" s="9"/>
      <c r="D567" s="9"/>
      <c r="E567" s="9"/>
      <c r="F567" s="10"/>
      <c r="G567" s="9"/>
      <c r="H567" s="9"/>
      <c r="J567" s="11"/>
      <c r="K567" s="102"/>
      <c r="L567" s="102"/>
      <c r="M567" s="102"/>
    </row>
    <row r="568" spans="3:13" ht="19.5" customHeight="1" x14ac:dyDescent="0.3">
      <c r="C568" s="9"/>
      <c r="D568" s="9"/>
      <c r="E568" s="9"/>
      <c r="F568" s="10"/>
      <c r="G568" s="9"/>
      <c r="H568" s="9"/>
      <c r="J568" s="11"/>
      <c r="K568" s="102"/>
      <c r="L568" s="102"/>
      <c r="M568" s="102"/>
    </row>
    <row r="569" spans="3:13" ht="19.5" customHeight="1" x14ac:dyDescent="0.3">
      <c r="C569" s="9"/>
      <c r="D569" s="9"/>
      <c r="E569" s="9"/>
      <c r="F569" s="10"/>
      <c r="G569" s="9"/>
      <c r="H569" s="9"/>
      <c r="J569" s="11"/>
      <c r="K569" s="102"/>
      <c r="L569" s="102"/>
      <c r="M569" s="102"/>
    </row>
    <row r="570" spans="3:13" ht="19.5" customHeight="1" x14ac:dyDescent="0.3">
      <c r="C570" s="9"/>
      <c r="D570" s="9"/>
      <c r="E570" s="9"/>
      <c r="F570" s="10"/>
      <c r="G570" s="9"/>
      <c r="H570" s="9"/>
      <c r="J570" s="11"/>
      <c r="K570" s="102"/>
      <c r="L570" s="102"/>
      <c r="M570" s="102"/>
    </row>
    <row r="571" spans="3:13" ht="19.5" customHeight="1" x14ac:dyDescent="0.3">
      <c r="C571" s="9"/>
      <c r="D571" s="9"/>
      <c r="E571" s="9"/>
      <c r="F571" s="10"/>
      <c r="G571" s="9"/>
      <c r="H571" s="9"/>
      <c r="J571" s="11"/>
      <c r="K571" s="102"/>
      <c r="L571" s="102"/>
      <c r="M571" s="102"/>
    </row>
    <row r="572" spans="3:13" ht="19.5" customHeight="1" x14ac:dyDescent="0.3">
      <c r="C572" s="9"/>
      <c r="D572" s="9"/>
      <c r="E572" s="9"/>
      <c r="F572" s="10"/>
      <c r="G572" s="9"/>
      <c r="H572" s="9"/>
      <c r="J572" s="11"/>
      <c r="K572" s="102"/>
      <c r="L572" s="102"/>
      <c r="M572" s="102"/>
    </row>
    <row r="573" spans="3:13" ht="19.5" customHeight="1" x14ac:dyDescent="0.3">
      <c r="C573" s="9"/>
      <c r="D573" s="9"/>
      <c r="E573" s="9"/>
      <c r="F573" s="10"/>
      <c r="G573" s="9"/>
      <c r="H573" s="9"/>
      <c r="J573" s="11"/>
      <c r="K573" s="102"/>
      <c r="L573" s="102"/>
      <c r="M573" s="102"/>
    </row>
    <row r="574" spans="3:13" ht="19.5" customHeight="1" x14ac:dyDescent="0.3">
      <c r="C574" s="9"/>
      <c r="D574" s="9"/>
      <c r="E574" s="9"/>
      <c r="F574" s="10"/>
      <c r="G574" s="9"/>
      <c r="H574" s="9"/>
      <c r="J574" s="11"/>
      <c r="K574" s="102"/>
      <c r="L574" s="102"/>
      <c r="M574" s="102"/>
    </row>
    <row r="575" spans="3:13" ht="19.5" customHeight="1" x14ac:dyDescent="0.3">
      <c r="C575" s="9"/>
      <c r="D575" s="9"/>
      <c r="E575" s="9"/>
      <c r="F575" s="10"/>
      <c r="G575" s="9"/>
      <c r="H575" s="9"/>
      <c r="J575" s="11"/>
      <c r="K575" s="102"/>
      <c r="L575" s="102"/>
      <c r="M575" s="102"/>
    </row>
    <row r="576" spans="3:13" ht="19.5" customHeight="1" x14ac:dyDescent="0.3">
      <c r="C576" s="9"/>
      <c r="D576" s="9"/>
      <c r="E576" s="9"/>
      <c r="F576" s="10"/>
      <c r="G576" s="9"/>
      <c r="H576" s="9"/>
      <c r="J576" s="11"/>
      <c r="K576" s="102"/>
      <c r="L576" s="102"/>
      <c r="M576" s="102"/>
    </row>
    <row r="577" spans="3:13" ht="19.5" customHeight="1" x14ac:dyDescent="0.3">
      <c r="C577" s="9"/>
      <c r="D577" s="9"/>
      <c r="E577" s="9"/>
      <c r="F577" s="10"/>
      <c r="G577" s="9"/>
      <c r="H577" s="9"/>
      <c r="J577" s="11"/>
      <c r="K577" s="102"/>
      <c r="L577" s="102"/>
      <c r="M577" s="102"/>
    </row>
    <row r="578" spans="3:13" ht="19.5" customHeight="1" x14ac:dyDescent="0.3">
      <c r="C578" s="9"/>
      <c r="D578" s="9"/>
      <c r="E578" s="9"/>
      <c r="F578" s="10"/>
      <c r="G578" s="9"/>
      <c r="H578" s="9"/>
      <c r="J578" s="11"/>
      <c r="K578" s="102"/>
      <c r="L578" s="102"/>
      <c r="M578" s="102"/>
    </row>
    <row r="579" spans="3:13" ht="19.5" customHeight="1" x14ac:dyDescent="0.3">
      <c r="C579" s="9"/>
      <c r="D579" s="9"/>
      <c r="E579" s="9"/>
      <c r="F579" s="10"/>
      <c r="G579" s="9"/>
      <c r="H579" s="9"/>
      <c r="J579" s="11"/>
      <c r="K579" s="102"/>
      <c r="L579" s="102"/>
      <c r="M579" s="102"/>
    </row>
    <row r="580" spans="3:13" ht="19.5" customHeight="1" x14ac:dyDescent="0.3">
      <c r="C580" s="9"/>
      <c r="D580" s="9"/>
      <c r="E580" s="9"/>
      <c r="F580" s="10"/>
      <c r="G580" s="9"/>
      <c r="H580" s="9"/>
      <c r="J580" s="11"/>
      <c r="K580" s="102"/>
      <c r="L580" s="102"/>
      <c r="M580" s="102"/>
    </row>
    <row r="581" spans="3:13" ht="19.5" customHeight="1" x14ac:dyDescent="0.3">
      <c r="C581" s="9"/>
      <c r="D581" s="9"/>
      <c r="E581" s="9"/>
      <c r="F581" s="10"/>
      <c r="G581" s="9"/>
      <c r="H581" s="9"/>
      <c r="J581" s="11"/>
      <c r="K581" s="102"/>
      <c r="L581" s="102"/>
      <c r="M581" s="102"/>
    </row>
    <row r="582" spans="3:13" ht="19.5" customHeight="1" x14ac:dyDescent="0.3">
      <c r="C582" s="9"/>
      <c r="D582" s="9"/>
      <c r="E582" s="9"/>
      <c r="F582" s="10"/>
      <c r="G582" s="9"/>
      <c r="H582" s="9"/>
      <c r="J582" s="11"/>
      <c r="K582" s="102"/>
      <c r="L582" s="102"/>
      <c r="M582" s="102"/>
    </row>
    <row r="583" spans="3:13" ht="19.5" customHeight="1" x14ac:dyDescent="0.3">
      <c r="C583" s="9"/>
      <c r="D583" s="9"/>
      <c r="E583" s="9"/>
      <c r="F583" s="10"/>
      <c r="G583" s="9"/>
      <c r="H583" s="9"/>
      <c r="J583" s="11"/>
      <c r="K583" s="102"/>
      <c r="L583" s="102"/>
      <c r="M583" s="102"/>
    </row>
    <row r="584" spans="3:13" ht="19.5" customHeight="1" x14ac:dyDescent="0.3">
      <c r="C584" s="9"/>
      <c r="D584" s="9"/>
      <c r="E584" s="9"/>
      <c r="F584" s="10"/>
      <c r="G584" s="9"/>
      <c r="H584" s="9"/>
      <c r="J584" s="11"/>
      <c r="K584" s="102"/>
      <c r="L584" s="102"/>
      <c r="M584" s="102"/>
    </row>
    <row r="585" spans="3:13" ht="19.5" customHeight="1" x14ac:dyDescent="0.3">
      <c r="C585" s="9"/>
      <c r="D585" s="9"/>
      <c r="E585" s="9"/>
      <c r="F585" s="10"/>
      <c r="G585" s="9"/>
      <c r="H585" s="9"/>
      <c r="J585" s="11"/>
      <c r="K585" s="102"/>
      <c r="L585" s="102"/>
      <c r="M585" s="102"/>
    </row>
    <row r="586" spans="3:13" ht="19.5" customHeight="1" x14ac:dyDescent="0.3">
      <c r="C586" s="9"/>
      <c r="D586" s="9"/>
      <c r="E586" s="9"/>
      <c r="F586" s="10"/>
      <c r="G586" s="9"/>
      <c r="H586" s="9"/>
      <c r="J586" s="11"/>
      <c r="K586" s="102"/>
      <c r="L586" s="102"/>
      <c r="M586" s="102"/>
    </row>
    <row r="587" spans="3:13" ht="19.5" customHeight="1" x14ac:dyDescent="0.3">
      <c r="C587" s="9"/>
      <c r="D587" s="9"/>
      <c r="E587" s="9"/>
      <c r="F587" s="10"/>
      <c r="G587" s="9"/>
      <c r="H587" s="9"/>
      <c r="J587" s="11"/>
      <c r="K587" s="102"/>
      <c r="L587" s="102"/>
      <c r="M587" s="102"/>
    </row>
    <row r="588" spans="3:13" ht="19.5" customHeight="1" x14ac:dyDescent="0.3">
      <c r="C588" s="9"/>
      <c r="D588" s="9"/>
      <c r="E588" s="9"/>
      <c r="F588" s="10"/>
      <c r="G588" s="9"/>
      <c r="H588" s="9"/>
      <c r="J588" s="11"/>
      <c r="K588" s="102"/>
      <c r="L588" s="102"/>
      <c r="M588" s="102"/>
    </row>
    <row r="589" spans="3:13" ht="19.5" customHeight="1" x14ac:dyDescent="0.3">
      <c r="C589" s="9"/>
      <c r="D589" s="9"/>
      <c r="E589" s="9"/>
      <c r="F589" s="10"/>
      <c r="G589" s="9"/>
      <c r="H589" s="9"/>
      <c r="J589" s="11"/>
      <c r="K589" s="102"/>
      <c r="L589" s="102"/>
      <c r="M589" s="102"/>
    </row>
    <row r="590" spans="3:13" ht="19.5" customHeight="1" x14ac:dyDescent="0.3">
      <c r="C590" s="9"/>
      <c r="D590" s="9"/>
      <c r="E590" s="9"/>
      <c r="F590" s="10"/>
      <c r="G590" s="9"/>
      <c r="H590" s="9"/>
      <c r="J590" s="11"/>
      <c r="K590" s="102"/>
      <c r="L590" s="102"/>
      <c r="M590" s="102"/>
    </row>
    <row r="591" spans="3:13" ht="19.5" customHeight="1" x14ac:dyDescent="0.3">
      <c r="C591" s="9"/>
      <c r="D591" s="9"/>
      <c r="E591" s="9"/>
      <c r="F591" s="10"/>
      <c r="G591" s="9"/>
      <c r="H591" s="9"/>
      <c r="J591" s="11"/>
      <c r="K591" s="102"/>
      <c r="L591" s="102"/>
      <c r="M591" s="102"/>
    </row>
    <row r="592" spans="3:13" ht="19.5" customHeight="1" x14ac:dyDescent="0.3">
      <c r="C592" s="9"/>
      <c r="D592" s="9"/>
      <c r="E592" s="9"/>
      <c r="F592" s="10"/>
      <c r="G592" s="9"/>
      <c r="H592" s="9"/>
      <c r="J592" s="11"/>
      <c r="K592" s="102"/>
      <c r="L592" s="102"/>
      <c r="M592" s="102"/>
    </row>
    <row r="593" spans="3:13" ht="19.5" customHeight="1" x14ac:dyDescent="0.3">
      <c r="C593" s="9"/>
      <c r="D593" s="9"/>
      <c r="E593" s="9"/>
      <c r="F593" s="10"/>
      <c r="G593" s="9"/>
      <c r="H593" s="9"/>
      <c r="J593" s="11"/>
      <c r="K593" s="102"/>
      <c r="L593" s="102"/>
      <c r="M593" s="102"/>
    </row>
    <row r="594" spans="3:13" ht="19.5" customHeight="1" x14ac:dyDescent="0.3">
      <c r="C594" s="9"/>
      <c r="D594" s="9"/>
      <c r="E594" s="9"/>
      <c r="F594" s="10"/>
      <c r="G594" s="9"/>
      <c r="H594" s="9"/>
      <c r="J594" s="11"/>
      <c r="K594" s="102"/>
      <c r="L594" s="102"/>
      <c r="M594" s="102"/>
    </row>
    <row r="595" spans="3:13" ht="19.5" customHeight="1" x14ac:dyDescent="0.3">
      <c r="C595" s="9"/>
      <c r="D595" s="9"/>
      <c r="E595" s="9"/>
      <c r="F595" s="10"/>
      <c r="G595" s="9"/>
      <c r="H595" s="9"/>
      <c r="J595" s="11"/>
      <c r="K595" s="102"/>
      <c r="L595" s="102"/>
      <c r="M595" s="102"/>
    </row>
    <row r="596" spans="3:13" ht="19.5" customHeight="1" x14ac:dyDescent="0.3">
      <c r="C596" s="9"/>
      <c r="D596" s="9"/>
      <c r="E596" s="9"/>
      <c r="F596" s="10"/>
      <c r="G596" s="9"/>
      <c r="H596" s="9"/>
      <c r="J596" s="11"/>
      <c r="K596" s="102"/>
      <c r="L596" s="102"/>
      <c r="M596" s="102"/>
    </row>
    <row r="597" spans="3:13" ht="19.5" customHeight="1" x14ac:dyDescent="0.3">
      <c r="C597" s="9"/>
      <c r="D597" s="9"/>
      <c r="E597" s="9"/>
      <c r="F597" s="10"/>
      <c r="G597" s="9"/>
      <c r="H597" s="9"/>
      <c r="J597" s="11"/>
      <c r="K597" s="102"/>
      <c r="L597" s="102"/>
      <c r="M597" s="102"/>
    </row>
    <row r="598" spans="3:13" ht="19.5" customHeight="1" x14ac:dyDescent="0.3">
      <c r="C598" s="9"/>
      <c r="D598" s="9"/>
      <c r="E598" s="9"/>
      <c r="F598" s="10"/>
      <c r="G598" s="9"/>
      <c r="H598" s="9"/>
      <c r="J598" s="11"/>
      <c r="K598" s="102"/>
      <c r="L598" s="102"/>
      <c r="M598" s="102"/>
    </row>
    <row r="599" spans="3:13" ht="19.5" customHeight="1" x14ac:dyDescent="0.3">
      <c r="C599" s="9"/>
      <c r="D599" s="9"/>
      <c r="E599" s="9"/>
      <c r="F599" s="10"/>
      <c r="G599" s="9"/>
      <c r="H599" s="9"/>
      <c r="J599" s="11"/>
      <c r="K599" s="102"/>
      <c r="L599" s="102"/>
      <c r="M599" s="102"/>
    </row>
    <row r="600" spans="3:13" ht="19.5" customHeight="1" x14ac:dyDescent="0.3">
      <c r="C600" s="9"/>
      <c r="D600" s="9"/>
      <c r="E600" s="9"/>
      <c r="F600" s="10"/>
      <c r="G600" s="9"/>
      <c r="H600" s="9"/>
      <c r="J600" s="11"/>
      <c r="K600" s="102"/>
      <c r="L600" s="102"/>
      <c r="M600" s="102"/>
    </row>
    <row r="601" spans="3:13" ht="19.5" customHeight="1" x14ac:dyDescent="0.3">
      <c r="C601" s="9"/>
      <c r="D601" s="9"/>
      <c r="E601" s="9"/>
      <c r="F601" s="10"/>
      <c r="G601" s="9"/>
      <c r="H601" s="9"/>
      <c r="J601" s="11"/>
      <c r="K601" s="102"/>
      <c r="L601" s="102"/>
      <c r="M601" s="102"/>
    </row>
    <row r="602" spans="3:13" ht="19.5" customHeight="1" x14ac:dyDescent="0.3">
      <c r="C602" s="9"/>
      <c r="D602" s="9"/>
      <c r="E602" s="9"/>
      <c r="F602" s="10"/>
      <c r="G602" s="9"/>
      <c r="H602" s="9"/>
      <c r="J602" s="11"/>
      <c r="K602" s="102"/>
      <c r="L602" s="102"/>
      <c r="M602" s="102"/>
    </row>
    <row r="603" spans="3:13" ht="19.5" customHeight="1" x14ac:dyDescent="0.3">
      <c r="C603" s="9"/>
      <c r="D603" s="9"/>
      <c r="E603" s="9"/>
      <c r="F603" s="10"/>
      <c r="G603" s="9"/>
      <c r="H603" s="9"/>
      <c r="J603" s="11"/>
      <c r="K603" s="102"/>
      <c r="L603" s="102"/>
      <c r="M603" s="102"/>
    </row>
    <row r="604" spans="3:13" ht="19.5" customHeight="1" x14ac:dyDescent="0.3">
      <c r="C604" s="9"/>
      <c r="D604" s="9"/>
      <c r="E604" s="9"/>
      <c r="F604" s="10"/>
      <c r="G604" s="9"/>
      <c r="H604" s="9"/>
      <c r="J604" s="11"/>
      <c r="K604" s="102"/>
      <c r="L604" s="102"/>
      <c r="M604" s="102"/>
    </row>
    <row r="605" spans="3:13" ht="19.5" customHeight="1" x14ac:dyDescent="0.3">
      <c r="C605" s="9"/>
      <c r="D605" s="9"/>
      <c r="E605" s="9"/>
      <c r="F605" s="10"/>
      <c r="G605" s="9"/>
      <c r="H605" s="9"/>
      <c r="J605" s="11"/>
      <c r="K605" s="102"/>
      <c r="L605" s="102"/>
      <c r="M605" s="102"/>
    </row>
    <row r="606" spans="3:13" ht="19.5" customHeight="1" x14ac:dyDescent="0.3">
      <c r="C606" s="9"/>
      <c r="D606" s="9"/>
      <c r="E606" s="9"/>
      <c r="F606" s="10"/>
      <c r="G606" s="9"/>
      <c r="H606" s="9"/>
      <c r="J606" s="11"/>
      <c r="K606" s="102"/>
      <c r="L606" s="102"/>
      <c r="M606" s="102"/>
    </row>
    <row r="607" spans="3:13" ht="19.5" customHeight="1" x14ac:dyDescent="0.3">
      <c r="C607" s="9"/>
      <c r="D607" s="9"/>
      <c r="E607" s="9"/>
      <c r="F607" s="10"/>
      <c r="G607" s="9"/>
      <c r="H607" s="9"/>
      <c r="J607" s="11"/>
      <c r="K607" s="102"/>
      <c r="L607" s="102"/>
      <c r="M607" s="102"/>
    </row>
    <row r="608" spans="3:13" ht="19.5" customHeight="1" x14ac:dyDescent="0.3">
      <c r="C608" s="9"/>
      <c r="D608" s="9"/>
      <c r="E608" s="9"/>
      <c r="F608" s="10"/>
      <c r="G608" s="9"/>
      <c r="H608" s="9"/>
      <c r="J608" s="11"/>
      <c r="K608" s="102"/>
      <c r="L608" s="102"/>
      <c r="M608" s="102"/>
    </row>
    <row r="609" spans="3:13" ht="19.5" customHeight="1" x14ac:dyDescent="0.3">
      <c r="C609" s="9"/>
      <c r="D609" s="9"/>
      <c r="E609" s="9"/>
      <c r="F609" s="10"/>
      <c r="G609" s="9"/>
      <c r="H609" s="9"/>
      <c r="J609" s="11"/>
      <c r="K609" s="102"/>
      <c r="L609" s="102"/>
      <c r="M609" s="102"/>
    </row>
    <row r="610" spans="3:13" ht="19.5" customHeight="1" x14ac:dyDescent="0.3">
      <c r="C610" s="9"/>
      <c r="D610" s="9"/>
      <c r="E610" s="9"/>
      <c r="F610" s="10"/>
      <c r="G610" s="9"/>
      <c r="H610" s="9"/>
      <c r="J610" s="11"/>
      <c r="K610" s="102"/>
      <c r="L610" s="102"/>
      <c r="M610" s="102"/>
    </row>
    <row r="611" spans="3:13" ht="19.5" customHeight="1" x14ac:dyDescent="0.3">
      <c r="C611" s="9"/>
      <c r="D611" s="9"/>
      <c r="E611" s="9"/>
      <c r="F611" s="10"/>
      <c r="G611" s="9"/>
      <c r="H611" s="9"/>
      <c r="J611" s="11"/>
      <c r="K611" s="102"/>
      <c r="L611" s="102"/>
      <c r="M611" s="102"/>
    </row>
    <row r="612" spans="3:13" ht="19.5" customHeight="1" x14ac:dyDescent="0.3">
      <c r="C612" s="9"/>
      <c r="D612" s="9"/>
      <c r="E612" s="9"/>
      <c r="F612" s="10"/>
      <c r="G612" s="9"/>
      <c r="H612" s="9"/>
      <c r="J612" s="11"/>
      <c r="K612" s="102"/>
      <c r="L612" s="102"/>
      <c r="M612" s="102"/>
    </row>
    <row r="613" spans="3:13" ht="19.5" customHeight="1" x14ac:dyDescent="0.3">
      <c r="C613" s="9"/>
      <c r="D613" s="9"/>
      <c r="E613" s="9"/>
      <c r="F613" s="10"/>
      <c r="G613" s="9"/>
      <c r="H613" s="9"/>
      <c r="J613" s="11"/>
      <c r="K613" s="102"/>
      <c r="L613" s="102"/>
      <c r="M613" s="102"/>
    </row>
    <row r="614" spans="3:13" ht="19.5" customHeight="1" x14ac:dyDescent="0.3">
      <c r="C614" s="9"/>
      <c r="D614" s="9"/>
      <c r="E614" s="9"/>
      <c r="F614" s="10"/>
      <c r="G614" s="9"/>
      <c r="H614" s="9"/>
      <c r="J614" s="11"/>
      <c r="K614" s="102"/>
      <c r="L614" s="102"/>
      <c r="M614" s="102"/>
    </row>
    <row r="615" spans="3:13" ht="19.5" customHeight="1" x14ac:dyDescent="0.3">
      <c r="C615" s="9"/>
      <c r="D615" s="9"/>
      <c r="E615" s="9"/>
      <c r="F615" s="10"/>
      <c r="G615" s="9"/>
      <c r="H615" s="9"/>
      <c r="J615" s="11"/>
      <c r="K615" s="102"/>
      <c r="L615" s="102"/>
      <c r="M615" s="102"/>
    </row>
    <row r="616" spans="3:13" ht="19.5" customHeight="1" x14ac:dyDescent="0.3">
      <c r="C616" s="9"/>
      <c r="D616" s="9"/>
      <c r="E616" s="9"/>
      <c r="F616" s="10"/>
      <c r="G616" s="9"/>
      <c r="H616" s="9"/>
      <c r="J616" s="11"/>
      <c r="K616" s="102"/>
      <c r="L616" s="102"/>
      <c r="M616" s="102"/>
    </row>
    <row r="617" spans="3:13" ht="19.5" customHeight="1" x14ac:dyDescent="0.3">
      <c r="C617" s="9"/>
      <c r="D617" s="9"/>
      <c r="E617" s="9"/>
      <c r="F617" s="10"/>
      <c r="G617" s="9"/>
      <c r="H617" s="9"/>
      <c r="J617" s="11"/>
      <c r="K617" s="102"/>
      <c r="L617" s="102"/>
      <c r="M617" s="102"/>
    </row>
    <row r="618" spans="3:13" ht="19.5" customHeight="1" x14ac:dyDescent="0.3">
      <c r="C618" s="9"/>
      <c r="D618" s="9"/>
      <c r="E618" s="9"/>
      <c r="F618" s="10"/>
      <c r="G618" s="9"/>
      <c r="H618" s="9"/>
      <c r="J618" s="11"/>
      <c r="K618" s="102"/>
      <c r="L618" s="102"/>
      <c r="M618" s="102"/>
    </row>
    <row r="619" spans="3:13" ht="19.5" customHeight="1" x14ac:dyDescent="0.3">
      <c r="C619" s="9"/>
      <c r="D619" s="9"/>
      <c r="E619" s="9"/>
      <c r="F619" s="10"/>
      <c r="G619" s="9"/>
      <c r="H619" s="9"/>
      <c r="J619" s="11"/>
      <c r="K619" s="102"/>
      <c r="L619" s="102"/>
      <c r="M619" s="102"/>
    </row>
    <row r="620" spans="3:13" ht="19.5" customHeight="1" x14ac:dyDescent="0.3">
      <c r="C620" s="9"/>
      <c r="D620" s="9"/>
      <c r="E620" s="9"/>
      <c r="F620" s="10"/>
      <c r="G620" s="9"/>
      <c r="H620" s="9"/>
      <c r="J620" s="11"/>
      <c r="K620" s="102"/>
      <c r="L620" s="102"/>
      <c r="M620" s="102"/>
    </row>
    <row r="621" spans="3:13" ht="19.5" customHeight="1" x14ac:dyDescent="0.3">
      <c r="C621" s="9"/>
      <c r="D621" s="9"/>
      <c r="E621" s="9"/>
      <c r="F621" s="10"/>
      <c r="G621" s="9"/>
      <c r="H621" s="9"/>
      <c r="J621" s="11"/>
      <c r="K621" s="102"/>
      <c r="L621" s="102"/>
      <c r="M621" s="102"/>
    </row>
    <row r="622" spans="3:13" ht="19.5" customHeight="1" x14ac:dyDescent="0.3">
      <c r="C622" s="9"/>
      <c r="D622" s="9"/>
      <c r="E622" s="9"/>
      <c r="F622" s="10"/>
      <c r="G622" s="9"/>
      <c r="H622" s="9"/>
      <c r="J622" s="11"/>
      <c r="K622" s="102"/>
      <c r="L622" s="102"/>
      <c r="M622" s="102"/>
    </row>
    <row r="623" spans="3:13" ht="19.5" customHeight="1" x14ac:dyDescent="0.3">
      <c r="C623" s="9"/>
      <c r="D623" s="9"/>
      <c r="E623" s="9"/>
      <c r="F623" s="10"/>
      <c r="G623" s="9"/>
      <c r="H623" s="9"/>
      <c r="J623" s="11"/>
      <c r="K623" s="102"/>
      <c r="L623" s="102"/>
      <c r="M623" s="102"/>
    </row>
    <row r="624" spans="3:13" ht="19.5" customHeight="1" x14ac:dyDescent="0.3">
      <c r="C624" s="9"/>
      <c r="D624" s="9"/>
      <c r="E624" s="9"/>
      <c r="F624" s="10"/>
      <c r="G624" s="9"/>
      <c r="H624" s="9"/>
      <c r="J624" s="11"/>
      <c r="K624" s="102"/>
      <c r="L624" s="102"/>
      <c r="M624" s="102"/>
    </row>
    <row r="625" spans="3:13" ht="19.5" customHeight="1" x14ac:dyDescent="0.3">
      <c r="C625" s="9"/>
      <c r="D625" s="9"/>
      <c r="E625" s="9"/>
      <c r="F625" s="10"/>
      <c r="G625" s="9"/>
      <c r="H625" s="9"/>
      <c r="J625" s="11"/>
      <c r="K625" s="102"/>
      <c r="L625" s="102"/>
      <c r="M625" s="102"/>
    </row>
    <row r="626" spans="3:13" ht="19.5" customHeight="1" x14ac:dyDescent="0.3">
      <c r="C626" s="9"/>
      <c r="D626" s="9"/>
      <c r="E626" s="9"/>
      <c r="F626" s="10"/>
      <c r="G626" s="9"/>
      <c r="H626" s="9"/>
      <c r="J626" s="11"/>
      <c r="K626" s="102"/>
      <c r="L626" s="102"/>
      <c r="M626" s="102"/>
    </row>
    <row r="627" spans="3:13" ht="19.5" customHeight="1" x14ac:dyDescent="0.3">
      <c r="C627" s="9"/>
      <c r="D627" s="9"/>
      <c r="E627" s="9"/>
      <c r="F627" s="10"/>
      <c r="G627" s="9"/>
      <c r="H627" s="9"/>
      <c r="J627" s="11"/>
      <c r="K627" s="102"/>
      <c r="L627" s="102"/>
      <c r="M627" s="102"/>
    </row>
    <row r="628" spans="3:13" ht="19.5" customHeight="1" x14ac:dyDescent="0.3">
      <c r="C628" s="9"/>
      <c r="D628" s="9"/>
      <c r="E628" s="9"/>
      <c r="F628" s="10"/>
      <c r="G628" s="9"/>
      <c r="H628" s="9"/>
      <c r="J628" s="11"/>
      <c r="K628" s="102"/>
      <c r="L628" s="102"/>
      <c r="M628" s="102"/>
    </row>
    <row r="629" spans="3:13" ht="19.5" customHeight="1" x14ac:dyDescent="0.3">
      <c r="C629" s="9"/>
      <c r="D629" s="9"/>
      <c r="E629" s="9"/>
      <c r="F629" s="10"/>
      <c r="G629" s="9"/>
      <c r="H629" s="9"/>
      <c r="J629" s="11"/>
      <c r="K629" s="102"/>
      <c r="L629" s="102"/>
      <c r="M629" s="102"/>
    </row>
    <row r="630" spans="3:13" ht="19.5" customHeight="1" x14ac:dyDescent="0.3">
      <c r="C630" s="9"/>
      <c r="D630" s="9"/>
      <c r="E630" s="9"/>
      <c r="F630" s="10"/>
      <c r="G630" s="9"/>
      <c r="H630" s="9"/>
      <c r="J630" s="11"/>
      <c r="K630" s="102"/>
      <c r="L630" s="102"/>
      <c r="M630" s="102"/>
    </row>
    <row r="631" spans="3:13" ht="19.5" customHeight="1" x14ac:dyDescent="0.3">
      <c r="C631" s="9"/>
      <c r="D631" s="9"/>
      <c r="E631" s="9"/>
      <c r="F631" s="10"/>
      <c r="G631" s="9"/>
      <c r="H631" s="9"/>
      <c r="J631" s="11"/>
      <c r="K631" s="102"/>
      <c r="L631" s="102"/>
      <c r="M631" s="102"/>
    </row>
    <row r="632" spans="3:13" ht="19.5" customHeight="1" x14ac:dyDescent="0.3">
      <c r="C632" s="9"/>
      <c r="D632" s="9"/>
      <c r="E632" s="9"/>
      <c r="F632" s="10"/>
      <c r="G632" s="9"/>
      <c r="H632" s="9"/>
      <c r="J632" s="11"/>
      <c r="K632" s="102"/>
      <c r="L632" s="102"/>
      <c r="M632" s="102"/>
    </row>
    <row r="633" spans="3:13" ht="19.5" customHeight="1" x14ac:dyDescent="0.3">
      <c r="C633" s="9"/>
      <c r="D633" s="9"/>
      <c r="E633" s="9"/>
      <c r="F633" s="10"/>
      <c r="G633" s="9"/>
      <c r="H633" s="9"/>
      <c r="J633" s="11"/>
      <c r="K633" s="102"/>
      <c r="L633" s="102"/>
      <c r="M633" s="102"/>
    </row>
    <row r="634" spans="3:13" ht="19.5" customHeight="1" x14ac:dyDescent="0.3">
      <c r="C634" s="9"/>
      <c r="D634" s="9"/>
      <c r="E634" s="9"/>
      <c r="F634" s="10"/>
      <c r="G634" s="9"/>
      <c r="H634" s="9"/>
      <c r="J634" s="11"/>
      <c r="K634" s="102"/>
      <c r="L634" s="102"/>
      <c r="M634" s="102"/>
    </row>
    <row r="635" spans="3:13" ht="19.5" customHeight="1" x14ac:dyDescent="0.3">
      <c r="C635" s="9"/>
      <c r="D635" s="9"/>
      <c r="E635" s="9"/>
      <c r="F635" s="10"/>
      <c r="G635" s="9"/>
      <c r="H635" s="9"/>
      <c r="J635" s="11"/>
      <c r="K635" s="102"/>
      <c r="L635" s="102"/>
      <c r="M635" s="102"/>
    </row>
    <row r="636" spans="3:13" ht="19.5" customHeight="1" x14ac:dyDescent="0.3">
      <c r="C636" s="9"/>
      <c r="D636" s="9"/>
      <c r="E636" s="9"/>
      <c r="F636" s="10"/>
      <c r="G636" s="9"/>
      <c r="H636" s="9"/>
      <c r="J636" s="11"/>
      <c r="K636" s="102"/>
      <c r="L636" s="102"/>
      <c r="M636" s="102"/>
    </row>
    <row r="637" spans="3:13" ht="19.5" customHeight="1" x14ac:dyDescent="0.3">
      <c r="C637" s="9"/>
      <c r="D637" s="9"/>
      <c r="E637" s="9"/>
      <c r="F637" s="10"/>
      <c r="G637" s="9"/>
      <c r="H637" s="9"/>
      <c r="J637" s="11"/>
      <c r="K637" s="102"/>
      <c r="L637" s="102"/>
      <c r="M637" s="102"/>
    </row>
    <row r="638" spans="3:13" ht="19.5" customHeight="1" x14ac:dyDescent="0.3">
      <c r="C638" s="9"/>
      <c r="D638" s="9"/>
      <c r="E638" s="9"/>
      <c r="F638" s="10"/>
      <c r="G638" s="9"/>
      <c r="H638" s="9"/>
      <c r="J638" s="11"/>
      <c r="K638" s="102"/>
      <c r="L638" s="102"/>
      <c r="M638" s="102"/>
    </row>
    <row r="639" spans="3:13" ht="19.5" customHeight="1" x14ac:dyDescent="0.3">
      <c r="C639" s="9"/>
      <c r="D639" s="9"/>
      <c r="E639" s="9"/>
      <c r="F639" s="10"/>
      <c r="G639" s="9"/>
      <c r="H639" s="9"/>
      <c r="J639" s="11"/>
      <c r="K639" s="102"/>
      <c r="L639" s="102"/>
      <c r="M639" s="102"/>
    </row>
    <row r="640" spans="3:13" ht="19.5" customHeight="1" x14ac:dyDescent="0.3">
      <c r="C640" s="9"/>
      <c r="D640" s="9"/>
      <c r="E640" s="9"/>
      <c r="F640" s="10"/>
      <c r="G640" s="9"/>
      <c r="H640" s="9"/>
      <c r="J640" s="11"/>
      <c r="K640" s="102"/>
      <c r="L640" s="102"/>
      <c r="M640" s="102"/>
    </row>
    <row r="641" spans="3:13" ht="19.5" customHeight="1" x14ac:dyDescent="0.3">
      <c r="C641" s="9"/>
      <c r="D641" s="9"/>
      <c r="E641" s="9"/>
      <c r="F641" s="10"/>
      <c r="G641" s="9"/>
      <c r="H641" s="9"/>
      <c r="J641" s="11"/>
      <c r="K641" s="102"/>
      <c r="L641" s="102"/>
      <c r="M641" s="102"/>
    </row>
    <row r="642" spans="3:13" ht="19.5" customHeight="1" x14ac:dyDescent="0.3">
      <c r="C642" s="9"/>
      <c r="D642" s="9"/>
      <c r="E642" s="9"/>
      <c r="F642" s="10"/>
      <c r="G642" s="9"/>
      <c r="H642" s="9"/>
      <c r="J642" s="11"/>
      <c r="K642" s="102"/>
      <c r="L642" s="102"/>
      <c r="M642" s="102"/>
    </row>
    <row r="643" spans="3:13" ht="19.5" customHeight="1" x14ac:dyDescent="0.3">
      <c r="C643" s="9"/>
      <c r="D643" s="9"/>
      <c r="E643" s="9"/>
      <c r="F643" s="10"/>
      <c r="G643" s="9"/>
      <c r="H643" s="9"/>
      <c r="J643" s="11"/>
      <c r="K643" s="102"/>
      <c r="L643" s="102"/>
      <c r="M643" s="102"/>
    </row>
    <row r="644" spans="3:13" ht="19.5" customHeight="1" x14ac:dyDescent="0.3">
      <c r="C644" s="9"/>
      <c r="D644" s="9"/>
      <c r="E644" s="9"/>
      <c r="F644" s="10"/>
      <c r="G644" s="9"/>
      <c r="H644" s="9"/>
      <c r="J644" s="11"/>
      <c r="K644" s="102"/>
      <c r="L644" s="102"/>
      <c r="M644" s="102"/>
    </row>
    <row r="645" spans="3:13" ht="19.5" customHeight="1" x14ac:dyDescent="0.3">
      <c r="C645" s="9"/>
      <c r="D645" s="9"/>
      <c r="E645" s="9"/>
      <c r="F645" s="10"/>
      <c r="G645" s="9"/>
      <c r="H645" s="9"/>
      <c r="J645" s="11"/>
      <c r="K645" s="102"/>
      <c r="L645" s="102"/>
      <c r="M645" s="102"/>
    </row>
    <row r="646" spans="3:13" ht="19.5" customHeight="1" x14ac:dyDescent="0.3">
      <c r="C646" s="9"/>
      <c r="D646" s="9"/>
      <c r="E646" s="9"/>
      <c r="F646" s="10"/>
      <c r="G646" s="9"/>
      <c r="H646" s="9"/>
      <c r="J646" s="11"/>
      <c r="K646" s="102"/>
      <c r="L646" s="102"/>
      <c r="M646" s="102"/>
    </row>
    <row r="647" spans="3:13" ht="19.5" customHeight="1" x14ac:dyDescent="0.3">
      <c r="C647" s="9"/>
      <c r="D647" s="9"/>
      <c r="E647" s="9"/>
      <c r="F647" s="10"/>
      <c r="G647" s="9"/>
      <c r="H647" s="9"/>
      <c r="J647" s="11"/>
      <c r="K647" s="102"/>
      <c r="L647" s="102"/>
      <c r="M647" s="102"/>
    </row>
    <row r="648" spans="3:13" ht="19.5" customHeight="1" x14ac:dyDescent="0.3">
      <c r="C648" s="9"/>
      <c r="D648" s="9"/>
      <c r="E648" s="9"/>
      <c r="F648" s="10"/>
      <c r="G648" s="9"/>
      <c r="H648" s="9"/>
      <c r="J648" s="11"/>
      <c r="K648" s="102"/>
      <c r="L648" s="102"/>
      <c r="M648" s="102"/>
    </row>
    <row r="649" spans="3:13" ht="19.5" customHeight="1" x14ac:dyDescent="0.3">
      <c r="C649" s="9"/>
      <c r="D649" s="9"/>
      <c r="E649" s="9"/>
      <c r="F649" s="10"/>
      <c r="G649" s="9"/>
      <c r="H649" s="9"/>
      <c r="J649" s="11"/>
      <c r="K649" s="102"/>
      <c r="L649" s="102"/>
      <c r="M649" s="102"/>
    </row>
    <row r="650" spans="3:13" ht="19.5" customHeight="1" x14ac:dyDescent="0.3">
      <c r="C650" s="9"/>
      <c r="D650" s="9"/>
      <c r="E650" s="9"/>
      <c r="F650" s="10"/>
      <c r="G650" s="9"/>
      <c r="H650" s="9"/>
      <c r="J650" s="11"/>
      <c r="K650" s="102"/>
      <c r="L650" s="102"/>
      <c r="M650" s="102"/>
    </row>
    <row r="651" spans="3:13" ht="19.5" customHeight="1" x14ac:dyDescent="0.3">
      <c r="C651" s="9"/>
      <c r="D651" s="9"/>
      <c r="E651" s="9"/>
      <c r="F651" s="10"/>
      <c r="G651" s="9"/>
      <c r="H651" s="9"/>
      <c r="J651" s="11"/>
      <c r="K651" s="102"/>
      <c r="L651" s="102"/>
      <c r="M651" s="102"/>
    </row>
    <row r="652" spans="3:13" ht="19.5" customHeight="1" x14ac:dyDescent="0.3">
      <c r="C652" s="9"/>
      <c r="D652" s="9"/>
      <c r="E652" s="9"/>
      <c r="F652" s="10"/>
      <c r="G652" s="9"/>
      <c r="H652" s="9"/>
      <c r="J652" s="11"/>
      <c r="K652" s="102"/>
      <c r="L652" s="102"/>
      <c r="M652" s="102"/>
    </row>
    <row r="653" spans="3:13" ht="19.5" customHeight="1" x14ac:dyDescent="0.3">
      <c r="C653" s="9"/>
      <c r="D653" s="9"/>
      <c r="E653" s="9"/>
      <c r="F653" s="10"/>
      <c r="G653" s="9"/>
      <c r="H653" s="9"/>
      <c r="J653" s="11"/>
      <c r="K653" s="102"/>
      <c r="L653" s="102"/>
      <c r="M653" s="102"/>
    </row>
    <row r="654" spans="3:13" ht="19.5" customHeight="1" x14ac:dyDescent="0.3">
      <c r="C654" s="9"/>
      <c r="D654" s="9"/>
      <c r="E654" s="9"/>
      <c r="F654" s="10"/>
      <c r="G654" s="9"/>
      <c r="H654" s="9"/>
      <c r="J654" s="11"/>
      <c r="K654" s="102"/>
      <c r="L654" s="102"/>
      <c r="M654" s="102"/>
    </row>
    <row r="655" spans="3:13" ht="19.5" customHeight="1" x14ac:dyDescent="0.3">
      <c r="C655" s="9"/>
      <c r="D655" s="9"/>
      <c r="E655" s="9"/>
      <c r="F655" s="10"/>
      <c r="G655" s="9"/>
      <c r="H655" s="9"/>
      <c r="J655" s="11"/>
      <c r="K655" s="102"/>
      <c r="L655" s="102"/>
      <c r="M655" s="102"/>
    </row>
    <row r="656" spans="3:13" ht="19.5" customHeight="1" x14ac:dyDescent="0.3">
      <c r="C656" s="9"/>
      <c r="D656" s="9"/>
      <c r="E656" s="9"/>
      <c r="F656" s="10"/>
      <c r="G656" s="9"/>
      <c r="H656" s="9"/>
      <c r="J656" s="11"/>
      <c r="K656" s="102"/>
      <c r="L656" s="102"/>
      <c r="M656" s="102"/>
    </row>
    <row r="657" spans="3:13" ht="19.5" customHeight="1" x14ac:dyDescent="0.3">
      <c r="C657" s="9"/>
      <c r="D657" s="9"/>
      <c r="E657" s="9"/>
      <c r="F657" s="10"/>
      <c r="G657" s="9"/>
      <c r="H657" s="9"/>
      <c r="J657" s="11"/>
      <c r="K657" s="102"/>
      <c r="L657" s="102"/>
      <c r="M657" s="102"/>
    </row>
    <row r="658" spans="3:13" ht="19.5" customHeight="1" x14ac:dyDescent="0.3">
      <c r="C658" s="9"/>
      <c r="D658" s="9"/>
      <c r="E658" s="9"/>
      <c r="F658" s="10"/>
      <c r="G658" s="9"/>
      <c r="H658" s="9"/>
      <c r="J658" s="11"/>
      <c r="K658" s="102"/>
      <c r="L658" s="102"/>
      <c r="M658" s="102"/>
    </row>
    <row r="659" spans="3:13" ht="19.5" customHeight="1" x14ac:dyDescent="0.3">
      <c r="C659" s="9"/>
      <c r="D659" s="9"/>
      <c r="E659" s="9"/>
      <c r="F659" s="10"/>
      <c r="G659" s="9"/>
      <c r="H659" s="9"/>
      <c r="J659" s="11"/>
      <c r="K659" s="102"/>
      <c r="L659" s="102"/>
      <c r="M659" s="102"/>
    </row>
    <row r="660" spans="3:13" ht="19.5" customHeight="1" x14ac:dyDescent="0.3">
      <c r="C660" s="9"/>
      <c r="D660" s="9"/>
      <c r="E660" s="9"/>
      <c r="F660" s="10"/>
      <c r="G660" s="9"/>
      <c r="H660" s="9"/>
      <c r="J660" s="11"/>
      <c r="K660" s="102"/>
      <c r="L660" s="102"/>
      <c r="M660" s="102"/>
    </row>
    <row r="661" spans="3:13" ht="19.5" customHeight="1" x14ac:dyDescent="0.3">
      <c r="C661" s="9"/>
      <c r="D661" s="9"/>
      <c r="E661" s="9"/>
      <c r="F661" s="10"/>
      <c r="G661" s="9"/>
      <c r="H661" s="9"/>
      <c r="J661" s="11"/>
      <c r="K661" s="102"/>
      <c r="L661" s="102"/>
      <c r="M661" s="102"/>
    </row>
    <row r="662" spans="3:13" ht="19.5" customHeight="1" x14ac:dyDescent="0.3">
      <c r="C662" s="9"/>
      <c r="D662" s="9"/>
      <c r="E662" s="9"/>
      <c r="F662" s="10"/>
      <c r="G662" s="9"/>
      <c r="H662" s="9"/>
      <c r="J662" s="11"/>
      <c r="K662" s="102"/>
      <c r="L662" s="102"/>
      <c r="M662" s="102"/>
    </row>
    <row r="663" spans="3:13" ht="19.5" customHeight="1" x14ac:dyDescent="0.3">
      <c r="C663" s="9"/>
      <c r="D663" s="9"/>
      <c r="E663" s="9"/>
      <c r="F663" s="10"/>
      <c r="G663" s="9"/>
      <c r="H663" s="9"/>
      <c r="J663" s="11"/>
      <c r="K663" s="102"/>
      <c r="L663" s="102"/>
      <c r="M663" s="102"/>
    </row>
    <row r="664" spans="3:13" ht="19.5" customHeight="1" x14ac:dyDescent="0.3">
      <c r="C664" s="9"/>
      <c r="D664" s="9"/>
      <c r="E664" s="9"/>
      <c r="F664" s="10"/>
      <c r="G664" s="9"/>
      <c r="H664" s="9"/>
      <c r="J664" s="11"/>
      <c r="K664" s="102"/>
      <c r="L664" s="102"/>
      <c r="M664" s="102"/>
    </row>
    <row r="665" spans="3:13" ht="19.5" customHeight="1" x14ac:dyDescent="0.3">
      <c r="C665" s="9"/>
      <c r="D665" s="9"/>
      <c r="E665" s="9"/>
      <c r="F665" s="10"/>
      <c r="G665" s="9"/>
      <c r="H665" s="9"/>
      <c r="J665" s="11"/>
      <c r="K665" s="102"/>
      <c r="L665" s="102"/>
      <c r="M665" s="102"/>
    </row>
    <row r="666" spans="3:13" ht="19.5" customHeight="1" x14ac:dyDescent="0.3">
      <c r="C666" s="9"/>
      <c r="D666" s="9"/>
      <c r="E666" s="9"/>
      <c r="F666" s="10"/>
      <c r="G666" s="9"/>
      <c r="H666" s="9"/>
      <c r="J666" s="11"/>
      <c r="K666" s="102"/>
      <c r="L666" s="102"/>
      <c r="M666" s="102"/>
    </row>
    <row r="667" spans="3:13" ht="19.5" customHeight="1" x14ac:dyDescent="0.3">
      <c r="C667" s="9"/>
      <c r="D667" s="9"/>
      <c r="E667" s="9"/>
      <c r="F667" s="10"/>
      <c r="G667" s="9"/>
      <c r="H667" s="9"/>
      <c r="J667" s="11"/>
      <c r="K667" s="102"/>
      <c r="L667" s="102"/>
      <c r="M667" s="102"/>
    </row>
    <row r="668" spans="3:13" ht="19.5" customHeight="1" x14ac:dyDescent="0.3">
      <c r="C668" s="9"/>
      <c r="D668" s="9"/>
      <c r="E668" s="9"/>
      <c r="F668" s="10"/>
      <c r="G668" s="9"/>
      <c r="H668" s="9"/>
      <c r="J668" s="11"/>
      <c r="K668" s="102"/>
      <c r="L668" s="102"/>
      <c r="M668" s="102"/>
    </row>
    <row r="669" spans="3:13" ht="19.5" customHeight="1" x14ac:dyDescent="0.3">
      <c r="C669" s="9"/>
      <c r="D669" s="9"/>
      <c r="E669" s="9"/>
      <c r="F669" s="10"/>
      <c r="G669" s="9"/>
      <c r="H669" s="9"/>
      <c r="J669" s="11"/>
      <c r="K669" s="102"/>
      <c r="L669" s="102"/>
      <c r="M669" s="102"/>
    </row>
    <row r="670" spans="3:13" ht="19.5" customHeight="1" x14ac:dyDescent="0.3">
      <c r="C670" s="9"/>
      <c r="D670" s="9"/>
      <c r="E670" s="9"/>
      <c r="F670" s="10"/>
      <c r="G670" s="9"/>
      <c r="H670" s="9"/>
      <c r="J670" s="11"/>
      <c r="K670" s="102"/>
      <c r="L670" s="102"/>
      <c r="M670" s="102"/>
    </row>
    <row r="671" spans="3:13" ht="19.5" customHeight="1" x14ac:dyDescent="0.3">
      <c r="C671" s="9"/>
      <c r="D671" s="9"/>
      <c r="E671" s="9"/>
      <c r="F671" s="10"/>
      <c r="G671" s="9"/>
      <c r="H671" s="9"/>
      <c r="J671" s="11"/>
      <c r="K671" s="102"/>
      <c r="L671" s="102"/>
      <c r="M671" s="102"/>
    </row>
    <row r="672" spans="3:13" ht="19.5" customHeight="1" x14ac:dyDescent="0.3">
      <c r="C672" s="9"/>
      <c r="D672" s="9"/>
      <c r="E672" s="9"/>
      <c r="F672" s="10"/>
      <c r="G672" s="9"/>
      <c r="H672" s="9"/>
      <c r="J672" s="11"/>
      <c r="K672" s="102"/>
      <c r="L672" s="102"/>
      <c r="M672" s="102"/>
    </row>
    <row r="673" spans="3:13" ht="19.5" customHeight="1" x14ac:dyDescent="0.3">
      <c r="C673" s="9"/>
      <c r="D673" s="9"/>
      <c r="E673" s="9"/>
      <c r="F673" s="10"/>
      <c r="G673" s="9"/>
      <c r="H673" s="9"/>
      <c r="J673" s="11"/>
      <c r="K673" s="102"/>
      <c r="L673" s="102"/>
      <c r="M673" s="102"/>
    </row>
    <row r="674" spans="3:13" ht="19.5" customHeight="1" x14ac:dyDescent="0.3">
      <c r="C674" s="9"/>
      <c r="D674" s="9"/>
      <c r="E674" s="9"/>
      <c r="F674" s="10"/>
      <c r="G674" s="9"/>
      <c r="H674" s="9"/>
      <c r="J674" s="11"/>
      <c r="K674" s="102"/>
      <c r="L674" s="102"/>
      <c r="M674" s="102"/>
    </row>
    <row r="675" spans="3:13" ht="19.5" customHeight="1" x14ac:dyDescent="0.3">
      <c r="C675" s="9"/>
      <c r="D675" s="9"/>
      <c r="E675" s="9"/>
      <c r="F675" s="10"/>
      <c r="G675" s="9"/>
      <c r="H675" s="9"/>
      <c r="J675" s="11"/>
      <c r="K675" s="102"/>
      <c r="L675" s="102"/>
      <c r="M675" s="102"/>
    </row>
    <row r="676" spans="3:13" ht="19.5" customHeight="1" x14ac:dyDescent="0.3">
      <c r="C676" s="9"/>
      <c r="D676" s="9"/>
      <c r="E676" s="9"/>
      <c r="F676" s="10"/>
      <c r="G676" s="9"/>
      <c r="H676" s="9"/>
      <c r="J676" s="11"/>
      <c r="K676" s="102"/>
      <c r="L676" s="102"/>
      <c r="M676" s="102"/>
    </row>
    <row r="677" spans="3:13" ht="19.5" customHeight="1" x14ac:dyDescent="0.3">
      <c r="C677" s="9"/>
      <c r="D677" s="9"/>
      <c r="E677" s="9"/>
      <c r="F677" s="10"/>
      <c r="G677" s="9"/>
      <c r="H677" s="9"/>
      <c r="J677" s="11"/>
      <c r="K677" s="102"/>
      <c r="L677" s="102"/>
      <c r="M677" s="102"/>
    </row>
    <row r="678" spans="3:13" ht="19.5" customHeight="1" x14ac:dyDescent="0.3">
      <c r="C678" s="9"/>
      <c r="D678" s="9"/>
      <c r="E678" s="9"/>
      <c r="F678" s="10"/>
      <c r="G678" s="9"/>
      <c r="H678" s="9"/>
      <c r="J678" s="11"/>
      <c r="K678" s="102"/>
      <c r="L678" s="102"/>
      <c r="M678" s="102"/>
    </row>
    <row r="679" spans="3:13" ht="19.5" customHeight="1" x14ac:dyDescent="0.3">
      <c r="C679" s="9"/>
      <c r="D679" s="9"/>
      <c r="E679" s="9"/>
      <c r="F679" s="10"/>
      <c r="G679" s="9"/>
      <c r="H679" s="9"/>
      <c r="J679" s="11"/>
      <c r="K679" s="102"/>
      <c r="L679" s="102"/>
      <c r="M679" s="102"/>
    </row>
    <row r="680" spans="3:13" ht="19.5" customHeight="1" x14ac:dyDescent="0.3">
      <c r="C680" s="9"/>
      <c r="D680" s="9"/>
      <c r="E680" s="9"/>
      <c r="F680" s="10"/>
      <c r="G680" s="9"/>
      <c r="H680" s="9"/>
      <c r="J680" s="11"/>
      <c r="K680" s="102"/>
      <c r="L680" s="102"/>
      <c r="M680" s="102"/>
    </row>
    <row r="681" spans="3:13" ht="19.5" customHeight="1" x14ac:dyDescent="0.3">
      <c r="C681" s="9"/>
      <c r="D681" s="9"/>
      <c r="E681" s="9"/>
      <c r="F681" s="10"/>
      <c r="G681" s="9"/>
      <c r="H681" s="9"/>
      <c r="J681" s="11"/>
      <c r="K681" s="102"/>
      <c r="L681" s="102"/>
      <c r="M681" s="102"/>
    </row>
    <row r="682" spans="3:13" ht="19.5" customHeight="1" x14ac:dyDescent="0.3">
      <c r="C682" s="9"/>
      <c r="D682" s="9"/>
      <c r="E682" s="9"/>
      <c r="F682" s="10"/>
      <c r="G682" s="9"/>
      <c r="H682" s="9"/>
      <c r="J682" s="11"/>
      <c r="K682" s="102"/>
      <c r="L682" s="102"/>
      <c r="M682" s="102"/>
    </row>
    <row r="683" spans="3:13" ht="19.5" customHeight="1" x14ac:dyDescent="0.3">
      <c r="C683" s="9"/>
      <c r="D683" s="9"/>
      <c r="E683" s="9"/>
      <c r="F683" s="10"/>
      <c r="G683" s="9"/>
      <c r="H683" s="9"/>
      <c r="J683" s="11"/>
      <c r="K683" s="102"/>
      <c r="L683" s="102"/>
      <c r="M683" s="102"/>
    </row>
    <row r="684" spans="3:13" ht="19.5" customHeight="1" x14ac:dyDescent="0.3">
      <c r="C684" s="9"/>
      <c r="D684" s="9"/>
      <c r="E684" s="9"/>
      <c r="F684" s="10"/>
      <c r="G684" s="9"/>
      <c r="H684" s="9"/>
      <c r="J684" s="11"/>
      <c r="K684" s="102"/>
      <c r="L684" s="102"/>
      <c r="M684" s="102"/>
    </row>
    <row r="685" spans="3:13" ht="19.5" customHeight="1" x14ac:dyDescent="0.3">
      <c r="C685" s="9"/>
      <c r="D685" s="9"/>
      <c r="E685" s="9"/>
      <c r="F685" s="10"/>
      <c r="G685" s="9"/>
      <c r="H685" s="9"/>
      <c r="J685" s="11"/>
      <c r="K685" s="102"/>
      <c r="L685" s="102"/>
      <c r="M685" s="102"/>
    </row>
    <row r="686" spans="3:13" ht="19.5" customHeight="1" x14ac:dyDescent="0.3">
      <c r="C686" s="9"/>
      <c r="D686" s="9"/>
      <c r="E686" s="9"/>
      <c r="F686" s="10"/>
      <c r="G686" s="9"/>
      <c r="H686" s="9"/>
      <c r="J686" s="11"/>
      <c r="K686" s="102"/>
      <c r="L686" s="102"/>
      <c r="M686" s="102"/>
    </row>
    <row r="687" spans="3:13" ht="19.5" customHeight="1" x14ac:dyDescent="0.3">
      <c r="C687" s="9"/>
      <c r="D687" s="9"/>
      <c r="E687" s="9"/>
      <c r="F687" s="10"/>
      <c r="G687" s="9"/>
      <c r="H687" s="9"/>
      <c r="J687" s="11"/>
      <c r="K687" s="102"/>
      <c r="L687" s="102"/>
      <c r="M687" s="102"/>
    </row>
    <row r="688" spans="3:13" ht="19.5" customHeight="1" x14ac:dyDescent="0.3">
      <c r="C688" s="9"/>
      <c r="D688" s="9"/>
      <c r="E688" s="9"/>
      <c r="F688" s="10"/>
      <c r="G688" s="9"/>
      <c r="H688" s="9"/>
      <c r="J688" s="11"/>
      <c r="K688" s="102"/>
      <c r="L688" s="102"/>
      <c r="M688" s="102"/>
    </row>
    <row r="689" spans="3:13" ht="19.5" customHeight="1" x14ac:dyDescent="0.3">
      <c r="C689" s="9"/>
      <c r="D689" s="9"/>
      <c r="E689" s="9"/>
      <c r="F689" s="10"/>
      <c r="G689" s="9"/>
      <c r="H689" s="9"/>
      <c r="J689" s="11"/>
      <c r="K689" s="102"/>
      <c r="L689" s="102"/>
      <c r="M689" s="102"/>
    </row>
    <row r="690" spans="3:13" ht="19.5" customHeight="1" x14ac:dyDescent="0.3">
      <c r="C690" s="9"/>
      <c r="D690" s="9"/>
      <c r="E690" s="9"/>
      <c r="F690" s="10"/>
      <c r="G690" s="9"/>
      <c r="H690" s="9"/>
      <c r="J690" s="11"/>
      <c r="K690" s="102"/>
      <c r="L690" s="102"/>
      <c r="M690" s="102"/>
    </row>
    <row r="691" spans="3:13" ht="19.5" customHeight="1" x14ac:dyDescent="0.3">
      <c r="C691" s="9"/>
      <c r="D691" s="9"/>
      <c r="E691" s="9"/>
      <c r="F691" s="10"/>
      <c r="G691" s="9"/>
      <c r="H691" s="9"/>
      <c r="J691" s="11"/>
      <c r="K691" s="102"/>
      <c r="L691" s="102"/>
      <c r="M691" s="102"/>
    </row>
    <row r="692" spans="3:13" ht="19.5" customHeight="1" x14ac:dyDescent="0.3">
      <c r="C692" s="9"/>
      <c r="D692" s="9"/>
      <c r="E692" s="9"/>
      <c r="F692" s="10"/>
      <c r="G692" s="9"/>
      <c r="H692" s="9"/>
      <c r="J692" s="11"/>
      <c r="K692" s="102"/>
      <c r="L692" s="102"/>
      <c r="M692" s="102"/>
    </row>
    <row r="693" spans="3:13" ht="19.5" customHeight="1" x14ac:dyDescent="0.3">
      <c r="C693" s="9"/>
      <c r="D693" s="9"/>
      <c r="E693" s="9"/>
      <c r="F693" s="10"/>
      <c r="G693" s="9"/>
      <c r="H693" s="9"/>
      <c r="J693" s="11"/>
      <c r="K693" s="102"/>
      <c r="L693" s="102"/>
      <c r="M693" s="102"/>
    </row>
    <row r="694" spans="3:13" ht="19.5" customHeight="1" x14ac:dyDescent="0.3">
      <c r="C694" s="9"/>
      <c r="D694" s="9"/>
      <c r="E694" s="9"/>
      <c r="F694" s="10"/>
      <c r="G694" s="9"/>
      <c r="H694" s="9"/>
      <c r="J694" s="11"/>
      <c r="K694" s="102"/>
      <c r="L694" s="102"/>
      <c r="M694" s="102"/>
    </row>
    <row r="695" spans="3:13" ht="19.5" customHeight="1" x14ac:dyDescent="0.3">
      <c r="C695" s="9"/>
      <c r="D695" s="9"/>
      <c r="E695" s="9"/>
      <c r="F695" s="10"/>
      <c r="G695" s="9"/>
      <c r="H695" s="9"/>
      <c r="J695" s="11"/>
      <c r="K695" s="102"/>
      <c r="L695" s="102"/>
      <c r="M695" s="102"/>
    </row>
    <row r="696" spans="3:13" ht="19.5" customHeight="1" x14ac:dyDescent="0.3">
      <c r="C696" s="9"/>
      <c r="D696" s="9"/>
      <c r="E696" s="9"/>
      <c r="F696" s="10"/>
      <c r="G696" s="9"/>
      <c r="H696" s="9"/>
      <c r="J696" s="11"/>
      <c r="K696" s="102"/>
      <c r="L696" s="102"/>
      <c r="M696" s="102"/>
    </row>
    <row r="697" spans="3:13" ht="19.5" customHeight="1" x14ac:dyDescent="0.3">
      <c r="C697" s="9"/>
      <c r="D697" s="9"/>
      <c r="E697" s="9"/>
      <c r="F697" s="10"/>
      <c r="G697" s="9"/>
      <c r="H697" s="9"/>
      <c r="J697" s="11"/>
      <c r="K697" s="102"/>
      <c r="L697" s="102"/>
      <c r="M697" s="102"/>
    </row>
    <row r="698" spans="3:13" ht="19.5" customHeight="1" x14ac:dyDescent="0.3">
      <c r="C698" s="9"/>
      <c r="D698" s="9"/>
      <c r="E698" s="9"/>
      <c r="F698" s="10"/>
      <c r="G698" s="9"/>
      <c r="H698" s="9"/>
      <c r="J698" s="11"/>
      <c r="K698" s="102"/>
      <c r="L698" s="102"/>
      <c r="M698" s="102"/>
    </row>
    <row r="699" spans="3:13" ht="19.5" customHeight="1" x14ac:dyDescent="0.3">
      <c r="C699" s="9"/>
      <c r="D699" s="9"/>
      <c r="E699" s="9"/>
      <c r="F699" s="10"/>
      <c r="G699" s="9"/>
      <c r="H699" s="9"/>
      <c r="J699" s="11"/>
      <c r="K699" s="102"/>
      <c r="L699" s="102"/>
      <c r="M699" s="102"/>
    </row>
    <row r="700" spans="3:13" ht="19.5" customHeight="1" x14ac:dyDescent="0.3">
      <c r="C700" s="9"/>
      <c r="D700" s="9"/>
      <c r="E700" s="9"/>
      <c r="F700" s="10"/>
      <c r="G700" s="9"/>
      <c r="H700" s="9"/>
      <c r="J700" s="11"/>
      <c r="K700" s="102"/>
      <c r="L700" s="102"/>
      <c r="M700" s="102"/>
    </row>
    <row r="701" spans="3:13" ht="19.5" customHeight="1" x14ac:dyDescent="0.3">
      <c r="C701" s="9"/>
      <c r="D701" s="9"/>
      <c r="E701" s="9"/>
      <c r="F701" s="10"/>
      <c r="G701" s="9"/>
      <c r="H701" s="9"/>
      <c r="J701" s="11"/>
      <c r="K701" s="102"/>
      <c r="L701" s="102"/>
      <c r="M701" s="102"/>
    </row>
    <row r="702" spans="3:13" ht="19.5" customHeight="1" x14ac:dyDescent="0.3">
      <c r="C702" s="9"/>
      <c r="D702" s="9"/>
      <c r="E702" s="9"/>
      <c r="F702" s="10"/>
      <c r="G702" s="9"/>
      <c r="H702" s="9"/>
      <c r="J702" s="11"/>
      <c r="K702" s="102"/>
      <c r="L702" s="102"/>
      <c r="M702" s="102"/>
    </row>
    <row r="703" spans="3:13" ht="19.5" customHeight="1" x14ac:dyDescent="0.3">
      <c r="C703" s="9"/>
      <c r="D703" s="9"/>
      <c r="E703" s="9"/>
      <c r="F703" s="10"/>
      <c r="G703" s="9"/>
      <c r="H703" s="9"/>
      <c r="J703" s="11"/>
      <c r="K703" s="102"/>
      <c r="L703" s="102"/>
      <c r="M703" s="102"/>
    </row>
    <row r="704" spans="3:13" ht="19.5" customHeight="1" x14ac:dyDescent="0.3">
      <c r="C704" s="9"/>
      <c r="D704" s="9"/>
      <c r="E704" s="9"/>
      <c r="F704" s="10"/>
      <c r="G704" s="9"/>
      <c r="H704" s="9"/>
      <c r="J704" s="11"/>
      <c r="K704" s="102"/>
      <c r="L704" s="102"/>
      <c r="M704" s="102"/>
    </row>
    <row r="705" spans="3:13" ht="19.5" customHeight="1" x14ac:dyDescent="0.3">
      <c r="C705" s="9"/>
      <c r="D705" s="9"/>
      <c r="E705" s="9"/>
      <c r="F705" s="10"/>
      <c r="G705" s="9"/>
      <c r="H705" s="9"/>
      <c r="J705" s="11"/>
      <c r="K705" s="102"/>
      <c r="L705" s="102"/>
      <c r="M705" s="102"/>
    </row>
    <row r="706" spans="3:13" ht="19.5" customHeight="1" x14ac:dyDescent="0.3">
      <c r="C706" s="9"/>
      <c r="D706" s="9"/>
      <c r="E706" s="9"/>
      <c r="F706" s="10"/>
      <c r="G706" s="9"/>
      <c r="H706" s="9"/>
      <c r="J706" s="11"/>
      <c r="K706" s="102"/>
      <c r="L706" s="102"/>
      <c r="M706" s="102"/>
    </row>
    <row r="707" spans="3:13" ht="19.5" customHeight="1" x14ac:dyDescent="0.3">
      <c r="C707" s="9"/>
      <c r="D707" s="9"/>
      <c r="E707" s="9"/>
      <c r="F707" s="10"/>
      <c r="G707" s="9"/>
      <c r="H707" s="9"/>
      <c r="J707" s="11"/>
      <c r="K707" s="102"/>
      <c r="L707" s="102"/>
      <c r="M707" s="102"/>
    </row>
    <row r="708" spans="3:13" ht="19.5" customHeight="1" x14ac:dyDescent="0.3">
      <c r="C708" s="9"/>
      <c r="D708" s="9"/>
      <c r="E708" s="9"/>
      <c r="F708" s="10"/>
      <c r="G708" s="9"/>
      <c r="H708" s="9"/>
      <c r="J708" s="11"/>
      <c r="K708" s="102"/>
      <c r="L708" s="102"/>
      <c r="M708" s="102"/>
    </row>
    <row r="709" spans="3:13" ht="19.5" customHeight="1" x14ac:dyDescent="0.3">
      <c r="C709" s="9"/>
      <c r="D709" s="9"/>
      <c r="E709" s="9"/>
      <c r="F709" s="10"/>
      <c r="G709" s="9"/>
      <c r="H709" s="9"/>
      <c r="J709" s="11"/>
      <c r="K709" s="102"/>
      <c r="L709" s="102"/>
      <c r="M709" s="102"/>
    </row>
    <row r="710" spans="3:13" ht="19.5" customHeight="1" x14ac:dyDescent="0.3">
      <c r="C710" s="9"/>
      <c r="D710" s="9"/>
      <c r="E710" s="9"/>
      <c r="F710" s="10"/>
      <c r="G710" s="9"/>
      <c r="H710" s="9"/>
      <c r="J710" s="11"/>
      <c r="K710" s="102"/>
      <c r="L710" s="102"/>
      <c r="M710" s="102"/>
    </row>
    <row r="711" spans="3:13" ht="19.5" customHeight="1" x14ac:dyDescent="0.3">
      <c r="C711" s="9"/>
      <c r="D711" s="9"/>
      <c r="E711" s="9"/>
      <c r="F711" s="10"/>
      <c r="G711" s="9"/>
      <c r="H711" s="9"/>
      <c r="J711" s="11"/>
      <c r="K711" s="102"/>
      <c r="L711" s="102"/>
      <c r="M711" s="102"/>
    </row>
    <row r="712" spans="3:13" ht="19.5" customHeight="1" x14ac:dyDescent="0.3">
      <c r="C712" s="9"/>
      <c r="D712" s="9"/>
      <c r="E712" s="9"/>
      <c r="F712" s="10"/>
      <c r="G712" s="9"/>
      <c r="H712" s="9"/>
      <c r="J712" s="11"/>
      <c r="K712" s="102"/>
      <c r="L712" s="102"/>
      <c r="M712" s="102"/>
    </row>
    <row r="713" spans="3:13" ht="19.5" customHeight="1" x14ac:dyDescent="0.3">
      <c r="C713" s="9"/>
      <c r="D713" s="9"/>
      <c r="E713" s="9"/>
      <c r="F713" s="10"/>
      <c r="G713" s="9"/>
      <c r="H713" s="9"/>
      <c r="J713" s="11"/>
      <c r="K713" s="102"/>
      <c r="L713" s="102"/>
      <c r="M713" s="102"/>
    </row>
    <row r="714" spans="3:13" ht="19.5" customHeight="1" x14ac:dyDescent="0.3">
      <c r="C714" s="9"/>
      <c r="D714" s="9"/>
      <c r="E714" s="9"/>
      <c r="F714" s="10"/>
      <c r="G714" s="9"/>
      <c r="H714" s="9"/>
      <c r="J714" s="11"/>
      <c r="K714" s="102"/>
      <c r="L714" s="102"/>
      <c r="M714" s="102"/>
    </row>
    <row r="715" spans="3:13" ht="19.5" customHeight="1" x14ac:dyDescent="0.3">
      <c r="C715" s="9"/>
      <c r="D715" s="9"/>
      <c r="E715" s="9"/>
      <c r="F715" s="10"/>
      <c r="G715" s="9"/>
      <c r="H715" s="9"/>
      <c r="J715" s="11"/>
      <c r="K715" s="102"/>
      <c r="L715" s="102"/>
      <c r="M715" s="102"/>
    </row>
    <row r="716" spans="3:13" ht="19.5" customHeight="1" x14ac:dyDescent="0.3">
      <c r="C716" s="9"/>
      <c r="D716" s="9"/>
      <c r="E716" s="9"/>
      <c r="F716" s="10"/>
      <c r="G716" s="9"/>
      <c r="H716" s="9"/>
      <c r="J716" s="11"/>
      <c r="K716" s="102"/>
      <c r="L716" s="102"/>
      <c r="M716" s="102"/>
    </row>
    <row r="717" spans="3:13" ht="19.5" customHeight="1" x14ac:dyDescent="0.3">
      <c r="C717" s="9"/>
      <c r="D717" s="9"/>
      <c r="E717" s="9"/>
      <c r="F717" s="10"/>
      <c r="G717" s="9"/>
      <c r="H717" s="9"/>
      <c r="J717" s="11"/>
      <c r="K717" s="102"/>
      <c r="L717" s="102"/>
      <c r="M717" s="102"/>
    </row>
    <row r="718" spans="3:13" ht="19.5" customHeight="1" x14ac:dyDescent="0.3">
      <c r="C718" s="9"/>
      <c r="D718" s="9"/>
      <c r="E718" s="9"/>
      <c r="F718" s="10"/>
      <c r="G718" s="9"/>
      <c r="H718" s="9"/>
      <c r="J718" s="11"/>
      <c r="K718" s="102"/>
      <c r="L718" s="102"/>
      <c r="M718" s="102"/>
    </row>
    <row r="719" spans="3:13" ht="19.5" customHeight="1" x14ac:dyDescent="0.3">
      <c r="C719" s="9"/>
      <c r="D719" s="9"/>
      <c r="E719" s="9"/>
      <c r="F719" s="10"/>
      <c r="G719" s="9"/>
      <c r="H719" s="9"/>
      <c r="J719" s="11"/>
      <c r="K719" s="102"/>
      <c r="L719" s="102"/>
      <c r="M719" s="102"/>
    </row>
    <row r="720" spans="3:13" ht="19.5" customHeight="1" x14ac:dyDescent="0.3">
      <c r="C720" s="9"/>
      <c r="D720" s="9"/>
      <c r="E720" s="9"/>
      <c r="F720" s="10"/>
      <c r="G720" s="9"/>
      <c r="H720" s="9"/>
      <c r="J720" s="11"/>
      <c r="K720" s="102"/>
      <c r="L720" s="102"/>
      <c r="M720" s="102"/>
    </row>
    <row r="721" spans="3:13" ht="19.5" customHeight="1" x14ac:dyDescent="0.3">
      <c r="C721" s="9"/>
      <c r="D721" s="9"/>
      <c r="E721" s="9"/>
      <c r="F721" s="10"/>
      <c r="G721" s="9"/>
      <c r="H721" s="9"/>
      <c r="J721" s="11"/>
      <c r="K721" s="102"/>
      <c r="L721" s="102"/>
      <c r="M721" s="102"/>
    </row>
    <row r="722" spans="3:13" ht="19.5" customHeight="1" x14ac:dyDescent="0.3">
      <c r="C722" s="9"/>
      <c r="D722" s="9"/>
      <c r="E722" s="9"/>
      <c r="F722" s="10"/>
      <c r="G722" s="9"/>
      <c r="H722" s="9"/>
      <c r="J722" s="11"/>
      <c r="K722" s="102"/>
      <c r="L722" s="102"/>
      <c r="M722" s="102"/>
    </row>
    <row r="723" spans="3:13" ht="19.5" customHeight="1" x14ac:dyDescent="0.3">
      <c r="C723" s="9"/>
      <c r="D723" s="9"/>
      <c r="E723" s="9"/>
      <c r="F723" s="10"/>
      <c r="G723" s="9"/>
      <c r="H723" s="9"/>
      <c r="J723" s="11"/>
      <c r="K723" s="102"/>
      <c r="L723" s="102"/>
      <c r="M723" s="102"/>
    </row>
    <row r="724" spans="3:13" ht="19.5" customHeight="1" x14ac:dyDescent="0.3">
      <c r="C724" s="9"/>
      <c r="D724" s="9"/>
      <c r="E724" s="9"/>
      <c r="F724" s="10"/>
      <c r="G724" s="9"/>
      <c r="H724" s="9"/>
      <c r="J724" s="11"/>
      <c r="K724" s="102"/>
      <c r="L724" s="102"/>
      <c r="M724" s="102"/>
    </row>
    <row r="725" spans="3:13" ht="19.5" customHeight="1" x14ac:dyDescent="0.3">
      <c r="C725" s="9"/>
      <c r="D725" s="9"/>
      <c r="E725" s="9"/>
      <c r="F725" s="10"/>
      <c r="G725" s="9"/>
      <c r="H725" s="9"/>
      <c r="J725" s="11"/>
      <c r="K725" s="102"/>
      <c r="L725" s="102"/>
      <c r="M725" s="102"/>
    </row>
    <row r="726" spans="3:13" ht="19.5" customHeight="1" x14ac:dyDescent="0.3">
      <c r="C726" s="9"/>
      <c r="D726" s="9"/>
      <c r="E726" s="9"/>
      <c r="F726" s="10"/>
      <c r="G726" s="9"/>
      <c r="H726" s="9"/>
      <c r="J726" s="11"/>
      <c r="K726" s="102"/>
      <c r="L726" s="102"/>
      <c r="M726" s="102"/>
    </row>
    <row r="727" spans="3:13" ht="19.5" customHeight="1" x14ac:dyDescent="0.3">
      <c r="C727" s="9"/>
      <c r="D727" s="9"/>
      <c r="E727" s="9"/>
      <c r="F727" s="10"/>
      <c r="G727" s="9"/>
      <c r="H727" s="9"/>
      <c r="J727" s="11"/>
      <c r="K727" s="102"/>
      <c r="L727" s="102"/>
      <c r="M727" s="102"/>
    </row>
    <row r="728" spans="3:13" ht="19.5" customHeight="1" x14ac:dyDescent="0.3">
      <c r="C728" s="9"/>
      <c r="D728" s="9"/>
      <c r="E728" s="9"/>
      <c r="F728" s="10"/>
      <c r="G728" s="9"/>
      <c r="H728" s="9"/>
      <c r="J728" s="11"/>
      <c r="K728" s="102"/>
      <c r="L728" s="102"/>
      <c r="M728" s="102"/>
    </row>
    <row r="729" spans="3:13" ht="19.5" customHeight="1" x14ac:dyDescent="0.3">
      <c r="C729" s="9"/>
      <c r="D729" s="9"/>
      <c r="E729" s="9"/>
      <c r="F729" s="10"/>
      <c r="G729" s="9"/>
      <c r="H729" s="9"/>
      <c r="J729" s="11"/>
      <c r="K729" s="102"/>
      <c r="L729" s="102"/>
      <c r="M729" s="102"/>
    </row>
    <row r="730" spans="3:13" ht="19.5" customHeight="1" x14ac:dyDescent="0.3">
      <c r="C730" s="9"/>
      <c r="D730" s="9"/>
      <c r="E730" s="9"/>
      <c r="F730" s="10"/>
      <c r="G730" s="9"/>
      <c r="H730" s="9"/>
      <c r="J730" s="11"/>
      <c r="K730" s="102"/>
      <c r="L730" s="102"/>
      <c r="M730" s="102"/>
    </row>
    <row r="731" spans="3:13" ht="19.5" customHeight="1" x14ac:dyDescent="0.3">
      <c r="C731" s="9"/>
      <c r="D731" s="9"/>
      <c r="E731" s="9"/>
      <c r="F731" s="10"/>
      <c r="G731" s="9"/>
      <c r="H731" s="9"/>
      <c r="J731" s="11"/>
      <c r="K731" s="102"/>
      <c r="L731" s="102"/>
      <c r="M731" s="102"/>
    </row>
    <row r="732" spans="3:13" ht="19.5" customHeight="1" x14ac:dyDescent="0.3">
      <c r="C732" s="9"/>
      <c r="D732" s="9"/>
      <c r="E732" s="9"/>
      <c r="F732" s="10"/>
      <c r="G732" s="9"/>
      <c r="H732" s="9"/>
      <c r="J732" s="11"/>
      <c r="K732" s="102"/>
      <c r="L732" s="102"/>
      <c r="M732" s="102"/>
    </row>
    <row r="733" spans="3:13" ht="19.5" customHeight="1" x14ac:dyDescent="0.3">
      <c r="C733" s="9"/>
      <c r="D733" s="9"/>
      <c r="E733" s="9"/>
      <c r="F733" s="10"/>
      <c r="G733" s="9"/>
      <c r="H733" s="9"/>
      <c r="J733" s="11"/>
      <c r="K733" s="102"/>
      <c r="L733" s="102"/>
      <c r="M733" s="102"/>
    </row>
    <row r="734" spans="3:13" ht="19.5" customHeight="1" x14ac:dyDescent="0.3">
      <c r="C734" s="9"/>
      <c r="D734" s="9"/>
      <c r="E734" s="9"/>
      <c r="F734" s="10"/>
      <c r="G734" s="9"/>
      <c r="H734" s="9"/>
      <c r="J734" s="11"/>
      <c r="K734" s="102"/>
      <c r="L734" s="102"/>
      <c r="M734" s="102"/>
    </row>
    <row r="735" spans="3:13" ht="19.5" customHeight="1" x14ac:dyDescent="0.3">
      <c r="C735" s="9"/>
      <c r="D735" s="9"/>
      <c r="E735" s="9"/>
      <c r="F735" s="10"/>
      <c r="G735" s="9"/>
      <c r="H735" s="9"/>
      <c r="J735" s="11"/>
      <c r="K735" s="102"/>
      <c r="L735" s="102"/>
      <c r="M735" s="102"/>
    </row>
    <row r="736" spans="3:13" ht="19.5" customHeight="1" x14ac:dyDescent="0.3">
      <c r="C736" s="9"/>
      <c r="D736" s="9"/>
      <c r="E736" s="9"/>
      <c r="F736" s="10"/>
      <c r="G736" s="9"/>
      <c r="H736" s="9"/>
      <c r="J736" s="11"/>
      <c r="K736" s="102"/>
      <c r="L736" s="102"/>
      <c r="M736" s="102"/>
    </row>
    <row r="737" spans="3:13" ht="19.5" customHeight="1" x14ac:dyDescent="0.3">
      <c r="C737" s="9"/>
      <c r="D737" s="9"/>
      <c r="E737" s="9"/>
      <c r="F737" s="10"/>
      <c r="G737" s="9"/>
      <c r="H737" s="9"/>
      <c r="J737" s="11"/>
      <c r="K737" s="102"/>
      <c r="L737" s="102"/>
      <c r="M737" s="102"/>
    </row>
    <row r="738" spans="3:13" ht="19.5" customHeight="1" x14ac:dyDescent="0.3">
      <c r="C738" s="9"/>
      <c r="D738" s="9"/>
      <c r="E738" s="9"/>
      <c r="F738" s="10"/>
      <c r="G738" s="9"/>
      <c r="H738" s="9"/>
      <c r="J738" s="11"/>
      <c r="K738" s="102"/>
      <c r="L738" s="102"/>
      <c r="M738" s="102"/>
    </row>
    <row r="739" spans="3:13" ht="19.5" customHeight="1" x14ac:dyDescent="0.3">
      <c r="C739" s="9"/>
      <c r="D739" s="9"/>
      <c r="E739" s="9"/>
      <c r="F739" s="10"/>
      <c r="G739" s="9"/>
      <c r="H739" s="9"/>
      <c r="J739" s="11"/>
      <c r="K739" s="102"/>
      <c r="L739" s="102"/>
      <c r="M739" s="102"/>
    </row>
    <row r="740" spans="3:13" ht="19.5" customHeight="1" x14ac:dyDescent="0.3">
      <c r="C740" s="9"/>
      <c r="D740" s="9"/>
      <c r="E740" s="9"/>
      <c r="F740" s="10"/>
      <c r="G740" s="9"/>
      <c r="H740" s="9"/>
      <c r="J740" s="11"/>
      <c r="K740" s="102"/>
      <c r="L740" s="102"/>
      <c r="M740" s="102"/>
    </row>
    <row r="741" spans="3:13" ht="19.5" customHeight="1" x14ac:dyDescent="0.3">
      <c r="C741" s="9"/>
      <c r="D741" s="9"/>
      <c r="E741" s="9"/>
      <c r="F741" s="10"/>
      <c r="G741" s="9"/>
      <c r="H741" s="9"/>
      <c r="J741" s="11"/>
      <c r="K741" s="102"/>
      <c r="L741" s="102"/>
      <c r="M741" s="102"/>
    </row>
    <row r="742" spans="3:13" ht="19.5" customHeight="1" x14ac:dyDescent="0.3">
      <c r="C742" s="9"/>
      <c r="D742" s="9"/>
      <c r="E742" s="9"/>
      <c r="F742" s="10"/>
      <c r="G742" s="9"/>
      <c r="H742" s="9"/>
      <c r="J742" s="11"/>
      <c r="K742" s="102"/>
      <c r="L742" s="102"/>
      <c r="M742" s="102"/>
    </row>
    <row r="743" spans="3:13" ht="19.5" customHeight="1" x14ac:dyDescent="0.3">
      <c r="C743" s="9"/>
      <c r="D743" s="9"/>
      <c r="E743" s="9"/>
      <c r="F743" s="10"/>
      <c r="G743" s="9"/>
      <c r="H743" s="9"/>
      <c r="J743" s="11"/>
      <c r="K743" s="102"/>
      <c r="L743" s="102"/>
      <c r="M743" s="102"/>
    </row>
    <row r="744" spans="3:13" ht="19.5" customHeight="1" x14ac:dyDescent="0.3">
      <c r="C744" s="9"/>
      <c r="D744" s="9"/>
      <c r="E744" s="9"/>
      <c r="F744" s="10"/>
      <c r="G744" s="9"/>
      <c r="H744" s="9"/>
      <c r="J744" s="11"/>
      <c r="K744" s="102"/>
      <c r="L744" s="102"/>
      <c r="M744" s="102"/>
    </row>
    <row r="745" spans="3:13" ht="19.5" customHeight="1" x14ac:dyDescent="0.3">
      <c r="C745" s="9"/>
      <c r="D745" s="9"/>
      <c r="E745" s="9"/>
      <c r="F745" s="10"/>
      <c r="G745" s="9"/>
      <c r="H745" s="9"/>
      <c r="J745" s="11"/>
      <c r="K745" s="102"/>
      <c r="L745" s="102"/>
      <c r="M745" s="102"/>
    </row>
    <row r="746" spans="3:13" ht="19.5" customHeight="1" x14ac:dyDescent="0.3">
      <c r="C746" s="9"/>
      <c r="D746" s="9"/>
      <c r="E746" s="9"/>
      <c r="F746" s="10"/>
      <c r="G746" s="9"/>
      <c r="H746" s="9"/>
      <c r="J746" s="11"/>
      <c r="K746" s="102"/>
      <c r="L746" s="102"/>
      <c r="M746" s="102"/>
    </row>
    <row r="747" spans="3:13" ht="19.5" customHeight="1" x14ac:dyDescent="0.3">
      <c r="C747" s="9"/>
      <c r="D747" s="9"/>
      <c r="E747" s="9"/>
      <c r="F747" s="10"/>
      <c r="G747" s="9"/>
      <c r="H747" s="9"/>
      <c r="J747" s="11"/>
      <c r="K747" s="102"/>
      <c r="L747" s="102"/>
      <c r="M747" s="102"/>
    </row>
    <row r="748" spans="3:13" ht="19.5" customHeight="1" x14ac:dyDescent="0.3">
      <c r="C748" s="9"/>
      <c r="D748" s="9"/>
      <c r="E748" s="9"/>
      <c r="F748" s="10"/>
      <c r="G748" s="9"/>
      <c r="H748" s="9"/>
      <c r="J748" s="11"/>
      <c r="K748" s="102"/>
      <c r="L748" s="102"/>
      <c r="M748" s="102"/>
    </row>
    <row r="749" spans="3:13" ht="19.5" customHeight="1" x14ac:dyDescent="0.3">
      <c r="C749" s="9"/>
      <c r="D749" s="9"/>
      <c r="E749" s="9"/>
      <c r="F749" s="10"/>
      <c r="G749" s="9"/>
      <c r="H749" s="9"/>
      <c r="J749" s="11"/>
      <c r="K749" s="102"/>
      <c r="L749" s="102"/>
      <c r="M749" s="102"/>
    </row>
    <row r="750" spans="3:13" ht="19.5" customHeight="1" x14ac:dyDescent="0.3">
      <c r="C750" s="9"/>
      <c r="D750" s="9"/>
      <c r="E750" s="9"/>
      <c r="F750" s="10"/>
      <c r="G750" s="9"/>
      <c r="H750" s="9"/>
      <c r="J750" s="11"/>
      <c r="K750" s="102"/>
      <c r="L750" s="102"/>
      <c r="M750" s="102"/>
    </row>
    <row r="751" spans="3:13" ht="19.5" customHeight="1" x14ac:dyDescent="0.3">
      <c r="C751" s="9"/>
      <c r="D751" s="9"/>
      <c r="E751" s="9"/>
      <c r="F751" s="10"/>
      <c r="G751" s="9"/>
      <c r="H751" s="9"/>
      <c r="J751" s="11"/>
      <c r="K751" s="102"/>
      <c r="L751" s="102"/>
      <c r="M751" s="102"/>
    </row>
    <row r="752" spans="3:13" ht="19.5" customHeight="1" x14ac:dyDescent="0.3">
      <c r="C752" s="9"/>
      <c r="D752" s="9"/>
      <c r="E752" s="9"/>
      <c r="F752" s="10"/>
      <c r="G752" s="9"/>
      <c r="H752" s="9"/>
      <c r="J752" s="11"/>
      <c r="K752" s="102"/>
      <c r="L752" s="102"/>
      <c r="M752" s="102"/>
    </row>
    <row r="753" spans="3:13" ht="19.5" customHeight="1" x14ac:dyDescent="0.3">
      <c r="C753" s="9"/>
      <c r="D753" s="9"/>
      <c r="E753" s="9"/>
      <c r="F753" s="10"/>
      <c r="G753" s="9"/>
      <c r="H753" s="9"/>
      <c r="J753" s="11"/>
      <c r="K753" s="102"/>
      <c r="L753" s="102"/>
      <c r="M753" s="102"/>
    </row>
    <row r="754" spans="3:13" ht="19.5" customHeight="1" x14ac:dyDescent="0.3">
      <c r="C754" s="9"/>
      <c r="D754" s="9"/>
      <c r="E754" s="9"/>
      <c r="F754" s="10"/>
      <c r="G754" s="9"/>
      <c r="H754" s="9"/>
      <c r="J754" s="11"/>
      <c r="K754" s="102"/>
      <c r="L754" s="102"/>
      <c r="M754" s="102"/>
    </row>
    <row r="755" spans="3:13" ht="19.5" customHeight="1" x14ac:dyDescent="0.3">
      <c r="C755" s="9"/>
      <c r="D755" s="9"/>
      <c r="E755" s="9"/>
      <c r="F755" s="10"/>
      <c r="G755" s="9"/>
      <c r="H755" s="9"/>
      <c r="J755" s="11"/>
      <c r="K755" s="102"/>
      <c r="L755" s="102"/>
      <c r="M755" s="102"/>
    </row>
    <row r="756" spans="3:13" ht="19.5" customHeight="1" x14ac:dyDescent="0.3">
      <c r="C756" s="9"/>
      <c r="D756" s="9"/>
      <c r="E756" s="9"/>
      <c r="F756" s="10"/>
      <c r="G756" s="9"/>
      <c r="H756" s="9"/>
      <c r="J756" s="11"/>
      <c r="K756" s="102"/>
      <c r="L756" s="102"/>
      <c r="M756" s="102"/>
    </row>
    <row r="757" spans="3:13" ht="19.5" customHeight="1" x14ac:dyDescent="0.3">
      <c r="C757" s="9"/>
      <c r="D757" s="9"/>
      <c r="E757" s="9"/>
      <c r="F757" s="10"/>
      <c r="G757" s="9"/>
      <c r="H757" s="9"/>
      <c r="J757" s="11"/>
      <c r="K757" s="102"/>
      <c r="L757" s="102"/>
      <c r="M757" s="102"/>
    </row>
    <row r="758" spans="3:13" ht="19.5" customHeight="1" x14ac:dyDescent="0.3">
      <c r="C758" s="9"/>
      <c r="D758" s="9"/>
      <c r="E758" s="9"/>
      <c r="F758" s="10"/>
      <c r="G758" s="9"/>
      <c r="H758" s="9"/>
      <c r="J758" s="11"/>
      <c r="K758" s="102"/>
      <c r="L758" s="102"/>
      <c r="M758" s="102"/>
    </row>
    <row r="759" spans="3:13" ht="19.5" customHeight="1" x14ac:dyDescent="0.3">
      <c r="C759" s="9"/>
      <c r="D759" s="9"/>
      <c r="E759" s="9"/>
      <c r="F759" s="10"/>
      <c r="G759" s="9"/>
      <c r="H759" s="9"/>
      <c r="J759" s="11"/>
      <c r="K759" s="102"/>
      <c r="L759" s="102"/>
      <c r="M759" s="102"/>
    </row>
    <row r="760" spans="3:13" ht="19.5" customHeight="1" x14ac:dyDescent="0.3">
      <c r="C760" s="9"/>
      <c r="D760" s="9"/>
      <c r="E760" s="9"/>
      <c r="F760" s="10"/>
      <c r="G760" s="9"/>
      <c r="H760" s="9"/>
      <c r="J760" s="11"/>
      <c r="K760" s="102"/>
      <c r="L760" s="102"/>
      <c r="M760" s="102"/>
    </row>
    <row r="761" spans="3:13" ht="19.5" customHeight="1" x14ac:dyDescent="0.3">
      <c r="C761" s="9"/>
      <c r="D761" s="9"/>
      <c r="E761" s="9"/>
      <c r="F761" s="10"/>
      <c r="G761" s="9"/>
      <c r="H761" s="9"/>
      <c r="J761" s="11"/>
      <c r="K761" s="102"/>
      <c r="L761" s="102"/>
      <c r="M761" s="102"/>
    </row>
    <row r="762" spans="3:13" ht="19.5" customHeight="1" x14ac:dyDescent="0.3">
      <c r="C762" s="9"/>
      <c r="D762" s="9"/>
      <c r="E762" s="9"/>
      <c r="F762" s="10"/>
      <c r="G762" s="9"/>
      <c r="H762" s="9"/>
      <c r="J762" s="11"/>
      <c r="K762" s="102"/>
      <c r="L762" s="102"/>
      <c r="M762" s="102"/>
    </row>
    <row r="763" spans="3:13" ht="19.5" customHeight="1" x14ac:dyDescent="0.3">
      <c r="C763" s="9"/>
      <c r="D763" s="9"/>
      <c r="E763" s="9"/>
      <c r="F763" s="10"/>
      <c r="G763" s="9"/>
      <c r="H763" s="9"/>
      <c r="J763" s="11"/>
      <c r="K763" s="102"/>
      <c r="L763" s="102"/>
      <c r="M763" s="102"/>
    </row>
    <row r="764" spans="3:13" ht="19.5" customHeight="1" x14ac:dyDescent="0.3">
      <c r="C764" s="9"/>
      <c r="D764" s="9"/>
      <c r="E764" s="9"/>
      <c r="F764" s="10"/>
      <c r="G764" s="9"/>
      <c r="H764" s="9"/>
      <c r="J764" s="11"/>
      <c r="K764" s="102"/>
      <c r="L764" s="102"/>
      <c r="M764" s="102"/>
    </row>
    <row r="765" spans="3:13" ht="19.5" customHeight="1" x14ac:dyDescent="0.3">
      <c r="C765" s="9"/>
      <c r="D765" s="9"/>
      <c r="E765" s="9"/>
      <c r="F765" s="10"/>
      <c r="G765" s="9"/>
      <c r="H765" s="9"/>
      <c r="J765" s="11"/>
      <c r="K765" s="102"/>
      <c r="L765" s="102"/>
      <c r="M765" s="102"/>
    </row>
    <row r="766" spans="3:13" ht="19.5" customHeight="1" x14ac:dyDescent="0.3">
      <c r="C766" s="9"/>
      <c r="D766" s="9"/>
      <c r="E766" s="9"/>
      <c r="F766" s="10"/>
      <c r="G766" s="9"/>
      <c r="H766" s="9"/>
      <c r="J766" s="11"/>
      <c r="K766" s="102"/>
      <c r="L766" s="102"/>
      <c r="M766" s="102"/>
    </row>
    <row r="767" spans="3:13" ht="19.5" customHeight="1" x14ac:dyDescent="0.3">
      <c r="C767" s="9"/>
      <c r="D767" s="9"/>
      <c r="E767" s="9"/>
      <c r="F767" s="10"/>
      <c r="G767" s="9"/>
      <c r="H767" s="9"/>
      <c r="J767" s="11"/>
      <c r="K767" s="102"/>
      <c r="L767" s="102"/>
      <c r="M767" s="102"/>
    </row>
    <row r="768" spans="3:13" ht="19.5" customHeight="1" x14ac:dyDescent="0.3">
      <c r="C768" s="9"/>
      <c r="D768" s="9"/>
      <c r="E768" s="9"/>
      <c r="F768" s="10"/>
      <c r="G768" s="9"/>
      <c r="H768" s="9"/>
      <c r="J768" s="11"/>
      <c r="K768" s="102"/>
      <c r="L768" s="102"/>
      <c r="M768" s="102"/>
    </row>
    <row r="769" spans="3:13" ht="19.5" customHeight="1" x14ac:dyDescent="0.3">
      <c r="C769" s="9"/>
      <c r="D769" s="9"/>
      <c r="E769" s="9"/>
      <c r="F769" s="10"/>
      <c r="G769" s="9"/>
      <c r="H769" s="9"/>
      <c r="J769" s="11"/>
      <c r="K769" s="102"/>
      <c r="L769" s="102"/>
      <c r="M769" s="102"/>
    </row>
    <row r="770" spans="3:13" ht="19.5" customHeight="1" x14ac:dyDescent="0.3">
      <c r="C770" s="9"/>
      <c r="D770" s="9"/>
      <c r="E770" s="9"/>
      <c r="F770" s="10"/>
      <c r="G770" s="9"/>
      <c r="H770" s="9"/>
      <c r="J770" s="11"/>
      <c r="K770" s="102"/>
      <c r="L770" s="102"/>
      <c r="M770" s="102"/>
    </row>
    <row r="771" spans="3:13" ht="19.5" customHeight="1" x14ac:dyDescent="0.3">
      <c r="C771" s="9"/>
      <c r="D771" s="9"/>
      <c r="E771" s="9"/>
      <c r="F771" s="10"/>
      <c r="G771" s="9"/>
      <c r="H771" s="9"/>
      <c r="J771" s="11"/>
      <c r="K771" s="102"/>
      <c r="L771" s="102"/>
      <c r="M771" s="102"/>
    </row>
    <row r="772" spans="3:13" ht="19.5" customHeight="1" x14ac:dyDescent="0.3">
      <c r="C772" s="9"/>
      <c r="D772" s="9"/>
      <c r="E772" s="9"/>
      <c r="F772" s="10"/>
      <c r="G772" s="9"/>
      <c r="H772" s="9"/>
      <c r="J772" s="11"/>
      <c r="K772" s="102"/>
      <c r="L772" s="102"/>
      <c r="M772" s="102"/>
    </row>
    <row r="773" spans="3:13" ht="19.5" customHeight="1" x14ac:dyDescent="0.3">
      <c r="C773" s="9"/>
      <c r="D773" s="9"/>
      <c r="E773" s="9"/>
      <c r="F773" s="10"/>
      <c r="G773" s="9"/>
      <c r="H773" s="9"/>
      <c r="J773" s="11"/>
      <c r="K773" s="102"/>
      <c r="L773" s="102"/>
      <c r="M773" s="102"/>
    </row>
    <row r="774" spans="3:13" ht="19.5" customHeight="1" x14ac:dyDescent="0.3">
      <c r="C774" s="9"/>
      <c r="D774" s="9"/>
      <c r="E774" s="9"/>
      <c r="F774" s="10"/>
      <c r="G774" s="9"/>
      <c r="H774" s="9"/>
      <c r="J774" s="11"/>
      <c r="K774" s="102"/>
      <c r="L774" s="102"/>
      <c r="M774" s="102"/>
    </row>
    <row r="775" spans="3:13" ht="19.5" customHeight="1" x14ac:dyDescent="0.3">
      <c r="C775" s="9"/>
      <c r="D775" s="9"/>
      <c r="E775" s="9"/>
      <c r="F775" s="10"/>
      <c r="G775" s="9"/>
      <c r="H775" s="9"/>
      <c r="J775" s="11"/>
      <c r="K775" s="102"/>
      <c r="L775" s="102"/>
      <c r="M775" s="102"/>
    </row>
    <row r="776" spans="3:13" ht="19.5" customHeight="1" x14ac:dyDescent="0.3">
      <c r="C776" s="9"/>
      <c r="D776" s="9"/>
      <c r="E776" s="9"/>
      <c r="F776" s="10"/>
      <c r="G776" s="9"/>
      <c r="H776" s="9"/>
      <c r="J776" s="11"/>
      <c r="K776" s="102"/>
      <c r="L776" s="102"/>
      <c r="M776" s="102"/>
    </row>
    <row r="777" spans="3:13" ht="19.5" customHeight="1" x14ac:dyDescent="0.3">
      <c r="C777" s="9"/>
      <c r="D777" s="9"/>
      <c r="E777" s="9"/>
      <c r="F777" s="10"/>
      <c r="G777" s="9"/>
      <c r="H777" s="9"/>
      <c r="J777" s="11"/>
      <c r="K777" s="102"/>
      <c r="L777" s="102"/>
      <c r="M777" s="102"/>
    </row>
    <row r="778" spans="3:13" ht="19.5" customHeight="1" x14ac:dyDescent="0.3">
      <c r="C778" s="9"/>
      <c r="D778" s="9"/>
      <c r="E778" s="9"/>
      <c r="F778" s="10"/>
      <c r="G778" s="9"/>
      <c r="H778" s="9"/>
      <c r="J778" s="11"/>
      <c r="K778" s="102"/>
      <c r="L778" s="102"/>
      <c r="M778" s="102"/>
    </row>
    <row r="779" spans="3:13" ht="19.5" customHeight="1" x14ac:dyDescent="0.3">
      <c r="C779" s="9"/>
      <c r="D779" s="9"/>
      <c r="E779" s="9"/>
      <c r="F779" s="10"/>
      <c r="G779" s="9"/>
      <c r="H779" s="9"/>
      <c r="J779" s="11"/>
      <c r="K779" s="102"/>
      <c r="L779" s="102"/>
      <c r="M779" s="102"/>
    </row>
    <row r="780" spans="3:13" ht="19.5" customHeight="1" x14ac:dyDescent="0.3">
      <c r="C780" s="9"/>
      <c r="D780" s="9"/>
      <c r="E780" s="9"/>
      <c r="F780" s="10"/>
      <c r="G780" s="9"/>
      <c r="H780" s="9"/>
      <c r="J780" s="11"/>
      <c r="K780" s="102"/>
      <c r="L780" s="102"/>
      <c r="M780" s="102"/>
    </row>
    <row r="781" spans="3:13" ht="19.5" customHeight="1" x14ac:dyDescent="0.3">
      <c r="C781" s="9"/>
      <c r="D781" s="9"/>
      <c r="E781" s="9"/>
      <c r="F781" s="10"/>
      <c r="G781" s="9"/>
      <c r="H781" s="9"/>
      <c r="J781" s="11"/>
      <c r="K781" s="102"/>
      <c r="L781" s="102"/>
      <c r="M781" s="102"/>
    </row>
    <row r="782" spans="3:13" ht="19.5" customHeight="1" x14ac:dyDescent="0.3">
      <c r="C782" s="9"/>
      <c r="D782" s="9"/>
      <c r="E782" s="9"/>
      <c r="F782" s="10"/>
      <c r="G782" s="9"/>
      <c r="H782" s="9"/>
      <c r="J782" s="11"/>
      <c r="K782" s="102"/>
      <c r="L782" s="102"/>
      <c r="M782" s="102"/>
    </row>
    <row r="783" spans="3:13" ht="19.5" customHeight="1" x14ac:dyDescent="0.3">
      <c r="C783" s="9"/>
      <c r="D783" s="9"/>
      <c r="E783" s="9"/>
      <c r="F783" s="10"/>
      <c r="G783" s="9"/>
      <c r="H783" s="9"/>
      <c r="J783" s="11"/>
      <c r="K783" s="102"/>
      <c r="L783" s="102"/>
      <c r="M783" s="102"/>
    </row>
    <row r="784" spans="3:13" ht="19.5" customHeight="1" x14ac:dyDescent="0.3">
      <c r="C784" s="9"/>
      <c r="D784" s="9"/>
      <c r="E784" s="9"/>
      <c r="F784" s="10"/>
      <c r="G784" s="9"/>
      <c r="H784" s="9"/>
      <c r="J784" s="11"/>
      <c r="K784" s="102"/>
      <c r="L784" s="102"/>
      <c r="M784" s="102"/>
    </row>
    <row r="785" spans="3:13" ht="19.5" customHeight="1" x14ac:dyDescent="0.3">
      <c r="C785" s="9"/>
      <c r="D785" s="9"/>
      <c r="E785" s="9"/>
      <c r="F785" s="10"/>
      <c r="G785" s="9"/>
      <c r="H785" s="9"/>
      <c r="J785" s="11"/>
      <c r="K785" s="102"/>
      <c r="L785" s="102"/>
      <c r="M785" s="102"/>
    </row>
    <row r="786" spans="3:13" ht="19.5" customHeight="1" x14ac:dyDescent="0.3">
      <c r="C786" s="9"/>
      <c r="D786" s="9"/>
      <c r="E786" s="9"/>
      <c r="F786" s="10"/>
      <c r="G786" s="9"/>
      <c r="H786" s="9"/>
      <c r="J786" s="11"/>
      <c r="K786" s="102"/>
      <c r="L786" s="102"/>
      <c r="M786" s="102"/>
    </row>
    <row r="787" spans="3:13" ht="19.5" customHeight="1" x14ac:dyDescent="0.3">
      <c r="C787" s="9"/>
      <c r="D787" s="9"/>
      <c r="E787" s="9"/>
      <c r="F787" s="10"/>
      <c r="G787" s="9"/>
      <c r="H787" s="9"/>
      <c r="J787" s="11"/>
      <c r="K787" s="102"/>
      <c r="L787" s="102"/>
      <c r="M787" s="102"/>
    </row>
    <row r="788" spans="3:13" ht="19.5" customHeight="1" x14ac:dyDescent="0.3">
      <c r="C788" s="9"/>
      <c r="D788" s="9"/>
      <c r="E788" s="9"/>
      <c r="F788" s="10"/>
      <c r="G788" s="9"/>
      <c r="H788" s="9"/>
      <c r="J788" s="11"/>
      <c r="K788" s="102"/>
      <c r="L788" s="102"/>
      <c r="M788" s="102"/>
    </row>
    <row r="789" spans="3:13" ht="19.5" customHeight="1" x14ac:dyDescent="0.3">
      <c r="C789" s="9"/>
      <c r="D789" s="9"/>
      <c r="E789" s="9"/>
      <c r="F789" s="10"/>
      <c r="G789" s="9"/>
      <c r="H789" s="9"/>
      <c r="J789" s="11"/>
      <c r="K789" s="102"/>
      <c r="L789" s="102"/>
      <c r="M789" s="102"/>
    </row>
    <row r="790" spans="3:13" ht="19.5" customHeight="1" x14ac:dyDescent="0.3">
      <c r="C790" s="9"/>
      <c r="D790" s="9"/>
      <c r="E790" s="9"/>
      <c r="F790" s="10"/>
      <c r="G790" s="9"/>
      <c r="H790" s="9"/>
      <c r="J790" s="11"/>
      <c r="K790" s="102"/>
      <c r="L790" s="102"/>
      <c r="M790" s="102"/>
    </row>
    <row r="791" spans="3:13" ht="19.5" customHeight="1" x14ac:dyDescent="0.3">
      <c r="C791" s="9"/>
      <c r="D791" s="9"/>
      <c r="E791" s="9"/>
      <c r="F791" s="10"/>
      <c r="G791" s="9"/>
      <c r="H791" s="9"/>
      <c r="J791" s="11"/>
      <c r="K791" s="102"/>
      <c r="L791" s="102"/>
      <c r="M791" s="102"/>
    </row>
    <row r="792" spans="3:13" ht="19.5" customHeight="1" x14ac:dyDescent="0.3">
      <c r="C792" s="9"/>
      <c r="D792" s="9"/>
      <c r="E792" s="9"/>
      <c r="F792" s="10"/>
      <c r="G792" s="9"/>
      <c r="H792" s="9"/>
      <c r="J792" s="11"/>
      <c r="K792" s="102"/>
      <c r="L792" s="102"/>
      <c r="M792" s="102"/>
    </row>
    <row r="793" spans="3:13" ht="19.5" customHeight="1" x14ac:dyDescent="0.3">
      <c r="C793" s="9"/>
      <c r="D793" s="9"/>
      <c r="E793" s="9"/>
      <c r="F793" s="10"/>
      <c r="G793" s="9"/>
      <c r="H793" s="9"/>
      <c r="J793" s="11"/>
      <c r="K793" s="102"/>
      <c r="L793" s="102"/>
      <c r="M793" s="102"/>
    </row>
    <row r="794" spans="3:13" ht="19.5" customHeight="1" x14ac:dyDescent="0.3">
      <c r="C794" s="9"/>
      <c r="D794" s="9"/>
      <c r="E794" s="9"/>
      <c r="F794" s="10"/>
      <c r="G794" s="9"/>
      <c r="H794" s="9"/>
      <c r="J794" s="11"/>
      <c r="K794" s="102"/>
      <c r="L794" s="102"/>
      <c r="M794" s="102"/>
    </row>
    <row r="795" spans="3:13" ht="19.5" customHeight="1" x14ac:dyDescent="0.3">
      <c r="C795" s="9"/>
      <c r="D795" s="9"/>
      <c r="E795" s="9"/>
      <c r="F795" s="10"/>
      <c r="G795" s="9"/>
      <c r="H795" s="9"/>
      <c r="J795" s="11"/>
      <c r="K795" s="102"/>
      <c r="L795" s="102"/>
      <c r="M795" s="102"/>
    </row>
    <row r="796" spans="3:13" ht="19.5" customHeight="1" x14ac:dyDescent="0.3">
      <c r="C796" s="9"/>
      <c r="D796" s="9"/>
      <c r="E796" s="9"/>
      <c r="F796" s="10"/>
      <c r="G796" s="9"/>
      <c r="H796" s="9"/>
      <c r="J796" s="11"/>
      <c r="K796" s="102"/>
      <c r="L796" s="102"/>
      <c r="M796" s="102"/>
    </row>
    <row r="797" spans="3:13" ht="19.5" customHeight="1" x14ac:dyDescent="0.3">
      <c r="C797" s="9"/>
      <c r="D797" s="9"/>
      <c r="E797" s="9"/>
      <c r="F797" s="10"/>
      <c r="G797" s="9"/>
      <c r="H797" s="9"/>
      <c r="J797" s="11"/>
      <c r="K797" s="102"/>
      <c r="L797" s="102"/>
      <c r="M797" s="102"/>
    </row>
    <row r="798" spans="3:13" ht="19.5" customHeight="1" x14ac:dyDescent="0.3">
      <c r="C798" s="9"/>
      <c r="D798" s="9"/>
      <c r="E798" s="9"/>
      <c r="F798" s="10"/>
      <c r="G798" s="9"/>
      <c r="H798" s="9"/>
      <c r="J798" s="11"/>
      <c r="K798" s="102"/>
      <c r="L798" s="102"/>
      <c r="M798" s="102"/>
    </row>
    <row r="799" spans="3:13" ht="19.5" customHeight="1" x14ac:dyDescent="0.3">
      <c r="C799" s="9"/>
      <c r="D799" s="9"/>
      <c r="E799" s="9"/>
      <c r="F799" s="10"/>
      <c r="G799" s="9"/>
      <c r="H799" s="9"/>
      <c r="J799" s="11"/>
      <c r="K799" s="102"/>
      <c r="L799" s="102"/>
      <c r="M799" s="102"/>
    </row>
    <row r="800" spans="3:13" ht="19.5" customHeight="1" x14ac:dyDescent="0.3">
      <c r="C800" s="9"/>
      <c r="D800" s="9"/>
      <c r="E800" s="9"/>
      <c r="F800" s="10"/>
      <c r="G800" s="9"/>
      <c r="H800" s="9"/>
      <c r="J800" s="11"/>
      <c r="K800" s="102"/>
      <c r="L800" s="102"/>
      <c r="M800" s="102"/>
    </row>
    <row r="801" spans="3:13" ht="19.5" customHeight="1" x14ac:dyDescent="0.3">
      <c r="C801" s="9"/>
      <c r="D801" s="9"/>
      <c r="E801" s="9"/>
      <c r="F801" s="10"/>
      <c r="G801" s="9"/>
      <c r="H801" s="9"/>
      <c r="J801" s="11"/>
      <c r="K801" s="102"/>
      <c r="L801" s="102"/>
      <c r="M801" s="102"/>
    </row>
    <row r="802" spans="3:13" ht="19.5" customHeight="1" x14ac:dyDescent="0.3">
      <c r="C802" s="9"/>
      <c r="D802" s="9"/>
      <c r="E802" s="9"/>
      <c r="F802" s="10"/>
      <c r="G802" s="9"/>
      <c r="H802" s="9"/>
      <c r="J802" s="11"/>
      <c r="K802" s="102"/>
      <c r="L802" s="102"/>
      <c r="M802" s="102"/>
    </row>
    <row r="803" spans="3:13" ht="19.5" customHeight="1" x14ac:dyDescent="0.3">
      <c r="C803" s="9"/>
      <c r="D803" s="9"/>
      <c r="E803" s="9"/>
      <c r="F803" s="10"/>
      <c r="G803" s="9"/>
      <c r="H803" s="9"/>
      <c r="J803" s="11"/>
      <c r="K803" s="102"/>
      <c r="L803" s="102"/>
      <c r="M803" s="102"/>
    </row>
    <row r="804" spans="3:13" ht="19.5" customHeight="1" x14ac:dyDescent="0.3">
      <c r="C804" s="9"/>
      <c r="D804" s="9"/>
      <c r="E804" s="9"/>
      <c r="F804" s="10"/>
      <c r="G804" s="9"/>
      <c r="H804" s="9"/>
      <c r="J804" s="11"/>
      <c r="K804" s="102"/>
      <c r="L804" s="102"/>
      <c r="M804" s="102"/>
    </row>
    <row r="805" spans="3:13" ht="19.5" customHeight="1" x14ac:dyDescent="0.3">
      <c r="C805" s="9"/>
      <c r="D805" s="9"/>
      <c r="E805" s="9"/>
      <c r="F805" s="10"/>
      <c r="G805" s="9"/>
      <c r="H805" s="9"/>
      <c r="J805" s="11"/>
      <c r="K805" s="102"/>
      <c r="L805" s="102"/>
      <c r="M805" s="102"/>
    </row>
    <row r="806" spans="3:13" ht="19.5" customHeight="1" x14ac:dyDescent="0.3">
      <c r="C806" s="9"/>
      <c r="D806" s="9"/>
      <c r="E806" s="9"/>
      <c r="F806" s="10"/>
      <c r="G806" s="9"/>
      <c r="H806" s="9"/>
      <c r="J806" s="11"/>
      <c r="K806" s="102"/>
      <c r="L806" s="102"/>
      <c r="M806" s="102"/>
    </row>
    <row r="807" spans="3:13" ht="19.5" customHeight="1" x14ac:dyDescent="0.3">
      <c r="C807" s="9"/>
      <c r="D807" s="9"/>
      <c r="E807" s="9"/>
      <c r="F807" s="10"/>
      <c r="G807" s="9"/>
      <c r="H807" s="9"/>
      <c r="J807" s="11"/>
      <c r="K807" s="102"/>
      <c r="L807" s="102"/>
      <c r="M807" s="102"/>
    </row>
    <row r="808" spans="3:13" ht="19.5" customHeight="1" x14ac:dyDescent="0.3">
      <c r="C808" s="9"/>
      <c r="D808" s="9"/>
      <c r="E808" s="9"/>
      <c r="F808" s="10"/>
      <c r="G808" s="9"/>
      <c r="H808" s="9"/>
      <c r="J808" s="11"/>
      <c r="K808" s="102"/>
      <c r="L808" s="102"/>
      <c r="M808" s="102"/>
    </row>
    <row r="809" spans="3:13" ht="19.5" customHeight="1" x14ac:dyDescent="0.3">
      <c r="C809" s="9"/>
      <c r="D809" s="9"/>
      <c r="E809" s="9"/>
      <c r="F809" s="10"/>
      <c r="G809" s="9"/>
      <c r="H809" s="9"/>
      <c r="J809" s="11"/>
      <c r="K809" s="102"/>
      <c r="L809" s="102"/>
      <c r="M809" s="102"/>
    </row>
    <row r="810" spans="3:13" ht="19.5" customHeight="1" x14ac:dyDescent="0.3">
      <c r="C810" s="9"/>
      <c r="D810" s="9"/>
      <c r="E810" s="9"/>
      <c r="F810" s="10"/>
      <c r="G810" s="9"/>
      <c r="H810" s="9"/>
      <c r="J810" s="11"/>
      <c r="K810" s="102"/>
      <c r="L810" s="102"/>
      <c r="M810" s="102"/>
    </row>
    <row r="811" spans="3:13" ht="19.5" customHeight="1" x14ac:dyDescent="0.3">
      <c r="C811" s="9"/>
      <c r="D811" s="9"/>
      <c r="E811" s="9"/>
      <c r="F811" s="10"/>
      <c r="G811" s="9"/>
      <c r="H811" s="9"/>
      <c r="J811" s="11"/>
      <c r="K811" s="102"/>
      <c r="L811" s="102"/>
      <c r="M811" s="102"/>
    </row>
    <row r="812" spans="3:13" ht="19.5" customHeight="1" x14ac:dyDescent="0.3">
      <c r="C812" s="9"/>
      <c r="D812" s="9"/>
      <c r="E812" s="9"/>
      <c r="F812" s="10"/>
      <c r="G812" s="9"/>
      <c r="H812" s="9"/>
      <c r="J812" s="11"/>
      <c r="K812" s="102"/>
      <c r="L812" s="102"/>
      <c r="M812" s="102"/>
    </row>
    <row r="813" spans="3:13" ht="19.5" customHeight="1" x14ac:dyDescent="0.3">
      <c r="C813" s="9"/>
      <c r="D813" s="9"/>
      <c r="E813" s="9"/>
      <c r="F813" s="10"/>
      <c r="G813" s="9"/>
      <c r="H813" s="9"/>
      <c r="J813" s="11"/>
      <c r="K813" s="102"/>
      <c r="L813" s="102"/>
      <c r="M813" s="102"/>
    </row>
    <row r="814" spans="3:13" ht="19.5" customHeight="1" x14ac:dyDescent="0.3">
      <c r="C814" s="9"/>
      <c r="D814" s="9"/>
      <c r="E814" s="9"/>
      <c r="F814" s="10"/>
      <c r="G814" s="9"/>
      <c r="H814" s="9"/>
      <c r="J814" s="11"/>
      <c r="K814" s="102"/>
      <c r="L814" s="102"/>
      <c r="M814" s="102"/>
    </row>
    <row r="815" spans="3:13" ht="19.5" customHeight="1" x14ac:dyDescent="0.3">
      <c r="C815" s="9"/>
      <c r="D815" s="9"/>
      <c r="E815" s="9"/>
      <c r="F815" s="10"/>
      <c r="G815" s="9"/>
      <c r="H815" s="9"/>
      <c r="J815" s="11"/>
      <c r="K815" s="102"/>
      <c r="L815" s="102"/>
      <c r="M815" s="102"/>
    </row>
    <row r="816" spans="3:13" ht="19.5" customHeight="1" x14ac:dyDescent="0.3">
      <c r="C816" s="9"/>
      <c r="D816" s="9"/>
      <c r="E816" s="9"/>
      <c r="F816" s="10"/>
      <c r="G816" s="9"/>
      <c r="H816" s="9"/>
      <c r="J816" s="11"/>
      <c r="K816" s="102"/>
      <c r="L816" s="102"/>
      <c r="M816" s="102"/>
    </row>
    <row r="817" spans="3:13" ht="19.5" customHeight="1" x14ac:dyDescent="0.3">
      <c r="C817" s="9"/>
      <c r="D817" s="9"/>
      <c r="E817" s="9"/>
      <c r="F817" s="10"/>
      <c r="G817" s="9"/>
      <c r="H817" s="9"/>
      <c r="J817" s="11"/>
      <c r="K817" s="102"/>
      <c r="L817" s="102"/>
      <c r="M817" s="102"/>
    </row>
    <row r="818" spans="3:13" ht="19.5" customHeight="1" x14ac:dyDescent="0.3">
      <c r="C818" s="9"/>
      <c r="D818" s="9"/>
      <c r="E818" s="9"/>
      <c r="F818" s="10"/>
      <c r="G818" s="9"/>
      <c r="H818" s="9"/>
      <c r="J818" s="11"/>
      <c r="K818" s="102"/>
      <c r="L818" s="102"/>
      <c r="M818" s="102"/>
    </row>
    <row r="819" spans="3:13" ht="19.5" customHeight="1" x14ac:dyDescent="0.3">
      <c r="C819" s="9"/>
      <c r="D819" s="9"/>
      <c r="E819" s="9"/>
      <c r="F819" s="10"/>
      <c r="G819" s="9"/>
      <c r="H819" s="9"/>
      <c r="J819" s="11"/>
      <c r="K819" s="102"/>
      <c r="L819" s="102"/>
      <c r="M819" s="102"/>
    </row>
    <row r="820" spans="3:13" ht="19.5" customHeight="1" x14ac:dyDescent="0.3">
      <c r="C820" s="9"/>
      <c r="D820" s="9"/>
      <c r="E820" s="9"/>
      <c r="F820" s="10"/>
      <c r="G820" s="9"/>
      <c r="H820" s="9"/>
      <c r="J820" s="11"/>
      <c r="K820" s="102"/>
      <c r="L820" s="102"/>
      <c r="M820" s="102"/>
    </row>
    <row r="821" spans="3:13" ht="19.5" customHeight="1" x14ac:dyDescent="0.3">
      <c r="C821" s="9"/>
      <c r="D821" s="9"/>
      <c r="E821" s="9"/>
      <c r="F821" s="10"/>
      <c r="G821" s="9"/>
      <c r="H821" s="9"/>
      <c r="J821" s="11"/>
      <c r="K821" s="102"/>
      <c r="L821" s="102"/>
      <c r="M821" s="102"/>
    </row>
    <row r="822" spans="3:13" ht="19.5" customHeight="1" x14ac:dyDescent="0.3">
      <c r="C822" s="9"/>
      <c r="D822" s="9"/>
      <c r="E822" s="9"/>
      <c r="F822" s="10"/>
      <c r="G822" s="9"/>
      <c r="H822" s="9"/>
      <c r="J822" s="11"/>
      <c r="K822" s="102"/>
      <c r="L822" s="102"/>
      <c r="M822" s="102"/>
    </row>
    <row r="823" spans="3:13" ht="19.5" customHeight="1" x14ac:dyDescent="0.3">
      <c r="C823" s="9"/>
      <c r="D823" s="9"/>
      <c r="E823" s="9"/>
      <c r="F823" s="10"/>
      <c r="G823" s="9"/>
      <c r="H823" s="9"/>
      <c r="J823" s="11"/>
      <c r="K823" s="102"/>
      <c r="L823" s="102"/>
      <c r="M823" s="102"/>
    </row>
    <row r="824" spans="3:13" ht="19.5" customHeight="1" x14ac:dyDescent="0.3">
      <c r="C824" s="9"/>
      <c r="D824" s="9"/>
      <c r="E824" s="9"/>
      <c r="F824" s="10"/>
      <c r="G824" s="9"/>
      <c r="H824" s="9"/>
      <c r="J824" s="11"/>
      <c r="K824" s="102"/>
      <c r="L824" s="102"/>
      <c r="M824" s="102"/>
    </row>
    <row r="825" spans="3:13" ht="19.5" customHeight="1" x14ac:dyDescent="0.3">
      <c r="C825" s="9"/>
      <c r="D825" s="9"/>
      <c r="E825" s="9"/>
      <c r="F825" s="10"/>
      <c r="G825" s="9"/>
      <c r="H825" s="9"/>
      <c r="J825" s="11"/>
      <c r="K825" s="102"/>
      <c r="L825" s="102"/>
      <c r="M825" s="102"/>
    </row>
    <row r="826" spans="3:13" ht="19.5" customHeight="1" x14ac:dyDescent="0.3">
      <c r="C826" s="9"/>
      <c r="D826" s="9"/>
      <c r="E826" s="9"/>
      <c r="F826" s="10"/>
      <c r="G826" s="9"/>
      <c r="H826" s="9"/>
      <c r="J826" s="11"/>
      <c r="K826" s="102"/>
      <c r="L826" s="102"/>
      <c r="M826" s="102"/>
    </row>
    <row r="827" spans="3:13" ht="19.5" customHeight="1" x14ac:dyDescent="0.3">
      <c r="C827" s="9"/>
      <c r="D827" s="9"/>
      <c r="E827" s="9"/>
      <c r="F827" s="10"/>
      <c r="G827" s="9"/>
      <c r="H827" s="9"/>
      <c r="J827" s="11"/>
      <c r="K827" s="102"/>
      <c r="L827" s="102"/>
      <c r="M827" s="102"/>
    </row>
    <row r="828" spans="3:13" ht="19.5" customHeight="1" x14ac:dyDescent="0.3">
      <c r="C828" s="9"/>
      <c r="D828" s="9"/>
      <c r="E828" s="9"/>
      <c r="F828" s="10"/>
      <c r="G828" s="9"/>
      <c r="H828" s="9"/>
      <c r="J828" s="11"/>
      <c r="K828" s="102"/>
      <c r="L828" s="102"/>
      <c r="M828" s="102"/>
    </row>
    <row r="829" spans="3:13" ht="19.5" customHeight="1" x14ac:dyDescent="0.3">
      <c r="C829" s="9"/>
      <c r="D829" s="9"/>
      <c r="E829" s="9"/>
      <c r="F829" s="10"/>
      <c r="G829" s="9"/>
      <c r="H829" s="9"/>
      <c r="J829" s="11"/>
      <c r="K829" s="102"/>
      <c r="L829" s="102"/>
      <c r="M829" s="102"/>
    </row>
    <row r="830" spans="3:13" ht="19.5" customHeight="1" x14ac:dyDescent="0.3">
      <c r="C830" s="9"/>
      <c r="D830" s="9"/>
      <c r="E830" s="9"/>
      <c r="F830" s="10"/>
      <c r="G830" s="9"/>
      <c r="H830" s="9"/>
      <c r="J830" s="11"/>
      <c r="K830" s="102"/>
      <c r="L830" s="102"/>
      <c r="M830" s="102"/>
    </row>
    <row r="831" spans="3:13" ht="19.5" customHeight="1" x14ac:dyDescent="0.3">
      <c r="C831" s="9"/>
      <c r="D831" s="9"/>
      <c r="E831" s="9"/>
      <c r="F831" s="10"/>
      <c r="G831" s="9"/>
      <c r="H831" s="9"/>
      <c r="J831" s="11"/>
      <c r="K831" s="102"/>
      <c r="L831" s="102"/>
      <c r="M831" s="102"/>
    </row>
    <row r="832" spans="3:13" ht="19.5" customHeight="1" x14ac:dyDescent="0.3">
      <c r="C832" s="9"/>
      <c r="D832" s="9"/>
      <c r="E832" s="9"/>
      <c r="F832" s="10"/>
      <c r="G832" s="9"/>
      <c r="H832" s="9"/>
      <c r="J832" s="11"/>
      <c r="K832" s="102"/>
      <c r="L832" s="102"/>
      <c r="M832" s="102"/>
    </row>
    <row r="833" spans="3:13" ht="19.5" customHeight="1" x14ac:dyDescent="0.3">
      <c r="C833" s="9"/>
      <c r="D833" s="9"/>
      <c r="E833" s="9"/>
      <c r="F833" s="10"/>
      <c r="G833" s="9"/>
      <c r="H833" s="9"/>
      <c r="J833" s="11"/>
      <c r="K833" s="102"/>
      <c r="L833" s="102"/>
      <c r="M833" s="102"/>
    </row>
    <row r="834" spans="3:13" ht="19.5" customHeight="1" x14ac:dyDescent="0.3">
      <c r="C834" s="9"/>
      <c r="D834" s="9"/>
      <c r="E834" s="9"/>
      <c r="F834" s="10"/>
      <c r="G834" s="9"/>
      <c r="H834" s="9"/>
      <c r="J834" s="11"/>
      <c r="K834" s="102"/>
      <c r="L834" s="102"/>
      <c r="M834" s="102"/>
    </row>
    <row r="835" spans="3:13" ht="19.5" customHeight="1" x14ac:dyDescent="0.3">
      <c r="C835" s="9"/>
      <c r="D835" s="9"/>
      <c r="E835" s="9"/>
      <c r="F835" s="10"/>
      <c r="G835" s="9"/>
      <c r="H835" s="9"/>
      <c r="J835" s="11"/>
      <c r="K835" s="102"/>
      <c r="L835" s="102"/>
      <c r="M835" s="102"/>
    </row>
    <row r="836" spans="3:13" ht="19.5" customHeight="1" x14ac:dyDescent="0.3">
      <c r="C836" s="9"/>
      <c r="D836" s="9"/>
      <c r="E836" s="9"/>
      <c r="F836" s="10"/>
      <c r="G836" s="9"/>
      <c r="H836" s="9"/>
      <c r="J836" s="11"/>
      <c r="K836" s="102"/>
      <c r="L836" s="102"/>
      <c r="M836" s="102"/>
    </row>
    <row r="837" spans="3:13" ht="19.5" customHeight="1" x14ac:dyDescent="0.3">
      <c r="C837" s="9"/>
      <c r="D837" s="9"/>
      <c r="E837" s="9"/>
      <c r="F837" s="10"/>
      <c r="G837" s="9"/>
      <c r="H837" s="9"/>
      <c r="J837" s="11"/>
      <c r="K837" s="102"/>
      <c r="L837" s="102"/>
      <c r="M837" s="102"/>
    </row>
    <row r="838" spans="3:13" ht="19.5" customHeight="1" x14ac:dyDescent="0.3">
      <c r="C838" s="9"/>
      <c r="D838" s="9"/>
      <c r="E838" s="9"/>
      <c r="F838" s="10"/>
      <c r="G838" s="9"/>
      <c r="H838" s="9"/>
      <c r="J838" s="11"/>
      <c r="K838" s="102"/>
      <c r="L838" s="102"/>
      <c r="M838" s="102"/>
    </row>
    <row r="839" spans="3:13" ht="19.5" customHeight="1" x14ac:dyDescent="0.3">
      <c r="C839" s="9"/>
      <c r="D839" s="9"/>
      <c r="E839" s="9"/>
      <c r="F839" s="10"/>
      <c r="G839" s="9"/>
      <c r="H839" s="9"/>
      <c r="J839" s="11"/>
      <c r="K839" s="102"/>
      <c r="L839" s="102"/>
      <c r="M839" s="102"/>
    </row>
    <row r="840" spans="3:13" ht="19.5" customHeight="1" x14ac:dyDescent="0.3">
      <c r="C840" s="9"/>
      <c r="D840" s="9"/>
      <c r="E840" s="9"/>
      <c r="F840" s="10"/>
      <c r="G840" s="9"/>
      <c r="H840" s="9"/>
      <c r="J840" s="11"/>
      <c r="K840" s="102"/>
      <c r="L840" s="102"/>
      <c r="M840" s="102"/>
    </row>
    <row r="841" spans="3:13" ht="19.5" customHeight="1" x14ac:dyDescent="0.3">
      <c r="C841" s="9"/>
      <c r="D841" s="9"/>
      <c r="E841" s="9"/>
      <c r="F841" s="10"/>
      <c r="G841" s="9"/>
      <c r="H841" s="9"/>
      <c r="J841" s="11"/>
      <c r="K841" s="102"/>
      <c r="L841" s="102"/>
      <c r="M841" s="102"/>
    </row>
    <row r="842" spans="3:13" ht="19.5" customHeight="1" x14ac:dyDescent="0.3">
      <c r="C842" s="9"/>
      <c r="D842" s="9"/>
      <c r="E842" s="9"/>
      <c r="F842" s="10"/>
      <c r="G842" s="9"/>
      <c r="H842" s="9"/>
      <c r="J842" s="11"/>
      <c r="K842" s="102"/>
      <c r="L842" s="102"/>
      <c r="M842" s="102"/>
    </row>
    <row r="843" spans="3:13" ht="19.5" customHeight="1" x14ac:dyDescent="0.3">
      <c r="C843" s="9"/>
      <c r="D843" s="9"/>
      <c r="E843" s="9"/>
      <c r="F843" s="10"/>
      <c r="G843" s="9"/>
      <c r="H843" s="9"/>
      <c r="J843" s="11"/>
      <c r="K843" s="102"/>
      <c r="L843" s="102"/>
      <c r="M843" s="102"/>
    </row>
    <row r="844" spans="3:13" ht="19.5" customHeight="1" x14ac:dyDescent="0.3">
      <c r="C844" s="9"/>
      <c r="D844" s="9"/>
      <c r="E844" s="9"/>
      <c r="F844" s="10"/>
      <c r="G844" s="9"/>
      <c r="H844" s="9"/>
      <c r="J844" s="11"/>
      <c r="K844" s="102"/>
      <c r="L844" s="102"/>
      <c r="M844" s="102"/>
    </row>
    <row r="845" spans="3:13" ht="19.5" customHeight="1" x14ac:dyDescent="0.3">
      <c r="C845" s="9"/>
      <c r="D845" s="9"/>
      <c r="E845" s="9"/>
      <c r="F845" s="10"/>
      <c r="G845" s="9"/>
      <c r="H845" s="9"/>
      <c r="J845" s="11"/>
      <c r="K845" s="102"/>
      <c r="L845" s="102"/>
      <c r="M845" s="102"/>
    </row>
    <row r="846" spans="3:13" ht="19.5" customHeight="1" x14ac:dyDescent="0.3">
      <c r="C846" s="9"/>
      <c r="D846" s="9"/>
      <c r="E846" s="9"/>
      <c r="F846" s="10"/>
      <c r="G846" s="9"/>
      <c r="H846" s="9"/>
      <c r="J846" s="11"/>
      <c r="K846" s="102"/>
      <c r="L846" s="102"/>
      <c r="M846" s="102"/>
    </row>
    <row r="847" spans="3:13" ht="19.5" customHeight="1" x14ac:dyDescent="0.3">
      <c r="C847" s="9"/>
      <c r="D847" s="9"/>
      <c r="E847" s="9"/>
      <c r="F847" s="10"/>
      <c r="G847" s="9"/>
      <c r="H847" s="9"/>
      <c r="J847" s="11"/>
      <c r="K847" s="102"/>
      <c r="L847" s="102"/>
      <c r="M847" s="102"/>
    </row>
    <row r="848" spans="3:13" ht="19.5" customHeight="1" x14ac:dyDescent="0.3">
      <c r="C848" s="9"/>
      <c r="D848" s="9"/>
      <c r="E848" s="9"/>
      <c r="F848" s="10"/>
      <c r="G848" s="9"/>
      <c r="H848" s="9"/>
      <c r="J848" s="11"/>
      <c r="K848" s="102"/>
      <c r="L848" s="102"/>
      <c r="M848" s="102"/>
    </row>
    <row r="849" spans="3:13" ht="19.5" customHeight="1" x14ac:dyDescent="0.3">
      <c r="C849" s="9"/>
      <c r="D849" s="9"/>
      <c r="E849" s="9"/>
      <c r="F849" s="10"/>
      <c r="G849" s="9"/>
      <c r="H849" s="9"/>
      <c r="J849" s="11"/>
      <c r="K849" s="102"/>
      <c r="L849" s="102"/>
      <c r="M849" s="102"/>
    </row>
    <row r="850" spans="3:13" ht="19.5" customHeight="1" x14ac:dyDescent="0.3">
      <c r="C850" s="9"/>
      <c r="D850" s="9"/>
      <c r="E850" s="9"/>
      <c r="F850" s="10"/>
      <c r="G850" s="9"/>
      <c r="H850" s="9"/>
      <c r="J850" s="11"/>
      <c r="K850" s="102"/>
      <c r="L850" s="102"/>
      <c r="M850" s="102"/>
    </row>
    <row r="851" spans="3:13" ht="19.5" customHeight="1" x14ac:dyDescent="0.3">
      <c r="C851" s="9"/>
      <c r="D851" s="9"/>
      <c r="E851" s="9"/>
      <c r="F851" s="10"/>
      <c r="G851" s="9"/>
      <c r="H851" s="9"/>
      <c r="J851" s="11"/>
      <c r="K851" s="102"/>
      <c r="L851" s="102"/>
      <c r="M851" s="102"/>
    </row>
    <row r="852" spans="3:13" ht="19.5" customHeight="1" x14ac:dyDescent="0.3">
      <c r="C852" s="9"/>
      <c r="D852" s="9"/>
      <c r="E852" s="9"/>
      <c r="F852" s="10"/>
      <c r="G852" s="9"/>
      <c r="H852" s="9"/>
      <c r="J852" s="11"/>
      <c r="K852" s="102"/>
      <c r="L852" s="102"/>
      <c r="M852" s="102"/>
    </row>
    <row r="853" spans="3:13" ht="19.5" customHeight="1" x14ac:dyDescent="0.3">
      <c r="C853" s="9"/>
      <c r="D853" s="9"/>
      <c r="E853" s="9"/>
      <c r="F853" s="10"/>
      <c r="G853" s="9"/>
      <c r="H853" s="9"/>
      <c r="J853" s="11"/>
      <c r="K853" s="102"/>
      <c r="L853" s="102"/>
      <c r="M853" s="102"/>
    </row>
    <row r="854" spans="3:13" ht="19.5" customHeight="1" x14ac:dyDescent="0.3">
      <c r="C854" s="9"/>
      <c r="D854" s="9"/>
      <c r="E854" s="9"/>
      <c r="F854" s="10"/>
      <c r="G854" s="9"/>
      <c r="H854" s="9"/>
      <c r="J854" s="11"/>
      <c r="K854" s="102"/>
      <c r="L854" s="102"/>
      <c r="M854" s="102"/>
    </row>
    <row r="855" spans="3:13" ht="19.5" customHeight="1" x14ac:dyDescent="0.3">
      <c r="C855" s="9"/>
      <c r="D855" s="9"/>
      <c r="E855" s="9"/>
      <c r="F855" s="10"/>
      <c r="G855" s="9"/>
      <c r="H855" s="9"/>
      <c r="J855" s="11"/>
      <c r="K855" s="102"/>
      <c r="L855" s="102"/>
      <c r="M855" s="102"/>
    </row>
    <row r="856" spans="3:13" ht="19.5" customHeight="1" x14ac:dyDescent="0.3">
      <c r="C856" s="9"/>
      <c r="D856" s="9"/>
      <c r="E856" s="9"/>
      <c r="F856" s="10"/>
      <c r="G856" s="9"/>
      <c r="H856" s="9"/>
      <c r="J856" s="11"/>
      <c r="K856" s="102"/>
      <c r="L856" s="102"/>
      <c r="M856" s="102"/>
    </row>
    <row r="857" spans="3:13" ht="19.5" customHeight="1" x14ac:dyDescent="0.3">
      <c r="C857" s="9"/>
      <c r="D857" s="9"/>
      <c r="E857" s="9"/>
      <c r="F857" s="10"/>
      <c r="G857" s="9"/>
      <c r="H857" s="9"/>
      <c r="J857" s="11"/>
      <c r="K857" s="102"/>
      <c r="L857" s="102"/>
      <c r="M857" s="102"/>
    </row>
    <row r="858" spans="3:13" ht="19.5" customHeight="1" x14ac:dyDescent="0.3">
      <c r="C858" s="9"/>
      <c r="D858" s="9"/>
      <c r="E858" s="9"/>
      <c r="F858" s="10"/>
      <c r="G858" s="9"/>
      <c r="H858" s="9"/>
      <c r="J858" s="11"/>
      <c r="K858" s="102"/>
      <c r="L858" s="102"/>
      <c r="M858" s="102"/>
    </row>
    <row r="859" spans="3:13" ht="19.5" customHeight="1" x14ac:dyDescent="0.3">
      <c r="C859" s="9"/>
      <c r="D859" s="9"/>
      <c r="E859" s="9"/>
      <c r="F859" s="10"/>
      <c r="G859" s="9"/>
      <c r="H859" s="9"/>
      <c r="J859" s="11"/>
      <c r="K859" s="102"/>
      <c r="L859" s="102"/>
      <c r="M859" s="102"/>
    </row>
    <row r="860" spans="3:13" ht="19.5" customHeight="1" x14ac:dyDescent="0.3">
      <c r="C860" s="9"/>
      <c r="D860" s="9"/>
      <c r="E860" s="9"/>
      <c r="F860" s="10"/>
      <c r="G860" s="9"/>
      <c r="H860" s="9"/>
      <c r="J860" s="11"/>
      <c r="K860" s="102"/>
      <c r="L860" s="102"/>
      <c r="M860" s="102"/>
    </row>
    <row r="861" spans="3:13" ht="19.5" customHeight="1" x14ac:dyDescent="0.3">
      <c r="C861" s="9"/>
      <c r="D861" s="9"/>
      <c r="E861" s="9"/>
      <c r="F861" s="10"/>
      <c r="G861" s="9"/>
      <c r="H861" s="9"/>
      <c r="J861" s="11"/>
      <c r="K861" s="102"/>
      <c r="L861" s="102"/>
      <c r="M861" s="102"/>
    </row>
    <row r="862" spans="3:13" ht="19.5" customHeight="1" x14ac:dyDescent="0.3">
      <c r="C862" s="9"/>
      <c r="D862" s="9"/>
      <c r="E862" s="9"/>
      <c r="F862" s="10"/>
      <c r="G862" s="9"/>
      <c r="H862" s="9"/>
      <c r="J862" s="11"/>
      <c r="K862" s="102"/>
      <c r="L862" s="102"/>
      <c r="M862" s="102"/>
    </row>
    <row r="863" spans="3:13" ht="19.5" customHeight="1" x14ac:dyDescent="0.3">
      <c r="C863" s="9"/>
      <c r="D863" s="9"/>
      <c r="E863" s="9"/>
      <c r="F863" s="10"/>
      <c r="G863" s="9"/>
      <c r="H863" s="9"/>
      <c r="J863" s="11"/>
      <c r="K863" s="102"/>
      <c r="L863" s="102"/>
      <c r="M863" s="102"/>
    </row>
    <row r="864" spans="3:13" ht="19.5" customHeight="1" x14ac:dyDescent="0.3">
      <c r="C864" s="9"/>
      <c r="D864" s="9"/>
      <c r="E864" s="9"/>
      <c r="F864" s="10"/>
      <c r="G864" s="9"/>
      <c r="H864" s="9"/>
      <c r="J864" s="11"/>
      <c r="K864" s="102"/>
      <c r="L864" s="102"/>
      <c r="M864" s="102"/>
    </row>
    <row r="865" spans="3:13" ht="19.5" customHeight="1" x14ac:dyDescent="0.3">
      <c r="C865" s="9"/>
      <c r="D865" s="9"/>
      <c r="E865" s="9"/>
      <c r="F865" s="10"/>
      <c r="G865" s="9"/>
      <c r="H865" s="9"/>
      <c r="J865" s="11"/>
      <c r="K865" s="102"/>
      <c r="L865" s="102"/>
      <c r="M865" s="102"/>
    </row>
    <row r="866" spans="3:13" ht="19.5" customHeight="1" x14ac:dyDescent="0.3">
      <c r="C866" s="9"/>
      <c r="D866" s="9"/>
      <c r="E866" s="9"/>
      <c r="F866" s="10"/>
      <c r="G866" s="9"/>
      <c r="H866" s="9"/>
      <c r="J866" s="11"/>
      <c r="K866" s="102"/>
      <c r="L866" s="102"/>
      <c r="M866" s="102"/>
    </row>
    <row r="867" spans="3:13" ht="19.5" customHeight="1" x14ac:dyDescent="0.3">
      <c r="C867" s="9"/>
      <c r="D867" s="9"/>
      <c r="E867" s="9"/>
      <c r="F867" s="10"/>
      <c r="G867" s="9"/>
      <c r="H867" s="9"/>
      <c r="J867" s="11"/>
      <c r="K867" s="102"/>
      <c r="L867" s="102"/>
      <c r="M867" s="102"/>
    </row>
    <row r="868" spans="3:13" ht="19.5" customHeight="1" x14ac:dyDescent="0.3">
      <c r="C868" s="9"/>
      <c r="D868" s="9"/>
      <c r="E868" s="9"/>
      <c r="F868" s="10"/>
      <c r="G868" s="9"/>
      <c r="H868" s="9"/>
      <c r="J868" s="11"/>
      <c r="K868" s="102"/>
      <c r="L868" s="102"/>
      <c r="M868" s="102"/>
    </row>
    <row r="869" spans="3:13" ht="19.5" customHeight="1" x14ac:dyDescent="0.3">
      <c r="C869" s="9"/>
      <c r="D869" s="9"/>
      <c r="E869" s="9"/>
      <c r="F869" s="10"/>
      <c r="G869" s="9"/>
      <c r="H869" s="9"/>
      <c r="J869" s="11"/>
      <c r="K869" s="102"/>
      <c r="L869" s="102"/>
      <c r="M869" s="102"/>
    </row>
    <row r="870" spans="3:13" ht="19.5" customHeight="1" x14ac:dyDescent="0.3">
      <c r="C870" s="9"/>
      <c r="D870" s="9"/>
      <c r="E870" s="9"/>
      <c r="F870" s="10"/>
      <c r="G870" s="9"/>
      <c r="H870" s="9"/>
      <c r="J870" s="11"/>
      <c r="K870" s="102"/>
      <c r="L870" s="102"/>
      <c r="M870" s="102"/>
    </row>
    <row r="871" spans="3:13" ht="19.5" customHeight="1" x14ac:dyDescent="0.3">
      <c r="C871" s="9"/>
      <c r="D871" s="9"/>
      <c r="E871" s="9"/>
      <c r="F871" s="10"/>
      <c r="G871" s="9"/>
      <c r="H871" s="9"/>
      <c r="J871" s="11"/>
      <c r="K871" s="102"/>
      <c r="L871" s="102"/>
      <c r="M871" s="102"/>
    </row>
    <row r="872" spans="3:13" ht="19.5" customHeight="1" x14ac:dyDescent="0.3">
      <c r="C872" s="9"/>
      <c r="D872" s="9"/>
      <c r="E872" s="9"/>
      <c r="F872" s="10"/>
      <c r="G872" s="9"/>
      <c r="H872" s="9"/>
      <c r="J872" s="11"/>
      <c r="K872" s="102"/>
      <c r="L872" s="102"/>
      <c r="M872" s="102"/>
    </row>
    <row r="873" spans="3:13" ht="19.5" customHeight="1" x14ac:dyDescent="0.3">
      <c r="C873" s="9"/>
      <c r="D873" s="9"/>
      <c r="E873" s="9"/>
      <c r="F873" s="10"/>
      <c r="G873" s="9"/>
      <c r="H873" s="9"/>
      <c r="J873" s="11"/>
      <c r="K873" s="102"/>
      <c r="L873" s="102"/>
      <c r="M873" s="102"/>
    </row>
    <row r="874" spans="3:13" ht="19.5" customHeight="1" x14ac:dyDescent="0.3">
      <c r="C874" s="9"/>
      <c r="D874" s="9"/>
      <c r="E874" s="9"/>
      <c r="F874" s="10"/>
      <c r="G874" s="9"/>
      <c r="H874" s="9"/>
      <c r="J874" s="11"/>
      <c r="K874" s="102"/>
      <c r="L874" s="102"/>
      <c r="M874" s="102"/>
    </row>
    <row r="875" spans="3:13" ht="19.5" customHeight="1" x14ac:dyDescent="0.3">
      <c r="C875" s="9"/>
      <c r="D875" s="9"/>
      <c r="E875" s="9"/>
      <c r="F875" s="10"/>
      <c r="G875" s="9"/>
      <c r="H875" s="9"/>
      <c r="J875" s="11"/>
      <c r="K875" s="102"/>
      <c r="L875" s="102"/>
      <c r="M875" s="102"/>
    </row>
    <row r="876" spans="3:13" ht="19.5" customHeight="1" x14ac:dyDescent="0.3">
      <c r="C876" s="9"/>
      <c r="D876" s="9"/>
      <c r="E876" s="9"/>
      <c r="F876" s="10"/>
      <c r="G876" s="9"/>
      <c r="H876" s="9"/>
      <c r="J876" s="11"/>
      <c r="K876" s="102"/>
      <c r="L876" s="102"/>
      <c r="M876" s="102"/>
    </row>
    <row r="877" spans="3:13" ht="19.5" customHeight="1" x14ac:dyDescent="0.3">
      <c r="C877" s="9"/>
      <c r="D877" s="9"/>
      <c r="E877" s="9"/>
      <c r="F877" s="10"/>
      <c r="G877" s="9"/>
      <c r="H877" s="9"/>
      <c r="J877" s="11"/>
      <c r="K877" s="102"/>
      <c r="L877" s="102"/>
      <c r="M877" s="102"/>
    </row>
    <row r="878" spans="3:13" ht="19.5" customHeight="1" x14ac:dyDescent="0.3">
      <c r="C878" s="9"/>
      <c r="D878" s="9"/>
      <c r="E878" s="9"/>
      <c r="F878" s="10"/>
      <c r="G878" s="9"/>
      <c r="H878" s="9"/>
      <c r="J878" s="11"/>
      <c r="K878" s="102"/>
      <c r="L878" s="102"/>
      <c r="M878" s="102"/>
    </row>
    <row r="879" spans="3:13" ht="19.5" customHeight="1" x14ac:dyDescent="0.3">
      <c r="C879" s="9"/>
      <c r="D879" s="9"/>
      <c r="E879" s="9"/>
      <c r="F879" s="10"/>
      <c r="G879" s="9"/>
      <c r="H879" s="9"/>
      <c r="J879" s="11"/>
      <c r="K879" s="102"/>
      <c r="L879" s="102"/>
      <c r="M879" s="102"/>
    </row>
    <row r="880" spans="3:13" ht="19.5" customHeight="1" x14ac:dyDescent="0.3">
      <c r="C880" s="9"/>
      <c r="D880" s="9"/>
      <c r="E880" s="9"/>
      <c r="F880" s="10"/>
      <c r="G880" s="9"/>
      <c r="H880" s="9"/>
      <c r="J880" s="11"/>
      <c r="K880" s="102"/>
      <c r="L880" s="102"/>
      <c r="M880" s="102"/>
    </row>
    <row r="881" spans="3:13" ht="19.5" customHeight="1" x14ac:dyDescent="0.3">
      <c r="C881" s="9"/>
      <c r="D881" s="9"/>
      <c r="E881" s="9"/>
      <c r="F881" s="10"/>
      <c r="G881" s="9"/>
      <c r="H881" s="9"/>
      <c r="J881" s="11"/>
      <c r="K881" s="102"/>
      <c r="L881" s="102"/>
      <c r="M881" s="102"/>
    </row>
    <row r="882" spans="3:13" ht="19.5" customHeight="1" x14ac:dyDescent="0.3">
      <c r="C882" s="9"/>
      <c r="D882" s="9"/>
      <c r="E882" s="9"/>
      <c r="F882" s="10"/>
      <c r="G882" s="9"/>
      <c r="H882" s="9"/>
      <c r="J882" s="11"/>
      <c r="K882" s="102"/>
      <c r="L882" s="102"/>
      <c r="M882" s="102"/>
    </row>
    <row r="883" spans="3:13" ht="19.5" customHeight="1" x14ac:dyDescent="0.3">
      <c r="C883" s="9"/>
      <c r="D883" s="9"/>
      <c r="E883" s="9"/>
      <c r="F883" s="10"/>
      <c r="G883" s="9"/>
      <c r="H883" s="9"/>
      <c r="J883" s="11"/>
      <c r="K883" s="102"/>
      <c r="L883" s="102"/>
      <c r="M883" s="102"/>
    </row>
    <row r="884" spans="3:13" ht="19.5" customHeight="1" x14ac:dyDescent="0.3">
      <c r="C884" s="9"/>
      <c r="D884" s="9"/>
      <c r="E884" s="9"/>
      <c r="F884" s="10"/>
      <c r="G884" s="9"/>
      <c r="H884" s="9"/>
      <c r="J884" s="11"/>
      <c r="K884" s="102"/>
      <c r="L884" s="102"/>
      <c r="M884" s="102"/>
    </row>
    <row r="885" spans="3:13" ht="19.5" customHeight="1" x14ac:dyDescent="0.3">
      <c r="C885" s="9"/>
      <c r="D885" s="9"/>
      <c r="E885" s="9"/>
      <c r="F885" s="10"/>
      <c r="G885" s="9"/>
      <c r="H885" s="9"/>
      <c r="J885" s="11"/>
      <c r="K885" s="102"/>
      <c r="L885" s="102"/>
      <c r="M885" s="102"/>
    </row>
    <row r="886" spans="3:13" ht="19.5" customHeight="1" x14ac:dyDescent="0.3">
      <c r="C886" s="9"/>
      <c r="D886" s="9"/>
      <c r="E886" s="9"/>
      <c r="F886" s="10"/>
      <c r="G886" s="9"/>
      <c r="H886" s="9"/>
      <c r="J886" s="11"/>
      <c r="K886" s="102"/>
      <c r="L886" s="102"/>
      <c r="M886" s="102"/>
    </row>
    <row r="887" spans="3:13" ht="19.5" customHeight="1" x14ac:dyDescent="0.3">
      <c r="C887" s="9"/>
      <c r="D887" s="9"/>
      <c r="E887" s="9"/>
      <c r="F887" s="10"/>
      <c r="G887" s="9"/>
      <c r="H887" s="9"/>
      <c r="J887" s="11"/>
      <c r="K887" s="102"/>
      <c r="L887" s="102"/>
      <c r="M887" s="102"/>
    </row>
    <row r="888" spans="3:13" ht="19.5" customHeight="1" x14ac:dyDescent="0.3">
      <c r="C888" s="9"/>
      <c r="D888" s="9"/>
      <c r="E888" s="9"/>
      <c r="F888" s="10"/>
      <c r="G888" s="9"/>
      <c r="H888" s="9"/>
      <c r="J888" s="11"/>
      <c r="K888" s="102"/>
      <c r="L888" s="102"/>
      <c r="M888" s="102"/>
    </row>
    <row r="889" spans="3:13" ht="19.5" customHeight="1" x14ac:dyDescent="0.3">
      <c r="C889" s="9"/>
      <c r="D889" s="9"/>
      <c r="E889" s="9"/>
      <c r="F889" s="10"/>
      <c r="G889" s="9"/>
      <c r="H889" s="9"/>
      <c r="J889" s="11"/>
      <c r="K889" s="102"/>
      <c r="L889" s="102"/>
      <c r="M889" s="102"/>
    </row>
    <row r="890" spans="3:13" ht="19.5" customHeight="1" x14ac:dyDescent="0.3">
      <c r="C890" s="9"/>
      <c r="D890" s="9"/>
      <c r="E890" s="9"/>
      <c r="F890" s="10"/>
      <c r="G890" s="9"/>
      <c r="H890" s="9"/>
      <c r="J890" s="11"/>
      <c r="K890" s="102"/>
      <c r="L890" s="102"/>
      <c r="M890" s="102"/>
    </row>
    <row r="891" spans="3:13" ht="19.5" customHeight="1" x14ac:dyDescent="0.3">
      <c r="C891" s="9"/>
      <c r="D891" s="9"/>
      <c r="E891" s="9"/>
      <c r="F891" s="10"/>
      <c r="G891" s="9"/>
      <c r="H891" s="9"/>
      <c r="J891" s="11"/>
      <c r="K891" s="102"/>
      <c r="L891" s="102"/>
      <c r="M891" s="102"/>
    </row>
    <row r="892" spans="3:13" ht="19.5" customHeight="1" x14ac:dyDescent="0.3">
      <c r="C892" s="9"/>
      <c r="D892" s="9"/>
      <c r="E892" s="9"/>
      <c r="F892" s="10"/>
      <c r="G892" s="9"/>
      <c r="H892" s="9"/>
      <c r="J892" s="11"/>
      <c r="K892" s="102"/>
      <c r="L892" s="102"/>
      <c r="M892" s="102"/>
    </row>
    <row r="893" spans="3:13" ht="19.5" customHeight="1" x14ac:dyDescent="0.3">
      <c r="C893" s="9"/>
      <c r="D893" s="9"/>
      <c r="E893" s="9"/>
      <c r="F893" s="10"/>
      <c r="G893" s="9"/>
      <c r="H893" s="9"/>
      <c r="J893" s="11"/>
      <c r="K893" s="102"/>
      <c r="L893" s="102"/>
      <c r="M893" s="102"/>
    </row>
    <row r="894" spans="3:13" ht="19.5" customHeight="1" x14ac:dyDescent="0.3">
      <c r="C894" s="9"/>
      <c r="D894" s="9"/>
      <c r="E894" s="9"/>
      <c r="F894" s="10"/>
      <c r="G894" s="9"/>
      <c r="H894" s="9"/>
      <c r="J894" s="11"/>
      <c r="K894" s="102"/>
      <c r="L894" s="102"/>
      <c r="M894" s="102"/>
    </row>
    <row r="895" spans="3:13" ht="19.5" customHeight="1" x14ac:dyDescent="0.3">
      <c r="C895" s="9"/>
      <c r="D895" s="9"/>
      <c r="E895" s="9"/>
      <c r="F895" s="10"/>
      <c r="G895" s="9"/>
      <c r="H895" s="9"/>
      <c r="J895" s="11"/>
      <c r="K895" s="102"/>
      <c r="L895" s="102"/>
      <c r="M895" s="102"/>
    </row>
    <row r="896" spans="3:13" ht="19.5" customHeight="1" x14ac:dyDescent="0.3">
      <c r="C896" s="9"/>
      <c r="D896" s="9"/>
      <c r="E896" s="9"/>
      <c r="F896" s="10"/>
      <c r="G896" s="9"/>
      <c r="H896" s="9"/>
      <c r="J896" s="11"/>
      <c r="K896" s="102"/>
      <c r="L896" s="102"/>
      <c r="M896" s="102"/>
    </row>
    <row r="897" spans="3:13" ht="19.5" customHeight="1" x14ac:dyDescent="0.3">
      <c r="C897" s="9"/>
      <c r="D897" s="9"/>
      <c r="E897" s="9"/>
      <c r="F897" s="10"/>
      <c r="G897" s="9"/>
      <c r="H897" s="9"/>
      <c r="J897" s="11"/>
      <c r="K897" s="102"/>
      <c r="L897" s="102"/>
      <c r="M897" s="102"/>
    </row>
    <row r="898" spans="3:13" ht="19.5" customHeight="1" x14ac:dyDescent="0.3">
      <c r="C898" s="9"/>
      <c r="D898" s="9"/>
      <c r="E898" s="9"/>
      <c r="F898" s="10"/>
      <c r="G898" s="9"/>
      <c r="H898" s="9"/>
      <c r="J898" s="11"/>
      <c r="K898" s="102"/>
      <c r="L898" s="102"/>
      <c r="M898" s="102"/>
    </row>
    <row r="899" spans="3:13" ht="19.5" customHeight="1" x14ac:dyDescent="0.3">
      <c r="C899" s="9"/>
      <c r="D899" s="9"/>
      <c r="E899" s="9"/>
      <c r="F899" s="10"/>
      <c r="G899" s="9"/>
      <c r="H899" s="9"/>
      <c r="J899" s="11"/>
      <c r="K899" s="102"/>
      <c r="L899" s="102"/>
      <c r="M899" s="102"/>
    </row>
    <row r="900" spans="3:13" ht="19.5" customHeight="1" x14ac:dyDescent="0.3">
      <c r="C900" s="9"/>
      <c r="D900" s="9"/>
      <c r="E900" s="9"/>
      <c r="F900" s="10"/>
      <c r="G900" s="9"/>
      <c r="H900" s="9"/>
      <c r="J900" s="11"/>
      <c r="K900" s="102"/>
      <c r="L900" s="102"/>
      <c r="M900" s="102"/>
    </row>
    <row r="901" spans="3:13" ht="19.5" customHeight="1" x14ac:dyDescent="0.3">
      <c r="C901" s="9"/>
      <c r="D901" s="9"/>
      <c r="E901" s="9"/>
      <c r="F901" s="10"/>
      <c r="G901" s="9"/>
      <c r="H901" s="9"/>
      <c r="J901" s="11"/>
      <c r="K901" s="102"/>
      <c r="L901" s="102"/>
      <c r="M901" s="102"/>
    </row>
    <row r="902" spans="3:13" ht="19.5" customHeight="1" x14ac:dyDescent="0.3">
      <c r="C902" s="9"/>
      <c r="D902" s="9"/>
      <c r="E902" s="9"/>
      <c r="F902" s="10"/>
      <c r="G902" s="9"/>
      <c r="H902" s="9"/>
      <c r="J902" s="11"/>
      <c r="K902" s="102"/>
      <c r="L902" s="102"/>
      <c r="M902" s="102"/>
    </row>
    <row r="903" spans="3:13" ht="19.5" customHeight="1" x14ac:dyDescent="0.3">
      <c r="C903" s="9"/>
      <c r="D903" s="9"/>
      <c r="E903" s="9"/>
      <c r="F903" s="10"/>
      <c r="G903" s="9"/>
      <c r="H903" s="9"/>
      <c r="J903" s="11"/>
      <c r="K903" s="102"/>
      <c r="L903" s="102"/>
      <c r="M903" s="102"/>
    </row>
    <row r="904" spans="3:13" ht="19.5" customHeight="1" x14ac:dyDescent="0.3">
      <c r="C904" s="9"/>
      <c r="D904" s="9"/>
      <c r="E904" s="9"/>
      <c r="F904" s="10"/>
      <c r="G904" s="9"/>
      <c r="H904" s="9"/>
      <c r="J904" s="11"/>
      <c r="K904" s="102"/>
      <c r="L904" s="102"/>
      <c r="M904" s="102"/>
    </row>
    <row r="905" spans="3:13" ht="19.5" customHeight="1" x14ac:dyDescent="0.3">
      <c r="C905" s="9"/>
      <c r="D905" s="9"/>
      <c r="E905" s="9"/>
      <c r="F905" s="10"/>
      <c r="G905" s="9"/>
      <c r="H905" s="9"/>
      <c r="J905" s="11"/>
      <c r="K905" s="102"/>
      <c r="L905" s="102"/>
      <c r="M905" s="102"/>
    </row>
    <row r="906" spans="3:13" ht="19.5" customHeight="1" x14ac:dyDescent="0.3">
      <c r="C906" s="9"/>
      <c r="D906" s="9"/>
      <c r="E906" s="9"/>
      <c r="F906" s="10"/>
      <c r="G906" s="9"/>
      <c r="H906" s="9"/>
      <c r="J906" s="11"/>
      <c r="K906" s="102"/>
      <c r="L906" s="102"/>
      <c r="M906" s="102"/>
    </row>
    <row r="907" spans="3:13" ht="19.5" customHeight="1" x14ac:dyDescent="0.3">
      <c r="C907" s="9"/>
      <c r="D907" s="9"/>
      <c r="E907" s="9"/>
      <c r="F907" s="10"/>
      <c r="G907" s="9"/>
      <c r="H907" s="9"/>
      <c r="J907" s="11"/>
      <c r="K907" s="102"/>
      <c r="L907" s="102"/>
      <c r="M907" s="102"/>
    </row>
    <row r="908" spans="3:13" ht="19.5" customHeight="1" x14ac:dyDescent="0.3">
      <c r="C908" s="9"/>
      <c r="D908" s="9"/>
      <c r="E908" s="9"/>
      <c r="F908" s="10"/>
      <c r="G908" s="9"/>
      <c r="H908" s="9"/>
      <c r="J908" s="11"/>
      <c r="K908" s="102"/>
      <c r="L908" s="102"/>
      <c r="M908" s="102"/>
    </row>
    <row r="909" spans="3:13" ht="19.5" customHeight="1" x14ac:dyDescent="0.3">
      <c r="C909" s="9"/>
      <c r="D909" s="9"/>
      <c r="E909" s="9"/>
      <c r="F909" s="10"/>
      <c r="G909" s="9"/>
      <c r="H909" s="9"/>
      <c r="J909" s="11"/>
      <c r="K909" s="102"/>
      <c r="L909" s="102"/>
      <c r="M909" s="102"/>
    </row>
    <row r="910" spans="3:13" ht="19.5" customHeight="1" x14ac:dyDescent="0.3">
      <c r="C910" s="9"/>
      <c r="D910" s="9"/>
      <c r="E910" s="9"/>
      <c r="F910" s="10"/>
      <c r="G910" s="9"/>
      <c r="H910" s="9"/>
      <c r="J910" s="11"/>
      <c r="K910" s="102"/>
      <c r="L910" s="102"/>
      <c r="M910" s="102"/>
    </row>
    <row r="911" spans="3:13" ht="19.5" customHeight="1" x14ac:dyDescent="0.3">
      <c r="C911" s="9"/>
      <c r="D911" s="9"/>
      <c r="E911" s="9"/>
      <c r="F911" s="10"/>
      <c r="G911" s="9"/>
      <c r="H911" s="9"/>
      <c r="J911" s="11"/>
      <c r="K911" s="102"/>
      <c r="L911" s="102"/>
      <c r="M911" s="102"/>
    </row>
    <row r="912" spans="3:13" ht="19.5" customHeight="1" x14ac:dyDescent="0.3">
      <c r="C912" s="9"/>
      <c r="D912" s="9"/>
      <c r="E912" s="9"/>
      <c r="F912" s="10"/>
      <c r="G912" s="9"/>
      <c r="H912" s="9"/>
      <c r="J912" s="11"/>
      <c r="K912" s="102"/>
      <c r="L912" s="102"/>
      <c r="M912" s="102"/>
    </row>
    <row r="913" spans="3:13" ht="19.5" customHeight="1" x14ac:dyDescent="0.3">
      <c r="C913" s="9"/>
      <c r="D913" s="9"/>
      <c r="E913" s="9"/>
      <c r="F913" s="10"/>
      <c r="G913" s="9"/>
      <c r="H913" s="9"/>
      <c r="J913" s="11"/>
      <c r="K913" s="102"/>
      <c r="L913" s="102"/>
      <c r="M913" s="102"/>
    </row>
    <row r="914" spans="3:13" ht="19.5" customHeight="1" x14ac:dyDescent="0.3">
      <c r="C914" s="9"/>
      <c r="D914" s="9"/>
      <c r="E914" s="9"/>
      <c r="F914" s="10"/>
      <c r="G914" s="9"/>
      <c r="H914" s="9"/>
      <c r="J914" s="11"/>
      <c r="K914" s="102"/>
      <c r="L914" s="102"/>
      <c r="M914" s="102"/>
    </row>
    <row r="915" spans="3:13" ht="19.5" customHeight="1" x14ac:dyDescent="0.3">
      <c r="C915" s="9"/>
      <c r="D915" s="9"/>
      <c r="E915" s="9"/>
      <c r="F915" s="10"/>
      <c r="G915" s="9"/>
      <c r="H915" s="9"/>
      <c r="J915" s="11"/>
      <c r="K915" s="102"/>
      <c r="L915" s="102"/>
      <c r="M915" s="102"/>
    </row>
    <row r="916" spans="3:13" ht="19.5" customHeight="1" x14ac:dyDescent="0.3">
      <c r="C916" s="9"/>
      <c r="D916" s="9"/>
      <c r="E916" s="9"/>
      <c r="F916" s="10"/>
      <c r="G916" s="9"/>
      <c r="H916" s="9"/>
      <c r="J916" s="11"/>
      <c r="K916" s="102"/>
      <c r="L916" s="102"/>
      <c r="M916" s="102"/>
    </row>
    <row r="917" spans="3:13" ht="19.5" customHeight="1" x14ac:dyDescent="0.3">
      <c r="C917" s="9"/>
      <c r="D917" s="9"/>
      <c r="E917" s="9"/>
      <c r="F917" s="10"/>
      <c r="G917" s="9"/>
      <c r="H917" s="9"/>
      <c r="J917" s="11"/>
      <c r="K917" s="102"/>
      <c r="L917" s="102"/>
      <c r="M917" s="102"/>
    </row>
    <row r="918" spans="3:13" ht="19.5" customHeight="1" x14ac:dyDescent="0.3">
      <c r="C918" s="9"/>
      <c r="D918" s="9"/>
      <c r="E918" s="9"/>
      <c r="F918" s="10"/>
      <c r="G918" s="9"/>
      <c r="H918" s="9"/>
      <c r="J918" s="11"/>
      <c r="K918" s="102"/>
      <c r="L918" s="102"/>
      <c r="M918" s="102"/>
    </row>
    <row r="919" spans="3:13" ht="19.5" customHeight="1" x14ac:dyDescent="0.3">
      <c r="C919" s="9"/>
      <c r="D919" s="9"/>
      <c r="E919" s="9"/>
      <c r="F919" s="10"/>
      <c r="G919" s="9"/>
      <c r="H919" s="9"/>
      <c r="J919" s="11"/>
      <c r="K919" s="102"/>
      <c r="L919" s="102"/>
      <c r="M919" s="102"/>
    </row>
    <row r="920" spans="3:13" ht="19.5" customHeight="1" x14ac:dyDescent="0.3">
      <c r="C920" s="9"/>
      <c r="D920" s="9"/>
      <c r="E920" s="9"/>
      <c r="F920" s="10"/>
      <c r="G920" s="9"/>
      <c r="H920" s="9"/>
      <c r="J920" s="11"/>
      <c r="K920" s="102"/>
      <c r="L920" s="102"/>
      <c r="M920" s="102"/>
    </row>
    <row r="921" spans="3:13" ht="19.5" customHeight="1" x14ac:dyDescent="0.3">
      <c r="C921" s="9"/>
      <c r="D921" s="9"/>
      <c r="E921" s="9"/>
      <c r="F921" s="10"/>
      <c r="G921" s="9"/>
      <c r="H921" s="9"/>
      <c r="J921" s="11"/>
      <c r="K921" s="102"/>
      <c r="L921" s="102"/>
      <c r="M921" s="102"/>
    </row>
    <row r="922" spans="3:13" ht="19.5" customHeight="1" x14ac:dyDescent="0.3">
      <c r="C922" s="9"/>
      <c r="D922" s="9"/>
      <c r="E922" s="9"/>
      <c r="F922" s="10"/>
      <c r="G922" s="9"/>
      <c r="H922" s="9"/>
      <c r="J922" s="11"/>
      <c r="K922" s="102"/>
      <c r="L922" s="102"/>
      <c r="M922" s="102"/>
    </row>
    <row r="923" spans="3:13" ht="19.5" customHeight="1" x14ac:dyDescent="0.3">
      <c r="C923" s="9"/>
      <c r="D923" s="9"/>
      <c r="E923" s="9"/>
      <c r="F923" s="10"/>
      <c r="G923" s="9"/>
      <c r="H923" s="9"/>
      <c r="J923" s="11"/>
      <c r="K923" s="102"/>
      <c r="L923" s="102"/>
      <c r="M923" s="102"/>
    </row>
    <row r="924" spans="3:13" ht="19.5" customHeight="1" x14ac:dyDescent="0.3">
      <c r="C924" s="9"/>
      <c r="D924" s="9"/>
      <c r="E924" s="9"/>
      <c r="F924" s="10"/>
      <c r="G924" s="9"/>
      <c r="H924" s="9"/>
      <c r="J924" s="11"/>
      <c r="K924" s="102"/>
      <c r="L924" s="102"/>
      <c r="M924" s="102"/>
    </row>
    <row r="925" spans="3:13" ht="19.5" customHeight="1" x14ac:dyDescent="0.3">
      <c r="C925" s="9"/>
      <c r="D925" s="9"/>
      <c r="E925" s="9"/>
      <c r="F925" s="10"/>
      <c r="G925" s="9"/>
      <c r="H925" s="9"/>
      <c r="J925" s="11"/>
      <c r="K925" s="102"/>
      <c r="L925" s="102"/>
      <c r="M925" s="102"/>
    </row>
    <row r="926" spans="3:13" ht="19.5" customHeight="1" x14ac:dyDescent="0.3">
      <c r="C926" s="9"/>
      <c r="D926" s="9"/>
      <c r="E926" s="9"/>
      <c r="F926" s="10"/>
      <c r="G926" s="9"/>
      <c r="H926" s="9"/>
      <c r="J926" s="11"/>
      <c r="K926" s="102"/>
      <c r="L926" s="102"/>
      <c r="M926" s="102"/>
    </row>
    <row r="927" spans="3:13" ht="19.5" customHeight="1" x14ac:dyDescent="0.3">
      <c r="C927" s="9"/>
      <c r="D927" s="9"/>
      <c r="E927" s="9"/>
      <c r="F927" s="10"/>
      <c r="G927" s="9"/>
      <c r="H927" s="9"/>
      <c r="J927" s="11"/>
      <c r="K927" s="102"/>
      <c r="L927" s="102"/>
      <c r="M927" s="102"/>
    </row>
    <row r="928" spans="3:13" ht="19.5" customHeight="1" x14ac:dyDescent="0.3">
      <c r="C928" s="9"/>
      <c r="D928" s="9"/>
      <c r="E928" s="9"/>
      <c r="F928" s="10"/>
      <c r="G928" s="9"/>
      <c r="H928" s="9"/>
      <c r="J928" s="11"/>
      <c r="K928" s="102"/>
      <c r="L928" s="102"/>
      <c r="M928" s="102"/>
    </row>
    <row r="929" spans="3:13" ht="19.5" customHeight="1" x14ac:dyDescent="0.3">
      <c r="C929" s="9"/>
      <c r="D929" s="9"/>
      <c r="E929" s="9"/>
      <c r="F929" s="10"/>
      <c r="G929" s="9"/>
      <c r="H929" s="9"/>
      <c r="J929" s="11"/>
      <c r="K929" s="102"/>
      <c r="L929" s="102"/>
      <c r="M929" s="102"/>
    </row>
    <row r="930" spans="3:13" ht="19.5" customHeight="1" x14ac:dyDescent="0.3">
      <c r="C930" s="9"/>
      <c r="D930" s="9"/>
      <c r="E930" s="9"/>
      <c r="F930" s="10"/>
      <c r="G930" s="9"/>
      <c r="H930" s="9"/>
      <c r="J930" s="11"/>
      <c r="K930" s="102"/>
      <c r="L930" s="102"/>
      <c r="M930" s="102"/>
    </row>
    <row r="931" spans="3:13" ht="19.5" customHeight="1" x14ac:dyDescent="0.3">
      <c r="C931" s="9"/>
      <c r="D931" s="9"/>
      <c r="E931" s="9"/>
      <c r="F931" s="10"/>
      <c r="G931" s="9"/>
      <c r="H931" s="9"/>
      <c r="J931" s="11"/>
      <c r="K931" s="102"/>
      <c r="L931" s="102"/>
      <c r="M931" s="102"/>
    </row>
    <row r="932" spans="3:13" ht="19.5" customHeight="1" x14ac:dyDescent="0.3">
      <c r="C932" s="9"/>
      <c r="D932" s="9"/>
      <c r="E932" s="9"/>
      <c r="F932" s="10"/>
      <c r="G932" s="9"/>
      <c r="H932" s="9"/>
      <c r="J932" s="11"/>
      <c r="K932" s="102"/>
      <c r="L932" s="102"/>
      <c r="M932" s="102"/>
    </row>
    <row r="933" spans="3:13" ht="19.5" customHeight="1" x14ac:dyDescent="0.3">
      <c r="C933" s="9"/>
      <c r="D933" s="9"/>
      <c r="E933" s="9"/>
      <c r="F933" s="10"/>
      <c r="G933" s="9"/>
      <c r="H933" s="9"/>
      <c r="J933" s="11"/>
      <c r="K933" s="102"/>
      <c r="L933" s="102"/>
      <c r="M933" s="102"/>
    </row>
    <row r="934" spans="3:13" ht="19.5" customHeight="1" x14ac:dyDescent="0.3">
      <c r="C934" s="9"/>
      <c r="D934" s="9"/>
      <c r="E934" s="9"/>
      <c r="F934" s="10"/>
      <c r="G934" s="9"/>
      <c r="H934" s="9"/>
      <c r="J934" s="11"/>
      <c r="K934" s="102"/>
      <c r="L934" s="102"/>
      <c r="M934" s="102"/>
    </row>
    <row r="935" spans="3:13" ht="19.5" customHeight="1" x14ac:dyDescent="0.3">
      <c r="C935" s="9"/>
      <c r="D935" s="9"/>
      <c r="E935" s="9"/>
      <c r="F935" s="10"/>
      <c r="G935" s="9"/>
      <c r="H935" s="9"/>
      <c r="J935" s="11"/>
      <c r="K935" s="102"/>
      <c r="L935" s="102"/>
      <c r="M935" s="102"/>
    </row>
    <row r="936" spans="3:13" ht="19.5" customHeight="1" x14ac:dyDescent="0.3">
      <c r="C936" s="9"/>
      <c r="D936" s="9"/>
      <c r="E936" s="9"/>
      <c r="F936" s="10"/>
      <c r="G936" s="9"/>
      <c r="H936" s="9"/>
      <c r="J936" s="11"/>
      <c r="K936" s="102"/>
      <c r="L936" s="102"/>
      <c r="M936" s="102"/>
    </row>
    <row r="937" spans="3:13" ht="19.5" customHeight="1" x14ac:dyDescent="0.3">
      <c r="C937" s="9"/>
      <c r="D937" s="9"/>
      <c r="E937" s="9"/>
      <c r="F937" s="10"/>
      <c r="G937" s="9"/>
      <c r="H937" s="9"/>
      <c r="J937" s="11"/>
      <c r="K937" s="102"/>
      <c r="L937" s="102"/>
      <c r="M937" s="102"/>
    </row>
    <row r="938" spans="3:13" ht="19.5" customHeight="1" x14ac:dyDescent="0.3">
      <c r="C938" s="9"/>
      <c r="D938" s="9"/>
      <c r="E938" s="9"/>
      <c r="F938" s="10"/>
      <c r="G938" s="9"/>
      <c r="H938" s="9"/>
      <c r="J938" s="11"/>
      <c r="K938" s="102"/>
      <c r="L938" s="102"/>
      <c r="M938" s="102"/>
    </row>
    <row r="939" spans="3:13" ht="19.5" customHeight="1" x14ac:dyDescent="0.3">
      <c r="C939" s="9"/>
      <c r="D939" s="9"/>
      <c r="E939" s="9"/>
      <c r="F939" s="10"/>
      <c r="G939" s="9"/>
      <c r="H939" s="9"/>
      <c r="J939" s="11"/>
      <c r="K939" s="102"/>
      <c r="L939" s="102"/>
      <c r="M939" s="102"/>
    </row>
    <row r="940" spans="3:13" ht="19.5" customHeight="1" x14ac:dyDescent="0.3">
      <c r="C940" s="9"/>
      <c r="D940" s="9"/>
      <c r="E940" s="9"/>
      <c r="F940" s="10"/>
      <c r="G940" s="9"/>
      <c r="H940" s="9"/>
      <c r="J940" s="11"/>
      <c r="K940" s="102"/>
      <c r="L940" s="102"/>
      <c r="M940" s="102"/>
    </row>
    <row r="941" spans="3:13" ht="19.5" customHeight="1" x14ac:dyDescent="0.3">
      <c r="C941" s="9"/>
      <c r="D941" s="9"/>
      <c r="E941" s="9"/>
      <c r="F941" s="10"/>
      <c r="G941" s="9"/>
      <c r="H941" s="9"/>
      <c r="J941" s="11"/>
      <c r="K941" s="102"/>
      <c r="L941" s="102"/>
      <c r="M941" s="102"/>
    </row>
    <row r="942" spans="3:13" ht="19.5" customHeight="1" x14ac:dyDescent="0.3">
      <c r="C942" s="9"/>
      <c r="D942" s="9"/>
      <c r="E942" s="9"/>
      <c r="F942" s="10"/>
      <c r="G942" s="9"/>
      <c r="H942" s="9"/>
      <c r="J942" s="11"/>
      <c r="K942" s="102"/>
      <c r="L942" s="102"/>
      <c r="M942" s="102"/>
    </row>
    <row r="943" spans="3:13" ht="19.5" customHeight="1" x14ac:dyDescent="0.3">
      <c r="C943" s="9"/>
      <c r="D943" s="9"/>
      <c r="E943" s="9"/>
      <c r="F943" s="10"/>
      <c r="G943" s="9"/>
      <c r="H943" s="9"/>
      <c r="J943" s="11"/>
      <c r="K943" s="102"/>
      <c r="L943" s="102"/>
      <c r="M943" s="102"/>
    </row>
    <row r="944" spans="3:13" ht="19.5" customHeight="1" x14ac:dyDescent="0.3">
      <c r="C944" s="9"/>
      <c r="D944" s="9"/>
      <c r="E944" s="9"/>
      <c r="F944" s="10"/>
      <c r="G944" s="9"/>
      <c r="H944" s="9"/>
      <c r="J944" s="11"/>
      <c r="K944" s="102"/>
      <c r="L944" s="102"/>
      <c r="M944" s="102"/>
    </row>
    <row r="945" spans="3:13" ht="19.5" customHeight="1" x14ac:dyDescent="0.3">
      <c r="C945" s="9"/>
      <c r="D945" s="9"/>
      <c r="E945" s="9"/>
      <c r="F945" s="10"/>
      <c r="G945" s="9"/>
      <c r="H945" s="9"/>
      <c r="J945" s="11"/>
      <c r="K945" s="102"/>
      <c r="L945" s="102"/>
      <c r="M945" s="102"/>
    </row>
    <row r="946" spans="3:13" ht="19.5" customHeight="1" x14ac:dyDescent="0.3">
      <c r="C946" s="9"/>
      <c r="D946" s="9"/>
      <c r="E946" s="9"/>
      <c r="F946" s="10"/>
      <c r="G946" s="9"/>
      <c r="H946" s="9"/>
      <c r="J946" s="11"/>
      <c r="K946" s="102"/>
      <c r="L946" s="102"/>
      <c r="M946" s="102"/>
    </row>
    <row r="947" spans="3:13" ht="19.5" customHeight="1" x14ac:dyDescent="0.3">
      <c r="C947" s="9"/>
      <c r="D947" s="9"/>
      <c r="E947" s="9"/>
      <c r="F947" s="10"/>
      <c r="G947" s="9"/>
      <c r="H947" s="9"/>
      <c r="J947" s="11"/>
      <c r="K947" s="102"/>
      <c r="L947" s="102"/>
      <c r="M947" s="102"/>
    </row>
    <row r="948" spans="3:13" ht="19.5" customHeight="1" x14ac:dyDescent="0.3">
      <c r="C948" s="9"/>
      <c r="D948" s="9"/>
      <c r="E948" s="9"/>
      <c r="F948" s="10"/>
      <c r="G948" s="9"/>
      <c r="H948" s="9"/>
      <c r="J948" s="11"/>
      <c r="K948" s="102"/>
      <c r="L948" s="102"/>
      <c r="M948" s="102"/>
    </row>
    <row r="949" spans="3:13" ht="19.5" customHeight="1" x14ac:dyDescent="0.3">
      <c r="C949" s="9"/>
      <c r="D949" s="9"/>
      <c r="E949" s="9"/>
      <c r="F949" s="10"/>
      <c r="G949" s="9"/>
      <c r="H949" s="9"/>
      <c r="J949" s="11"/>
      <c r="K949" s="102"/>
      <c r="L949" s="102"/>
      <c r="M949" s="102"/>
    </row>
    <row r="950" spans="3:13" ht="19.5" customHeight="1" x14ac:dyDescent="0.3">
      <c r="C950" s="9"/>
      <c r="D950" s="9"/>
      <c r="E950" s="9"/>
      <c r="F950" s="10"/>
      <c r="G950" s="9"/>
      <c r="H950" s="9"/>
      <c r="J950" s="11"/>
      <c r="K950" s="102"/>
      <c r="L950" s="102"/>
      <c r="M950" s="102"/>
    </row>
    <row r="951" spans="3:13" ht="19.5" customHeight="1" x14ac:dyDescent="0.3">
      <c r="C951" s="9"/>
      <c r="D951" s="9"/>
      <c r="E951" s="9"/>
      <c r="F951" s="10"/>
      <c r="G951" s="9"/>
      <c r="H951" s="9"/>
      <c r="J951" s="11"/>
      <c r="K951" s="102"/>
      <c r="L951" s="102"/>
      <c r="M951" s="102"/>
    </row>
    <row r="952" spans="3:13" ht="19.5" customHeight="1" x14ac:dyDescent="0.3">
      <c r="C952" s="9"/>
      <c r="D952" s="9"/>
      <c r="E952" s="9"/>
      <c r="F952" s="10"/>
      <c r="G952" s="9"/>
      <c r="H952" s="9"/>
      <c r="J952" s="11"/>
      <c r="K952" s="102"/>
      <c r="L952" s="102"/>
      <c r="M952" s="102"/>
    </row>
    <row r="953" spans="3:13" ht="19.5" customHeight="1" x14ac:dyDescent="0.3">
      <c r="C953" s="9"/>
      <c r="D953" s="9"/>
      <c r="E953" s="9"/>
      <c r="F953" s="10"/>
      <c r="G953" s="9"/>
      <c r="H953" s="9"/>
      <c r="J953" s="11"/>
      <c r="K953" s="102"/>
      <c r="L953" s="102"/>
      <c r="M953" s="102"/>
    </row>
    <row r="954" spans="3:13" ht="19.5" customHeight="1" x14ac:dyDescent="0.3">
      <c r="C954" s="9"/>
      <c r="D954" s="9"/>
      <c r="E954" s="9"/>
      <c r="F954" s="10"/>
      <c r="G954" s="9"/>
      <c r="H954" s="9"/>
      <c r="J954" s="11"/>
      <c r="K954" s="102"/>
      <c r="L954" s="102"/>
      <c r="M954" s="102"/>
    </row>
    <row r="955" spans="3:13" ht="19.5" customHeight="1" x14ac:dyDescent="0.3">
      <c r="C955" s="9"/>
      <c r="D955" s="9"/>
      <c r="E955" s="9"/>
      <c r="F955" s="10"/>
      <c r="G955" s="9"/>
      <c r="H955" s="9"/>
      <c r="J955" s="11"/>
      <c r="K955" s="102"/>
      <c r="L955" s="102"/>
      <c r="M955" s="102"/>
    </row>
    <row r="956" spans="3:13" ht="19.5" customHeight="1" x14ac:dyDescent="0.3">
      <c r="C956" s="9"/>
      <c r="D956" s="9"/>
      <c r="E956" s="9"/>
      <c r="F956" s="10"/>
      <c r="G956" s="9"/>
      <c r="H956" s="9"/>
      <c r="J956" s="11"/>
      <c r="K956" s="102"/>
      <c r="L956" s="102"/>
      <c r="M956" s="102"/>
    </row>
    <row r="957" spans="3:13" ht="19.5" customHeight="1" x14ac:dyDescent="0.3">
      <c r="C957" s="9"/>
      <c r="D957" s="9"/>
      <c r="E957" s="9"/>
      <c r="F957" s="10"/>
      <c r="G957" s="9"/>
      <c r="H957" s="9"/>
      <c r="J957" s="11"/>
      <c r="K957" s="102"/>
      <c r="L957" s="102"/>
      <c r="M957" s="102"/>
    </row>
    <row r="958" spans="3:13" ht="19.5" customHeight="1" x14ac:dyDescent="0.3">
      <c r="C958" s="9"/>
      <c r="D958" s="9"/>
      <c r="E958" s="9"/>
      <c r="F958" s="10"/>
      <c r="G958" s="9"/>
      <c r="H958" s="9"/>
      <c r="J958" s="11"/>
      <c r="K958" s="102"/>
      <c r="L958" s="102"/>
      <c r="M958" s="102"/>
    </row>
    <row r="959" spans="3:13" ht="19.5" customHeight="1" x14ac:dyDescent="0.3">
      <c r="C959" s="9"/>
      <c r="D959" s="9"/>
      <c r="E959" s="9"/>
      <c r="F959" s="10"/>
      <c r="G959" s="9"/>
      <c r="H959" s="9"/>
      <c r="J959" s="11"/>
      <c r="K959" s="102"/>
      <c r="L959" s="102"/>
      <c r="M959" s="102"/>
    </row>
    <row r="960" spans="3:13" ht="19.5" customHeight="1" x14ac:dyDescent="0.3">
      <c r="C960" s="9"/>
      <c r="D960" s="9"/>
      <c r="E960" s="9"/>
      <c r="F960" s="10"/>
      <c r="G960" s="9"/>
      <c r="H960" s="9"/>
      <c r="J960" s="11"/>
      <c r="K960" s="102"/>
      <c r="L960" s="102"/>
      <c r="M960" s="102"/>
    </row>
    <row r="961" spans="3:13" ht="19.5" customHeight="1" x14ac:dyDescent="0.3">
      <c r="C961" s="9"/>
      <c r="D961" s="9"/>
      <c r="E961" s="9"/>
      <c r="F961" s="10"/>
      <c r="G961" s="9"/>
      <c r="H961" s="9"/>
      <c r="J961" s="11"/>
      <c r="K961" s="102"/>
      <c r="L961" s="102"/>
      <c r="M961" s="102"/>
    </row>
    <row r="962" spans="3:13" ht="19.5" customHeight="1" x14ac:dyDescent="0.3">
      <c r="C962" s="9"/>
      <c r="D962" s="9"/>
      <c r="E962" s="9"/>
      <c r="F962" s="10"/>
      <c r="G962" s="9"/>
      <c r="H962" s="9"/>
      <c r="J962" s="11"/>
      <c r="K962" s="102"/>
      <c r="L962" s="102"/>
      <c r="M962" s="102"/>
    </row>
    <row r="963" spans="3:13" ht="19.5" customHeight="1" x14ac:dyDescent="0.3">
      <c r="C963" s="9"/>
      <c r="D963" s="9"/>
      <c r="E963" s="9"/>
      <c r="F963" s="10"/>
      <c r="G963" s="9"/>
      <c r="H963" s="9"/>
      <c r="J963" s="11"/>
      <c r="K963" s="102"/>
      <c r="L963" s="102"/>
      <c r="M963" s="102"/>
    </row>
    <row r="964" spans="3:13" ht="19.5" customHeight="1" x14ac:dyDescent="0.3">
      <c r="C964" s="9"/>
      <c r="D964" s="9"/>
      <c r="E964" s="9"/>
      <c r="F964" s="10"/>
      <c r="G964" s="9"/>
      <c r="H964" s="9"/>
      <c r="J964" s="11"/>
      <c r="K964" s="102"/>
      <c r="L964" s="102"/>
      <c r="M964" s="102"/>
    </row>
    <row r="965" spans="3:13" ht="19.5" customHeight="1" x14ac:dyDescent="0.3">
      <c r="C965" s="9"/>
      <c r="D965" s="9"/>
      <c r="E965" s="9"/>
      <c r="F965" s="10"/>
      <c r="G965" s="9"/>
      <c r="H965" s="9"/>
      <c r="J965" s="11"/>
      <c r="K965" s="102"/>
      <c r="L965" s="102"/>
      <c r="M965" s="102"/>
    </row>
    <row r="966" spans="3:13" ht="19.5" customHeight="1" x14ac:dyDescent="0.3">
      <c r="C966" s="9"/>
      <c r="D966" s="9"/>
      <c r="E966" s="9"/>
      <c r="F966" s="10"/>
      <c r="G966" s="9"/>
      <c r="H966" s="9"/>
      <c r="J966" s="11"/>
      <c r="K966" s="102"/>
      <c r="L966" s="102"/>
      <c r="M966" s="102"/>
    </row>
    <row r="967" spans="3:13" ht="19.5" customHeight="1" x14ac:dyDescent="0.3">
      <c r="C967" s="9"/>
      <c r="D967" s="9"/>
      <c r="E967" s="9"/>
      <c r="F967" s="10"/>
      <c r="G967" s="9"/>
      <c r="H967" s="9"/>
      <c r="J967" s="11"/>
      <c r="K967" s="102"/>
      <c r="L967" s="102"/>
      <c r="M967" s="102"/>
    </row>
    <row r="968" spans="3:13" ht="19.5" customHeight="1" x14ac:dyDescent="0.3">
      <c r="C968" s="9"/>
      <c r="D968" s="9"/>
      <c r="E968" s="9"/>
      <c r="F968" s="10"/>
      <c r="G968" s="9"/>
      <c r="H968" s="9"/>
      <c r="J968" s="11"/>
      <c r="K968" s="102"/>
      <c r="L968" s="102"/>
      <c r="M968" s="102"/>
    </row>
    <row r="969" spans="3:13" ht="19.5" customHeight="1" x14ac:dyDescent="0.3">
      <c r="C969" s="9"/>
      <c r="D969" s="9"/>
      <c r="E969" s="9"/>
      <c r="F969" s="10"/>
      <c r="G969" s="9"/>
      <c r="H969" s="9"/>
      <c r="J969" s="11"/>
      <c r="K969" s="102"/>
      <c r="L969" s="102"/>
      <c r="M969" s="102"/>
    </row>
    <row r="970" spans="3:13" ht="19.5" customHeight="1" x14ac:dyDescent="0.3">
      <c r="C970" s="9"/>
      <c r="D970" s="9"/>
      <c r="E970" s="9"/>
      <c r="F970" s="10"/>
      <c r="G970" s="9"/>
      <c r="H970" s="9"/>
      <c r="J970" s="11"/>
      <c r="K970" s="102"/>
      <c r="L970" s="102"/>
      <c r="M970" s="102"/>
    </row>
    <row r="971" spans="3:13" ht="19.5" customHeight="1" x14ac:dyDescent="0.3">
      <c r="C971" s="9"/>
      <c r="D971" s="9"/>
      <c r="E971" s="9"/>
      <c r="F971" s="10"/>
      <c r="G971" s="9"/>
      <c r="H971" s="9"/>
      <c r="J971" s="11"/>
      <c r="K971" s="102"/>
      <c r="L971" s="102"/>
      <c r="M971" s="102"/>
    </row>
    <row r="972" spans="3:13" ht="19.5" customHeight="1" x14ac:dyDescent="0.3">
      <c r="C972" s="9"/>
      <c r="D972" s="9"/>
      <c r="E972" s="9"/>
      <c r="F972" s="10"/>
      <c r="G972" s="9"/>
      <c r="H972" s="9"/>
      <c r="J972" s="11"/>
      <c r="K972" s="102"/>
      <c r="L972" s="102"/>
      <c r="M972" s="102"/>
    </row>
    <row r="973" spans="3:13" ht="19.5" customHeight="1" x14ac:dyDescent="0.3">
      <c r="C973" s="9"/>
      <c r="D973" s="9"/>
      <c r="E973" s="9"/>
      <c r="F973" s="10"/>
      <c r="G973" s="9"/>
      <c r="H973" s="9"/>
      <c r="J973" s="11"/>
      <c r="K973" s="102"/>
      <c r="L973" s="102"/>
      <c r="M973" s="102"/>
    </row>
    <row r="974" spans="3:13" ht="19.5" customHeight="1" x14ac:dyDescent="0.3">
      <c r="C974" s="9"/>
      <c r="D974" s="9"/>
      <c r="E974" s="9"/>
      <c r="F974" s="10"/>
      <c r="G974" s="9"/>
      <c r="H974" s="9"/>
      <c r="J974" s="11"/>
      <c r="K974" s="102"/>
      <c r="L974" s="102"/>
      <c r="M974" s="102"/>
    </row>
    <row r="975" spans="3:13" ht="19.5" customHeight="1" x14ac:dyDescent="0.3">
      <c r="C975" s="9"/>
      <c r="D975" s="9"/>
      <c r="E975" s="9"/>
      <c r="F975" s="10"/>
      <c r="G975" s="9"/>
      <c r="H975" s="9"/>
      <c r="J975" s="11"/>
      <c r="K975" s="102"/>
      <c r="L975" s="102"/>
      <c r="M975" s="102"/>
    </row>
    <row r="976" spans="3:13" ht="19.5" customHeight="1" x14ac:dyDescent="0.3">
      <c r="C976" s="9"/>
      <c r="D976" s="9"/>
      <c r="E976" s="9"/>
      <c r="F976" s="10"/>
      <c r="G976" s="9"/>
      <c r="H976" s="9"/>
      <c r="J976" s="11"/>
      <c r="K976" s="102"/>
      <c r="L976" s="102"/>
      <c r="M976" s="102"/>
    </row>
    <row r="977" spans="3:13" ht="19.5" customHeight="1" x14ac:dyDescent="0.3">
      <c r="C977" s="9"/>
      <c r="D977" s="9"/>
      <c r="E977" s="9"/>
      <c r="F977" s="10"/>
      <c r="G977" s="9"/>
      <c r="H977" s="9"/>
      <c r="J977" s="11"/>
      <c r="K977" s="102"/>
      <c r="L977" s="102"/>
      <c r="M977" s="102"/>
    </row>
    <row r="978" spans="3:13" ht="19.5" customHeight="1" x14ac:dyDescent="0.3">
      <c r="C978" s="9"/>
      <c r="D978" s="9"/>
      <c r="E978" s="9"/>
      <c r="F978" s="10"/>
      <c r="G978" s="9"/>
      <c r="H978" s="9"/>
      <c r="J978" s="11"/>
      <c r="K978" s="102"/>
      <c r="L978" s="102"/>
      <c r="M978" s="102"/>
    </row>
    <row r="979" spans="3:13" ht="19.5" customHeight="1" x14ac:dyDescent="0.3">
      <c r="C979" s="9"/>
      <c r="D979" s="9"/>
      <c r="E979" s="9"/>
      <c r="F979" s="10"/>
      <c r="G979" s="9"/>
      <c r="H979" s="9"/>
      <c r="J979" s="11"/>
      <c r="K979" s="102"/>
      <c r="L979" s="102"/>
      <c r="M979" s="102"/>
    </row>
    <row r="980" spans="3:13" ht="19.5" customHeight="1" x14ac:dyDescent="0.3">
      <c r="C980" s="9"/>
      <c r="D980" s="9"/>
      <c r="E980" s="9"/>
      <c r="F980" s="10"/>
      <c r="G980" s="9"/>
      <c r="H980" s="9"/>
      <c r="J980" s="11"/>
      <c r="K980" s="102"/>
      <c r="L980" s="102"/>
      <c r="M980" s="102"/>
    </row>
    <row r="981" spans="3:13" ht="19.5" customHeight="1" x14ac:dyDescent="0.3">
      <c r="C981" s="9"/>
      <c r="D981" s="9"/>
      <c r="E981" s="9"/>
      <c r="F981" s="10"/>
      <c r="G981" s="9"/>
      <c r="H981" s="9"/>
      <c r="J981" s="11"/>
      <c r="K981" s="102"/>
      <c r="L981" s="102"/>
      <c r="M981" s="102"/>
    </row>
    <row r="982" spans="3:13" ht="19.5" customHeight="1" x14ac:dyDescent="0.3">
      <c r="C982" s="9"/>
      <c r="D982" s="9"/>
      <c r="E982" s="9"/>
      <c r="F982" s="10"/>
      <c r="G982" s="9"/>
      <c r="H982" s="9"/>
      <c r="J982" s="11"/>
      <c r="K982" s="102"/>
      <c r="L982" s="102"/>
      <c r="M982" s="102"/>
    </row>
    <row r="983" spans="3:13" ht="19.5" customHeight="1" x14ac:dyDescent="0.3">
      <c r="C983" s="9"/>
      <c r="D983" s="9"/>
      <c r="E983" s="9"/>
      <c r="F983" s="10"/>
      <c r="G983" s="9"/>
      <c r="H983" s="9"/>
      <c r="J983" s="11"/>
      <c r="K983" s="102"/>
      <c r="L983" s="102"/>
      <c r="M983" s="102"/>
    </row>
    <row r="984" spans="3:13" ht="19.5" customHeight="1" x14ac:dyDescent="0.3">
      <c r="C984" s="9"/>
      <c r="D984" s="9"/>
      <c r="E984" s="9"/>
      <c r="F984" s="10"/>
      <c r="G984" s="9"/>
      <c r="H984" s="9"/>
      <c r="J984" s="11"/>
      <c r="K984" s="102"/>
      <c r="L984" s="102"/>
      <c r="M984" s="102"/>
    </row>
    <row r="985" spans="3:13" ht="19.5" customHeight="1" x14ac:dyDescent="0.3">
      <c r="C985" s="9"/>
      <c r="D985" s="9"/>
      <c r="E985" s="9"/>
      <c r="F985" s="10"/>
      <c r="G985" s="9"/>
      <c r="H985" s="9"/>
      <c r="J985" s="11"/>
      <c r="K985" s="102"/>
      <c r="L985" s="102"/>
      <c r="M985" s="102"/>
    </row>
    <row r="986" spans="3:13" ht="19.5" customHeight="1" x14ac:dyDescent="0.3">
      <c r="C986" s="9"/>
      <c r="D986" s="9"/>
      <c r="E986" s="9"/>
      <c r="F986" s="10"/>
      <c r="G986" s="9"/>
      <c r="H986" s="9"/>
      <c r="J986" s="11"/>
      <c r="K986" s="102"/>
      <c r="L986" s="102"/>
      <c r="M986" s="102"/>
    </row>
    <row r="987" spans="3:13" ht="19.5" customHeight="1" x14ac:dyDescent="0.3">
      <c r="C987" s="9"/>
      <c r="D987" s="9"/>
      <c r="E987" s="9"/>
      <c r="F987" s="10"/>
      <c r="G987" s="9"/>
      <c r="H987" s="9"/>
      <c r="J987" s="11"/>
      <c r="K987" s="102"/>
      <c r="L987" s="102"/>
      <c r="M987" s="102"/>
    </row>
    <row r="988" spans="3:13" ht="19.5" customHeight="1" x14ac:dyDescent="0.3">
      <c r="C988" s="9"/>
      <c r="D988" s="9"/>
      <c r="E988" s="9"/>
      <c r="F988" s="10"/>
      <c r="G988" s="9"/>
      <c r="H988" s="9"/>
      <c r="J988" s="11"/>
      <c r="K988" s="102"/>
      <c r="L988" s="102"/>
      <c r="M988" s="102"/>
    </row>
    <row r="989" spans="3:13" ht="19.5" customHeight="1" x14ac:dyDescent="0.3">
      <c r="C989" s="9"/>
      <c r="D989" s="9"/>
      <c r="E989" s="9"/>
      <c r="F989" s="10"/>
      <c r="G989" s="9"/>
      <c r="H989" s="9"/>
      <c r="J989" s="11"/>
      <c r="K989" s="102"/>
      <c r="L989" s="102"/>
      <c r="M989" s="102"/>
    </row>
    <row r="990" spans="3:13" ht="19.5" customHeight="1" x14ac:dyDescent="0.3">
      <c r="C990" s="9"/>
      <c r="D990" s="9"/>
      <c r="E990" s="9"/>
      <c r="F990" s="10"/>
      <c r="G990" s="9"/>
      <c r="H990" s="9"/>
      <c r="J990" s="11"/>
      <c r="K990" s="102"/>
      <c r="L990" s="102"/>
      <c r="M990" s="102"/>
    </row>
    <row r="991" spans="3:13" ht="19.5" customHeight="1" x14ac:dyDescent="0.3">
      <c r="C991" s="9"/>
      <c r="D991" s="9"/>
      <c r="E991" s="9"/>
      <c r="F991" s="10"/>
      <c r="G991" s="9"/>
      <c r="H991" s="9"/>
      <c r="J991" s="11"/>
      <c r="K991" s="102"/>
      <c r="L991" s="102"/>
      <c r="M991" s="102"/>
    </row>
    <row r="992" spans="3:13" ht="19.5" customHeight="1" x14ac:dyDescent="0.3">
      <c r="C992" s="9"/>
      <c r="D992" s="9"/>
      <c r="E992" s="9"/>
      <c r="F992" s="10"/>
      <c r="G992" s="9"/>
      <c r="H992" s="9"/>
      <c r="J992" s="11"/>
      <c r="K992" s="102"/>
      <c r="L992" s="102"/>
      <c r="M992" s="102"/>
    </row>
    <row r="993" spans="3:13" ht="19.5" customHeight="1" x14ac:dyDescent="0.3">
      <c r="C993" s="9"/>
      <c r="D993" s="9"/>
      <c r="E993" s="9"/>
      <c r="F993" s="10"/>
      <c r="G993" s="9"/>
      <c r="H993" s="9"/>
      <c r="J993" s="11"/>
      <c r="K993" s="102"/>
      <c r="L993" s="102"/>
      <c r="M993" s="102"/>
    </row>
    <row r="994" spans="3:13" ht="19.5" customHeight="1" x14ac:dyDescent="0.3">
      <c r="C994" s="9"/>
      <c r="D994" s="9"/>
      <c r="E994" s="9"/>
      <c r="F994" s="10"/>
      <c r="G994" s="9"/>
      <c r="H994" s="9"/>
      <c r="J994" s="11"/>
      <c r="K994" s="102"/>
      <c r="L994" s="102"/>
      <c r="M994" s="102"/>
    </row>
    <row r="995" spans="3:13" ht="19.5" customHeight="1" x14ac:dyDescent="0.3">
      <c r="C995" s="9"/>
      <c r="D995" s="9"/>
      <c r="E995" s="9"/>
      <c r="F995" s="10"/>
      <c r="G995" s="9"/>
      <c r="H995" s="9"/>
      <c r="J995" s="11"/>
      <c r="K995" s="102"/>
      <c r="L995" s="102"/>
      <c r="M995" s="102"/>
    </row>
    <row r="996" spans="3:13" ht="19.5" customHeight="1" x14ac:dyDescent="0.3">
      <c r="C996" s="9"/>
      <c r="D996" s="9"/>
      <c r="E996" s="9"/>
      <c r="F996" s="10"/>
      <c r="G996" s="9"/>
      <c r="H996" s="9"/>
      <c r="J996" s="11"/>
      <c r="K996" s="102"/>
      <c r="L996" s="102"/>
      <c r="M996" s="102"/>
    </row>
    <row r="997" spans="3:13" ht="19.5" customHeight="1" x14ac:dyDescent="0.3">
      <c r="C997" s="9"/>
      <c r="D997" s="9"/>
      <c r="E997" s="9"/>
      <c r="F997" s="10"/>
      <c r="G997" s="9"/>
      <c r="H997" s="9"/>
      <c r="J997" s="11"/>
      <c r="K997" s="102"/>
      <c r="L997" s="102"/>
      <c r="M997" s="102"/>
    </row>
    <row r="998" spans="3:13" ht="19.5" customHeight="1" x14ac:dyDescent="0.3">
      <c r="C998" s="9"/>
      <c r="D998" s="9"/>
      <c r="E998" s="9"/>
      <c r="F998" s="10"/>
      <c r="G998" s="9"/>
      <c r="H998" s="9"/>
      <c r="J998" s="11"/>
      <c r="K998" s="102"/>
      <c r="L998" s="102"/>
      <c r="M998" s="102"/>
    </row>
    <row r="999" spans="3:13" ht="19.5" customHeight="1" x14ac:dyDescent="0.3">
      <c r="C999" s="9"/>
      <c r="D999" s="9"/>
      <c r="E999" s="9"/>
      <c r="F999" s="10"/>
      <c r="G999" s="9"/>
      <c r="H999" s="9"/>
      <c r="J999" s="11"/>
      <c r="K999" s="102"/>
      <c r="L999" s="102"/>
      <c r="M999" s="102"/>
    </row>
    <row r="1000" spans="3:13" ht="19.5" customHeight="1" x14ac:dyDescent="0.3">
      <c r="C1000" s="9"/>
      <c r="D1000" s="9"/>
      <c r="E1000" s="9"/>
      <c r="F1000" s="10"/>
      <c r="G1000" s="9"/>
      <c r="H1000" s="9"/>
      <c r="J1000" s="11"/>
      <c r="K1000" s="102"/>
      <c r="L1000" s="102"/>
      <c r="M1000" s="102"/>
    </row>
    <row r="1001" spans="3:13" ht="19.5" customHeight="1" x14ac:dyDescent="0.3">
      <c r="C1001" s="9"/>
      <c r="D1001" s="9"/>
      <c r="E1001" s="9"/>
      <c r="F1001" s="10"/>
      <c r="G1001" s="9"/>
      <c r="H1001" s="9"/>
      <c r="J1001" s="11"/>
      <c r="K1001" s="102"/>
      <c r="L1001" s="102"/>
      <c r="M1001" s="102"/>
    </row>
    <row r="1002" spans="3:13" ht="19.5" customHeight="1" x14ac:dyDescent="0.3">
      <c r="C1002" s="9"/>
      <c r="D1002" s="9"/>
      <c r="E1002" s="9"/>
      <c r="F1002" s="10"/>
      <c r="G1002" s="9"/>
      <c r="H1002" s="9"/>
      <c r="J1002" s="11"/>
      <c r="K1002" s="102"/>
      <c r="L1002" s="102"/>
      <c r="M1002" s="102"/>
    </row>
    <row r="1003" spans="3:13" ht="19.5" customHeight="1" x14ac:dyDescent="0.3">
      <c r="C1003" s="9"/>
      <c r="D1003" s="9"/>
      <c r="E1003" s="9"/>
      <c r="F1003" s="10"/>
      <c r="G1003" s="9"/>
      <c r="H1003" s="9"/>
      <c r="J1003" s="11"/>
      <c r="K1003" s="102"/>
      <c r="L1003" s="102"/>
      <c r="M1003" s="102"/>
    </row>
    <row r="1004" spans="3:13" ht="19.5" customHeight="1" x14ac:dyDescent="0.3">
      <c r="C1004" s="9"/>
      <c r="D1004" s="9"/>
      <c r="E1004" s="9"/>
      <c r="F1004" s="10"/>
      <c r="G1004" s="9"/>
      <c r="H1004" s="9"/>
      <c r="J1004" s="11"/>
      <c r="K1004" s="102"/>
      <c r="L1004" s="102"/>
      <c r="M1004" s="102"/>
    </row>
    <row r="1005" spans="3:13" ht="19.5" customHeight="1" x14ac:dyDescent="0.3">
      <c r="C1005" s="9"/>
      <c r="D1005" s="9"/>
      <c r="E1005" s="9"/>
      <c r="F1005" s="10"/>
      <c r="G1005" s="9"/>
      <c r="H1005" s="9"/>
      <c r="J1005" s="11"/>
      <c r="K1005" s="102"/>
      <c r="L1005" s="102"/>
      <c r="M1005" s="102"/>
    </row>
    <row r="1006" spans="3:13" ht="19.5" customHeight="1" x14ac:dyDescent="0.3">
      <c r="C1006" s="9"/>
      <c r="D1006" s="9"/>
      <c r="E1006" s="9"/>
      <c r="F1006" s="10"/>
      <c r="G1006" s="9"/>
      <c r="H1006" s="9"/>
      <c r="J1006" s="11"/>
      <c r="K1006" s="102"/>
      <c r="L1006" s="102"/>
      <c r="M1006" s="102"/>
    </row>
    <row r="1007" spans="3:13" ht="19.5" customHeight="1" x14ac:dyDescent="0.3">
      <c r="C1007" s="9"/>
      <c r="D1007" s="9"/>
      <c r="E1007" s="9"/>
      <c r="F1007" s="10"/>
      <c r="G1007" s="9"/>
      <c r="H1007" s="9"/>
      <c r="J1007" s="11"/>
      <c r="K1007" s="102"/>
      <c r="L1007" s="102"/>
      <c r="M1007" s="102"/>
    </row>
    <row r="1008" spans="3:13" ht="19.5" customHeight="1" x14ac:dyDescent="0.3">
      <c r="C1008" s="9"/>
      <c r="D1008" s="9"/>
      <c r="E1008" s="9"/>
      <c r="F1008" s="10"/>
      <c r="G1008" s="9"/>
      <c r="H1008" s="9"/>
      <c r="J1008" s="11"/>
      <c r="K1008" s="102"/>
      <c r="L1008" s="102"/>
      <c r="M1008" s="102"/>
    </row>
    <row r="1009" spans="3:13" ht="19.5" customHeight="1" x14ac:dyDescent="0.3">
      <c r="C1009" s="9"/>
      <c r="D1009" s="9"/>
      <c r="E1009" s="9"/>
      <c r="F1009" s="10"/>
      <c r="G1009" s="9"/>
      <c r="H1009" s="9"/>
      <c r="J1009" s="11"/>
      <c r="K1009" s="102"/>
      <c r="L1009" s="102"/>
      <c r="M1009" s="102"/>
    </row>
    <row r="1010" spans="3:13" ht="19.5" customHeight="1" x14ac:dyDescent="0.3">
      <c r="C1010" s="9"/>
      <c r="D1010" s="9"/>
      <c r="E1010" s="9"/>
      <c r="F1010" s="10"/>
      <c r="G1010" s="9"/>
      <c r="H1010" s="9"/>
      <c r="J1010" s="11"/>
      <c r="K1010" s="102"/>
      <c r="L1010" s="102"/>
      <c r="M1010" s="102"/>
    </row>
    <row r="1011" spans="3:13" ht="19.5" customHeight="1" x14ac:dyDescent="0.3">
      <c r="C1011" s="9"/>
      <c r="D1011" s="9"/>
      <c r="E1011" s="9"/>
      <c r="F1011" s="10"/>
      <c r="G1011" s="9"/>
      <c r="H1011" s="9"/>
      <c r="J1011" s="11"/>
      <c r="K1011" s="102"/>
      <c r="L1011" s="102"/>
      <c r="M1011" s="102"/>
    </row>
    <row r="1012" spans="3:13" ht="19.5" customHeight="1" x14ac:dyDescent="0.3">
      <c r="C1012" s="9"/>
      <c r="D1012" s="9"/>
      <c r="E1012" s="9"/>
      <c r="F1012" s="10"/>
      <c r="G1012" s="9"/>
      <c r="H1012" s="9"/>
      <c r="J1012" s="11"/>
      <c r="K1012" s="102"/>
      <c r="L1012" s="102"/>
      <c r="M1012" s="102"/>
    </row>
    <row r="1013" spans="3:13" ht="19.5" customHeight="1" x14ac:dyDescent="0.3">
      <c r="C1013" s="9"/>
      <c r="D1013" s="9"/>
      <c r="E1013" s="9"/>
      <c r="F1013" s="10"/>
      <c r="G1013" s="9"/>
      <c r="H1013" s="9"/>
      <c r="J1013" s="11"/>
      <c r="K1013" s="102"/>
      <c r="L1013" s="102"/>
      <c r="M1013" s="102"/>
    </row>
    <row r="1014" spans="3:13" ht="19.5" customHeight="1" x14ac:dyDescent="0.3">
      <c r="C1014" s="9"/>
      <c r="D1014" s="9"/>
      <c r="E1014" s="9"/>
      <c r="F1014" s="10"/>
      <c r="G1014" s="9"/>
      <c r="H1014" s="9"/>
      <c r="J1014" s="11"/>
      <c r="K1014" s="102"/>
      <c r="L1014" s="102"/>
      <c r="M1014" s="102"/>
    </row>
    <row r="1015" spans="3:13" ht="19.5" customHeight="1" x14ac:dyDescent="0.3">
      <c r="C1015" s="9"/>
      <c r="D1015" s="9"/>
      <c r="E1015" s="9"/>
      <c r="F1015" s="10"/>
      <c r="G1015" s="9"/>
      <c r="H1015" s="9"/>
      <c r="J1015" s="11"/>
      <c r="K1015" s="102"/>
      <c r="L1015" s="102"/>
      <c r="M1015" s="102"/>
    </row>
    <row r="1016" spans="3:13" ht="19.5" customHeight="1" x14ac:dyDescent="0.3">
      <c r="C1016" s="9"/>
      <c r="D1016" s="9"/>
      <c r="E1016" s="9"/>
      <c r="F1016" s="10"/>
      <c r="G1016" s="9"/>
      <c r="H1016" s="9"/>
      <c r="J1016" s="11"/>
      <c r="K1016" s="102"/>
      <c r="L1016" s="102"/>
      <c r="M1016" s="102"/>
    </row>
    <row r="1017" spans="3:13" ht="19.5" customHeight="1" x14ac:dyDescent="0.3">
      <c r="C1017" s="9"/>
      <c r="D1017" s="9"/>
      <c r="E1017" s="9"/>
      <c r="F1017" s="10"/>
      <c r="G1017" s="9"/>
      <c r="H1017" s="9"/>
      <c r="J1017" s="11"/>
      <c r="K1017" s="102"/>
      <c r="L1017" s="102"/>
      <c r="M1017" s="102"/>
    </row>
    <row r="1018" spans="3:13" ht="19.5" customHeight="1" x14ac:dyDescent="0.3">
      <c r="C1018" s="9"/>
      <c r="D1018" s="9"/>
      <c r="E1018" s="9"/>
      <c r="F1018" s="10"/>
      <c r="G1018" s="9"/>
      <c r="H1018" s="9"/>
      <c r="J1018" s="11"/>
      <c r="K1018" s="102"/>
      <c r="L1018" s="102"/>
      <c r="M1018" s="102"/>
    </row>
    <row r="1019" spans="3:13" ht="19.5" customHeight="1" x14ac:dyDescent="0.3">
      <c r="C1019" s="9"/>
      <c r="D1019" s="9"/>
      <c r="E1019" s="9"/>
      <c r="F1019" s="10"/>
      <c r="G1019" s="9"/>
      <c r="H1019" s="9"/>
      <c r="J1019" s="11"/>
      <c r="K1019" s="102"/>
      <c r="L1019" s="102"/>
      <c r="M1019" s="102"/>
    </row>
    <row r="1020" spans="3:13" ht="19.5" customHeight="1" x14ac:dyDescent="0.3">
      <c r="C1020" s="9"/>
      <c r="D1020" s="9"/>
      <c r="E1020" s="9"/>
      <c r="F1020" s="10"/>
      <c r="G1020" s="9"/>
      <c r="H1020" s="9"/>
      <c r="J1020" s="11"/>
      <c r="K1020" s="102"/>
      <c r="L1020" s="102"/>
      <c r="M1020" s="102"/>
    </row>
    <row r="1021" spans="3:13" ht="19.5" customHeight="1" x14ac:dyDescent="0.3">
      <c r="C1021" s="9"/>
      <c r="D1021" s="9"/>
      <c r="E1021" s="9"/>
      <c r="F1021" s="10"/>
      <c r="G1021" s="9"/>
      <c r="H1021" s="9"/>
      <c r="J1021" s="11"/>
      <c r="K1021" s="102"/>
      <c r="L1021" s="102"/>
      <c r="M1021" s="102"/>
    </row>
    <row r="1022" spans="3:13" ht="19.5" customHeight="1" x14ac:dyDescent="0.3">
      <c r="C1022" s="9"/>
      <c r="D1022" s="9"/>
      <c r="E1022" s="9"/>
      <c r="F1022" s="10"/>
      <c r="G1022" s="9"/>
      <c r="H1022" s="9"/>
      <c r="J1022" s="11"/>
      <c r="K1022" s="102"/>
      <c r="L1022" s="102"/>
      <c r="M1022" s="102"/>
    </row>
    <row r="1023" spans="3:13" ht="19.5" customHeight="1" x14ac:dyDescent="0.3">
      <c r="C1023" s="9"/>
      <c r="D1023" s="9"/>
      <c r="E1023" s="9"/>
      <c r="F1023" s="10"/>
      <c r="G1023" s="9"/>
      <c r="H1023" s="9"/>
      <c r="J1023" s="11"/>
      <c r="K1023" s="102"/>
      <c r="L1023" s="102"/>
      <c r="M1023" s="102"/>
    </row>
    <row r="1024" spans="3:13" ht="19.5" customHeight="1" x14ac:dyDescent="0.3">
      <c r="C1024" s="9"/>
      <c r="D1024" s="9"/>
      <c r="E1024" s="9"/>
      <c r="F1024" s="10"/>
      <c r="G1024" s="9"/>
      <c r="H1024" s="9"/>
      <c r="J1024" s="11"/>
      <c r="K1024" s="102"/>
      <c r="L1024" s="102"/>
      <c r="M1024" s="102"/>
    </row>
    <row r="1025" spans="3:13" ht="19.5" customHeight="1" x14ac:dyDescent="0.3">
      <c r="C1025" s="9"/>
      <c r="D1025" s="9"/>
      <c r="E1025" s="9"/>
      <c r="F1025" s="10"/>
      <c r="G1025" s="9"/>
      <c r="H1025" s="9"/>
      <c r="J1025" s="11"/>
      <c r="K1025" s="102"/>
      <c r="L1025" s="102"/>
      <c r="M1025" s="102"/>
    </row>
    <row r="1026" spans="3:13" ht="19.5" customHeight="1" x14ac:dyDescent="0.3">
      <c r="C1026" s="9"/>
      <c r="D1026" s="9"/>
      <c r="E1026" s="9"/>
      <c r="F1026" s="10"/>
      <c r="G1026" s="9"/>
      <c r="H1026" s="9"/>
      <c r="J1026" s="11"/>
      <c r="K1026" s="102"/>
      <c r="L1026" s="102"/>
      <c r="M1026" s="102"/>
    </row>
    <row r="1027" spans="3:13" ht="19.5" customHeight="1" x14ac:dyDescent="0.3">
      <c r="C1027" s="9"/>
      <c r="D1027" s="9"/>
      <c r="E1027" s="9"/>
      <c r="F1027" s="10"/>
      <c r="G1027" s="9"/>
      <c r="H1027" s="9"/>
      <c r="J1027" s="11"/>
      <c r="K1027" s="102"/>
      <c r="L1027" s="102"/>
      <c r="M1027" s="102"/>
    </row>
    <row r="1028" spans="3:13" ht="19.5" customHeight="1" x14ac:dyDescent="0.3">
      <c r="C1028" s="9"/>
      <c r="D1028" s="9"/>
      <c r="E1028" s="9"/>
      <c r="F1028" s="10"/>
      <c r="G1028" s="9"/>
      <c r="H1028" s="9"/>
      <c r="J1028" s="11"/>
      <c r="K1028" s="102"/>
      <c r="L1028" s="102"/>
      <c r="M1028" s="102"/>
    </row>
    <row r="1029" spans="3:13" ht="19.5" customHeight="1" x14ac:dyDescent="0.3">
      <c r="C1029" s="9"/>
      <c r="D1029" s="9"/>
      <c r="E1029" s="9"/>
      <c r="F1029" s="10"/>
      <c r="G1029" s="9"/>
      <c r="H1029" s="9"/>
      <c r="J1029" s="11"/>
      <c r="K1029" s="102"/>
      <c r="L1029" s="102"/>
      <c r="M1029" s="102"/>
    </row>
    <row r="1030" spans="3:13" ht="19.5" customHeight="1" x14ac:dyDescent="0.3">
      <c r="C1030" s="9"/>
      <c r="D1030" s="9"/>
      <c r="E1030" s="9"/>
      <c r="F1030" s="10"/>
      <c r="G1030" s="9"/>
      <c r="H1030" s="9"/>
      <c r="J1030" s="11"/>
      <c r="K1030" s="102"/>
      <c r="L1030" s="102"/>
      <c r="M1030" s="102"/>
    </row>
    <row r="1031" spans="3:13" ht="19.5" customHeight="1" x14ac:dyDescent="0.3">
      <c r="C1031" s="9"/>
      <c r="D1031" s="9"/>
      <c r="E1031" s="9"/>
      <c r="F1031" s="10"/>
      <c r="G1031" s="9"/>
      <c r="H1031" s="9"/>
      <c r="J1031" s="11"/>
      <c r="K1031" s="102"/>
      <c r="L1031" s="102"/>
      <c r="M1031" s="102"/>
    </row>
    <row r="1032" spans="3:13" ht="19.5" customHeight="1" x14ac:dyDescent="0.3">
      <c r="C1032" s="9"/>
      <c r="D1032" s="9"/>
      <c r="E1032" s="9"/>
      <c r="F1032" s="10"/>
      <c r="G1032" s="9"/>
      <c r="H1032" s="9"/>
      <c r="J1032" s="11"/>
      <c r="K1032" s="102"/>
      <c r="L1032" s="102"/>
      <c r="M1032" s="102"/>
    </row>
    <row r="1033" spans="3:13" ht="19.5" customHeight="1" x14ac:dyDescent="0.3">
      <c r="C1033" s="9"/>
      <c r="D1033" s="9"/>
      <c r="E1033" s="9"/>
      <c r="F1033" s="10"/>
      <c r="G1033" s="9"/>
      <c r="H1033" s="9"/>
      <c r="J1033" s="11"/>
      <c r="K1033" s="102"/>
      <c r="L1033" s="102"/>
      <c r="M1033" s="102"/>
    </row>
    <row r="1034" spans="3:13" ht="19.5" customHeight="1" x14ac:dyDescent="0.3">
      <c r="C1034" s="9"/>
      <c r="D1034" s="9"/>
      <c r="E1034" s="9"/>
      <c r="F1034" s="10"/>
      <c r="G1034" s="9"/>
      <c r="H1034" s="9"/>
      <c r="J1034" s="11"/>
      <c r="K1034" s="102"/>
      <c r="L1034" s="102"/>
      <c r="M1034" s="102"/>
    </row>
    <row r="1035" spans="3:13" ht="19.5" customHeight="1" x14ac:dyDescent="0.3">
      <c r="C1035" s="9"/>
      <c r="D1035" s="9"/>
      <c r="E1035" s="9"/>
      <c r="F1035" s="10"/>
      <c r="G1035" s="9"/>
      <c r="H1035" s="9"/>
      <c r="J1035" s="11"/>
      <c r="K1035" s="102"/>
      <c r="L1035" s="102"/>
      <c r="M1035" s="102"/>
    </row>
    <row r="1036" spans="3:13" ht="19.5" customHeight="1" x14ac:dyDescent="0.3">
      <c r="C1036" s="9"/>
      <c r="D1036" s="9"/>
      <c r="E1036" s="9"/>
      <c r="F1036" s="10"/>
      <c r="G1036" s="9"/>
      <c r="H1036" s="9"/>
      <c r="J1036" s="11"/>
      <c r="K1036" s="102"/>
      <c r="L1036" s="102"/>
      <c r="M1036" s="102"/>
    </row>
    <row r="1037" spans="3:13" ht="19.5" customHeight="1" x14ac:dyDescent="0.3">
      <c r="C1037" s="9"/>
      <c r="D1037" s="9"/>
      <c r="E1037" s="9"/>
      <c r="F1037" s="10"/>
      <c r="G1037" s="9"/>
      <c r="H1037" s="9"/>
      <c r="J1037" s="11"/>
      <c r="K1037" s="102"/>
      <c r="L1037" s="102"/>
      <c r="M1037" s="102"/>
    </row>
    <row r="1038" spans="3:13" ht="19.5" customHeight="1" x14ac:dyDescent="0.3">
      <c r="C1038" s="9"/>
      <c r="D1038" s="9"/>
      <c r="E1038" s="9"/>
      <c r="F1038" s="10"/>
      <c r="G1038" s="9"/>
      <c r="H1038" s="9"/>
      <c r="J1038" s="11"/>
      <c r="K1038" s="102"/>
      <c r="L1038" s="102"/>
      <c r="M1038" s="102"/>
    </row>
    <row r="1039" spans="3:13" ht="19.5" customHeight="1" x14ac:dyDescent="0.3">
      <c r="C1039" s="9"/>
      <c r="D1039" s="9"/>
      <c r="E1039" s="9"/>
      <c r="F1039" s="10"/>
      <c r="G1039" s="9"/>
      <c r="H1039" s="9"/>
      <c r="J1039" s="11"/>
      <c r="K1039" s="102"/>
      <c r="L1039" s="102"/>
      <c r="M1039" s="102"/>
    </row>
    <row r="1040" spans="3:13" ht="19.5" customHeight="1" x14ac:dyDescent="0.3">
      <c r="C1040" s="9"/>
      <c r="D1040" s="9"/>
      <c r="E1040" s="9"/>
      <c r="F1040" s="10"/>
      <c r="G1040" s="9"/>
      <c r="H1040" s="9"/>
      <c r="J1040" s="11"/>
      <c r="K1040" s="102"/>
      <c r="L1040" s="102"/>
      <c r="M1040" s="102"/>
    </row>
    <row r="1041" spans="3:13" ht="19.5" customHeight="1" x14ac:dyDescent="0.3">
      <c r="C1041" s="9"/>
      <c r="D1041" s="9"/>
      <c r="E1041" s="9"/>
      <c r="F1041" s="10"/>
      <c r="G1041" s="9"/>
      <c r="H1041" s="9"/>
      <c r="J1041" s="11"/>
      <c r="K1041" s="102"/>
      <c r="L1041" s="102"/>
      <c r="M1041" s="102"/>
    </row>
    <row r="1042" spans="3:13" ht="19.5" customHeight="1" x14ac:dyDescent="0.3">
      <c r="C1042" s="9"/>
      <c r="D1042" s="9"/>
      <c r="E1042" s="9"/>
      <c r="F1042" s="10"/>
      <c r="G1042" s="9"/>
      <c r="H1042" s="9"/>
      <c r="J1042" s="11"/>
      <c r="K1042" s="102"/>
      <c r="L1042" s="102"/>
      <c r="M1042" s="102"/>
    </row>
    <row r="1043" spans="3:13" ht="19.5" customHeight="1" x14ac:dyDescent="0.3">
      <c r="C1043" s="9"/>
      <c r="D1043" s="9"/>
      <c r="E1043" s="9"/>
      <c r="F1043" s="10"/>
      <c r="G1043" s="9"/>
      <c r="H1043" s="9"/>
      <c r="J1043" s="11"/>
      <c r="K1043" s="102"/>
      <c r="L1043" s="102"/>
      <c r="M1043" s="102"/>
    </row>
    <row r="1044" spans="3:13" ht="19.5" customHeight="1" x14ac:dyDescent="0.3">
      <c r="C1044" s="9"/>
      <c r="D1044" s="9"/>
      <c r="E1044" s="9"/>
      <c r="F1044" s="10"/>
      <c r="G1044" s="9"/>
      <c r="H1044" s="9"/>
      <c r="J1044" s="11"/>
      <c r="K1044" s="102"/>
      <c r="L1044" s="102"/>
      <c r="M1044" s="102"/>
    </row>
    <row r="1045" spans="3:13" ht="19.5" customHeight="1" x14ac:dyDescent="0.3">
      <c r="C1045" s="9"/>
      <c r="D1045" s="9"/>
      <c r="E1045" s="9"/>
      <c r="F1045" s="10"/>
      <c r="G1045" s="9"/>
      <c r="H1045" s="9"/>
      <c r="J1045" s="11"/>
      <c r="K1045" s="102"/>
      <c r="L1045" s="102"/>
      <c r="M1045" s="102"/>
    </row>
    <row r="1046" spans="3:13" ht="19.5" customHeight="1" x14ac:dyDescent="0.3">
      <c r="C1046" s="9"/>
      <c r="D1046" s="9"/>
      <c r="E1046" s="9"/>
      <c r="F1046" s="10"/>
      <c r="G1046" s="9"/>
      <c r="H1046" s="9"/>
      <c r="J1046" s="11"/>
      <c r="K1046" s="102"/>
      <c r="L1046" s="102"/>
      <c r="M1046" s="102"/>
    </row>
    <row r="1047" spans="3:13" ht="19.5" customHeight="1" x14ac:dyDescent="0.3">
      <c r="C1047" s="9"/>
      <c r="D1047" s="9"/>
      <c r="E1047" s="9"/>
      <c r="F1047" s="10"/>
      <c r="G1047" s="9"/>
      <c r="H1047" s="9"/>
      <c r="J1047" s="11"/>
      <c r="K1047" s="102"/>
      <c r="L1047" s="102"/>
      <c r="M1047" s="102"/>
    </row>
    <row r="1048" spans="3:13" ht="19.5" customHeight="1" x14ac:dyDescent="0.3">
      <c r="C1048" s="9"/>
      <c r="D1048" s="9"/>
      <c r="E1048" s="9"/>
      <c r="F1048" s="10"/>
      <c r="G1048" s="9"/>
      <c r="H1048" s="9"/>
      <c r="J1048" s="11"/>
      <c r="K1048" s="102"/>
      <c r="L1048" s="102"/>
      <c r="M1048" s="102"/>
    </row>
    <row r="1049" spans="3:13" ht="19.5" customHeight="1" x14ac:dyDescent="0.3">
      <c r="C1049" s="9"/>
      <c r="D1049" s="9"/>
      <c r="E1049" s="9"/>
      <c r="F1049" s="10"/>
      <c r="G1049" s="9"/>
      <c r="H1049" s="9"/>
      <c r="J1049" s="11"/>
      <c r="K1049" s="102"/>
      <c r="L1049" s="102"/>
      <c r="M1049" s="102"/>
    </row>
    <row r="1050" spans="3:13" ht="19.5" customHeight="1" x14ac:dyDescent="0.3">
      <c r="C1050" s="9"/>
      <c r="D1050" s="9"/>
      <c r="E1050" s="9"/>
      <c r="F1050" s="10"/>
      <c r="G1050" s="9"/>
      <c r="H1050" s="9"/>
      <c r="J1050" s="11"/>
      <c r="K1050" s="102"/>
      <c r="L1050" s="102"/>
      <c r="M1050" s="102"/>
    </row>
    <row r="1051" spans="3:13" ht="19.5" customHeight="1" x14ac:dyDescent="0.3">
      <c r="C1051" s="9"/>
      <c r="D1051" s="9"/>
      <c r="E1051" s="9"/>
      <c r="F1051" s="10"/>
      <c r="G1051" s="9"/>
      <c r="H1051" s="9"/>
      <c r="J1051" s="11"/>
      <c r="K1051" s="102"/>
      <c r="L1051" s="102"/>
      <c r="M1051" s="102"/>
    </row>
    <row r="1052" spans="3:13" ht="19.5" customHeight="1" x14ac:dyDescent="0.3">
      <c r="C1052" s="9"/>
      <c r="D1052" s="9"/>
      <c r="E1052" s="9"/>
      <c r="F1052" s="10"/>
      <c r="G1052" s="9"/>
      <c r="H1052" s="9"/>
      <c r="J1052" s="11"/>
      <c r="K1052" s="102"/>
      <c r="L1052" s="102"/>
      <c r="M1052" s="102"/>
    </row>
    <row r="1053" spans="3:13" ht="19.5" customHeight="1" x14ac:dyDescent="0.3">
      <c r="C1053" s="9"/>
      <c r="D1053" s="9"/>
      <c r="E1053" s="9"/>
      <c r="F1053" s="10"/>
      <c r="G1053" s="9"/>
      <c r="H1053" s="9"/>
      <c r="J1053" s="11"/>
      <c r="K1053" s="102"/>
      <c r="L1053" s="102"/>
      <c r="M1053" s="102"/>
    </row>
    <row r="1054" spans="3:13" ht="19.5" customHeight="1" x14ac:dyDescent="0.3">
      <c r="C1054" s="9"/>
      <c r="D1054" s="9"/>
      <c r="E1054" s="9"/>
      <c r="F1054" s="10"/>
      <c r="G1054" s="9"/>
      <c r="H1054" s="9"/>
      <c r="J1054" s="11"/>
      <c r="K1054" s="102"/>
      <c r="L1054" s="102"/>
      <c r="M1054" s="102"/>
    </row>
    <row r="1055" spans="3:13" ht="19.5" customHeight="1" x14ac:dyDescent="0.3">
      <c r="C1055" s="9"/>
      <c r="D1055" s="9"/>
      <c r="E1055" s="9"/>
      <c r="F1055" s="10"/>
      <c r="G1055" s="9"/>
      <c r="H1055" s="9"/>
      <c r="J1055" s="11"/>
      <c r="K1055" s="102"/>
      <c r="L1055" s="102"/>
      <c r="M1055" s="102"/>
    </row>
    <row r="1056" spans="3:13" ht="19.5" customHeight="1" x14ac:dyDescent="0.3">
      <c r="C1056" s="9"/>
      <c r="D1056" s="9"/>
      <c r="E1056" s="9"/>
      <c r="F1056" s="10"/>
      <c r="G1056" s="9"/>
      <c r="H1056" s="9"/>
      <c r="J1056" s="11"/>
      <c r="K1056" s="102"/>
      <c r="L1056" s="102"/>
      <c r="M1056" s="102"/>
    </row>
    <row r="1057" spans="3:13" ht="19.5" customHeight="1" x14ac:dyDescent="0.3">
      <c r="C1057" s="9"/>
      <c r="D1057" s="9"/>
      <c r="E1057" s="9"/>
      <c r="F1057" s="10"/>
      <c r="G1057" s="9"/>
      <c r="H1057" s="9"/>
      <c r="J1057" s="11"/>
      <c r="K1057" s="102"/>
      <c r="L1057" s="102"/>
      <c r="M1057" s="102"/>
    </row>
    <row r="1058" spans="3:13" ht="19.5" customHeight="1" x14ac:dyDescent="0.3">
      <c r="C1058" s="9"/>
      <c r="D1058" s="9"/>
      <c r="E1058" s="9"/>
      <c r="F1058" s="10"/>
      <c r="G1058" s="9"/>
      <c r="H1058" s="9"/>
      <c r="J1058" s="11"/>
      <c r="K1058" s="102"/>
      <c r="L1058" s="102"/>
      <c r="M1058" s="102"/>
    </row>
    <row r="1059" spans="3:13" ht="19.5" customHeight="1" x14ac:dyDescent="0.3">
      <c r="C1059" s="9"/>
      <c r="D1059" s="9"/>
      <c r="E1059" s="9"/>
      <c r="F1059" s="10"/>
      <c r="G1059" s="9"/>
      <c r="H1059" s="9"/>
      <c r="J1059" s="11"/>
      <c r="K1059" s="102"/>
      <c r="L1059" s="102"/>
      <c r="M1059" s="102"/>
    </row>
    <row r="1060" spans="3:13" ht="19.5" customHeight="1" x14ac:dyDescent="0.3">
      <c r="C1060" s="9"/>
      <c r="D1060" s="9"/>
      <c r="E1060" s="9"/>
      <c r="F1060" s="10"/>
      <c r="G1060" s="9"/>
      <c r="H1060" s="9"/>
      <c r="J1060" s="11"/>
      <c r="K1060" s="102"/>
      <c r="L1060" s="102"/>
      <c r="M1060" s="102"/>
    </row>
    <row r="1061" spans="3:13" ht="19.5" customHeight="1" x14ac:dyDescent="0.3">
      <c r="C1061" s="9"/>
      <c r="D1061" s="9"/>
      <c r="E1061" s="9"/>
      <c r="F1061" s="10"/>
      <c r="G1061" s="9"/>
      <c r="H1061" s="9"/>
      <c r="J1061" s="11"/>
      <c r="K1061" s="102"/>
      <c r="L1061" s="102"/>
      <c r="M1061" s="102"/>
    </row>
    <row r="1062" spans="3:13" ht="19.5" customHeight="1" x14ac:dyDescent="0.3">
      <c r="C1062" s="9"/>
      <c r="D1062" s="9"/>
      <c r="E1062" s="9"/>
      <c r="F1062" s="10"/>
      <c r="G1062" s="9"/>
      <c r="H1062" s="9"/>
      <c r="J1062" s="11"/>
      <c r="K1062" s="102"/>
      <c r="L1062" s="102"/>
      <c r="M1062" s="102"/>
    </row>
    <row r="1063" spans="3:13" ht="19.5" customHeight="1" x14ac:dyDescent="0.3">
      <c r="C1063" s="9"/>
      <c r="D1063" s="9"/>
      <c r="E1063" s="9"/>
      <c r="F1063" s="10"/>
      <c r="G1063" s="9"/>
      <c r="H1063" s="9"/>
      <c r="J1063" s="11"/>
      <c r="K1063" s="102"/>
      <c r="L1063" s="102"/>
      <c r="M1063" s="102"/>
    </row>
    <row r="1064" spans="3:13" ht="19.5" customHeight="1" x14ac:dyDescent="0.3">
      <c r="C1064" s="9"/>
      <c r="D1064" s="9"/>
      <c r="E1064" s="9"/>
      <c r="F1064" s="10"/>
      <c r="G1064" s="9"/>
      <c r="H1064" s="9"/>
      <c r="J1064" s="11"/>
      <c r="K1064" s="102"/>
      <c r="L1064" s="102"/>
      <c r="M1064" s="102"/>
    </row>
    <row r="1065" spans="3:13" ht="19.5" customHeight="1" x14ac:dyDescent="0.3">
      <c r="C1065" s="9"/>
      <c r="D1065" s="9"/>
      <c r="E1065" s="9"/>
      <c r="F1065" s="10"/>
      <c r="G1065" s="9"/>
      <c r="H1065" s="9"/>
      <c r="J1065" s="11"/>
      <c r="K1065" s="102"/>
      <c r="L1065" s="102"/>
      <c r="M1065" s="102"/>
    </row>
    <row r="1066" spans="3:13" ht="19.5" customHeight="1" x14ac:dyDescent="0.3">
      <c r="C1066" s="9"/>
      <c r="D1066" s="9"/>
      <c r="E1066" s="9"/>
      <c r="F1066" s="10"/>
      <c r="G1066" s="9"/>
      <c r="H1066" s="9"/>
      <c r="J1066" s="11"/>
      <c r="K1066" s="102"/>
      <c r="L1066" s="102"/>
      <c r="M1066" s="102"/>
    </row>
    <row r="1067" spans="3:13" ht="19.5" customHeight="1" x14ac:dyDescent="0.3">
      <c r="C1067" s="9"/>
      <c r="D1067" s="9"/>
      <c r="E1067" s="9"/>
      <c r="F1067" s="10"/>
      <c r="G1067" s="9"/>
      <c r="H1067" s="9"/>
      <c r="J1067" s="11"/>
      <c r="K1067" s="102"/>
      <c r="L1067" s="102"/>
      <c r="M1067" s="102"/>
    </row>
    <row r="1068" spans="3:13" ht="19.5" customHeight="1" x14ac:dyDescent="0.3">
      <c r="C1068" s="9"/>
      <c r="D1068" s="9"/>
      <c r="E1068" s="9"/>
      <c r="F1068" s="10"/>
      <c r="G1068" s="9"/>
      <c r="H1068" s="9"/>
      <c r="J1068" s="11"/>
      <c r="K1068" s="102"/>
      <c r="L1068" s="102"/>
      <c r="M1068" s="102"/>
    </row>
    <row r="1069" spans="3:13" ht="19.5" customHeight="1" x14ac:dyDescent="0.3">
      <c r="C1069" s="9"/>
      <c r="D1069" s="9"/>
      <c r="E1069" s="9"/>
      <c r="F1069" s="10"/>
      <c r="G1069" s="9"/>
      <c r="H1069" s="9"/>
      <c r="J1069" s="11"/>
      <c r="K1069" s="102"/>
      <c r="L1069" s="102"/>
      <c r="M1069" s="102"/>
    </row>
    <row r="1070" spans="3:13" ht="19.5" customHeight="1" x14ac:dyDescent="0.3">
      <c r="C1070" s="9"/>
      <c r="D1070" s="9"/>
      <c r="E1070" s="9"/>
      <c r="F1070" s="10"/>
      <c r="G1070" s="9"/>
      <c r="H1070" s="9"/>
      <c r="J1070" s="11"/>
      <c r="K1070" s="102"/>
      <c r="L1070" s="102"/>
      <c r="M1070" s="102"/>
    </row>
    <row r="1071" spans="3:13" ht="19.5" customHeight="1" x14ac:dyDescent="0.3">
      <c r="C1071" s="9"/>
      <c r="D1071" s="9"/>
      <c r="E1071" s="9"/>
      <c r="F1071" s="10"/>
      <c r="G1071" s="9"/>
      <c r="H1071" s="9"/>
      <c r="J1071" s="11"/>
      <c r="K1071" s="102"/>
      <c r="L1071" s="102"/>
      <c r="M1071" s="102"/>
    </row>
    <row r="1072" spans="3:13" ht="19.5" customHeight="1" x14ac:dyDescent="0.3">
      <c r="C1072" s="9"/>
      <c r="D1072" s="9"/>
      <c r="E1072" s="9"/>
      <c r="F1072" s="10"/>
      <c r="G1072" s="9"/>
      <c r="H1072" s="9"/>
      <c r="J1072" s="11"/>
      <c r="K1072" s="102"/>
      <c r="L1072" s="102"/>
      <c r="M1072" s="102"/>
    </row>
    <row r="1073" spans="3:13" ht="19.5" customHeight="1" x14ac:dyDescent="0.3">
      <c r="C1073" s="9"/>
      <c r="D1073" s="9"/>
      <c r="E1073" s="9"/>
      <c r="F1073" s="10"/>
      <c r="G1073" s="9"/>
      <c r="H1073" s="9"/>
      <c r="J1073" s="11"/>
      <c r="K1073" s="102"/>
      <c r="L1073" s="102"/>
      <c r="M1073" s="102"/>
    </row>
    <row r="1074" spans="3:13" ht="19.5" customHeight="1" x14ac:dyDescent="0.3">
      <c r="C1074" s="9"/>
      <c r="D1074" s="9"/>
      <c r="E1074" s="9"/>
      <c r="F1074" s="10"/>
      <c r="G1074" s="9"/>
      <c r="H1074" s="9"/>
      <c r="J1074" s="11"/>
      <c r="K1074" s="102"/>
      <c r="L1074" s="102"/>
      <c r="M1074" s="102"/>
    </row>
    <row r="1075" spans="3:13" ht="19.5" customHeight="1" x14ac:dyDescent="0.3">
      <c r="C1075" s="9"/>
      <c r="D1075" s="9"/>
      <c r="E1075" s="9"/>
      <c r="F1075" s="10"/>
      <c r="G1075" s="9"/>
      <c r="H1075" s="9"/>
      <c r="J1075" s="11"/>
      <c r="K1075" s="102"/>
      <c r="L1075" s="102"/>
      <c r="M1075" s="102"/>
    </row>
    <row r="1076" spans="3:13" ht="19.5" customHeight="1" x14ac:dyDescent="0.3">
      <c r="C1076" s="9"/>
      <c r="D1076" s="9"/>
      <c r="E1076" s="9"/>
      <c r="F1076" s="10"/>
      <c r="G1076" s="9"/>
      <c r="H1076" s="9"/>
      <c r="J1076" s="11"/>
      <c r="K1076" s="102"/>
      <c r="L1076" s="102"/>
      <c r="M1076" s="102"/>
    </row>
    <row r="1077" spans="3:13" ht="19.5" customHeight="1" x14ac:dyDescent="0.3">
      <c r="C1077" s="9"/>
      <c r="D1077" s="9"/>
      <c r="E1077" s="9"/>
      <c r="F1077" s="10"/>
      <c r="G1077" s="9"/>
      <c r="H1077" s="9"/>
      <c r="J1077" s="11"/>
      <c r="K1077" s="102"/>
      <c r="L1077" s="102"/>
      <c r="M1077" s="102"/>
    </row>
    <row r="1078" spans="3:13" ht="19.5" customHeight="1" x14ac:dyDescent="0.3">
      <c r="C1078" s="9"/>
      <c r="D1078" s="9"/>
      <c r="E1078" s="9"/>
      <c r="F1078" s="10"/>
      <c r="G1078" s="9"/>
      <c r="H1078" s="9"/>
      <c r="J1078" s="11"/>
      <c r="K1078" s="102"/>
      <c r="L1078" s="102"/>
      <c r="M1078" s="102"/>
    </row>
    <row r="1079" spans="3:13" ht="19.5" customHeight="1" x14ac:dyDescent="0.3">
      <c r="C1079" s="9"/>
      <c r="D1079" s="9"/>
      <c r="E1079" s="9"/>
      <c r="F1079" s="10"/>
      <c r="G1079" s="9"/>
      <c r="H1079" s="9"/>
      <c r="J1079" s="11"/>
      <c r="K1079" s="102"/>
      <c r="L1079" s="102"/>
      <c r="M1079" s="102"/>
    </row>
    <row r="1080" spans="3:13" ht="19.5" customHeight="1" x14ac:dyDescent="0.3">
      <c r="C1080" s="9"/>
      <c r="D1080" s="9"/>
      <c r="E1080" s="9"/>
      <c r="F1080" s="10"/>
      <c r="G1080" s="9"/>
      <c r="H1080" s="9"/>
      <c r="J1080" s="11"/>
      <c r="K1080" s="102"/>
      <c r="L1080" s="102"/>
      <c r="M1080" s="102"/>
    </row>
    <row r="1081" spans="3:13" ht="19.5" customHeight="1" x14ac:dyDescent="0.3">
      <c r="C1081" s="9"/>
      <c r="D1081" s="9"/>
      <c r="E1081" s="9"/>
      <c r="F1081" s="10"/>
      <c r="G1081" s="9"/>
      <c r="H1081" s="9"/>
      <c r="J1081" s="11"/>
      <c r="K1081" s="102"/>
      <c r="L1081" s="102"/>
      <c r="M1081" s="102"/>
    </row>
    <row r="1082" spans="3:13" ht="19.5" customHeight="1" x14ac:dyDescent="0.3">
      <c r="C1082" s="9"/>
      <c r="D1082" s="9"/>
      <c r="E1082" s="9"/>
      <c r="F1082" s="10"/>
      <c r="G1082" s="9"/>
      <c r="H1082" s="9"/>
      <c r="J1082" s="11"/>
      <c r="K1082" s="102"/>
      <c r="L1082" s="102"/>
      <c r="M1082" s="102"/>
    </row>
    <row r="1083" spans="3:13" ht="19.5" customHeight="1" x14ac:dyDescent="0.3">
      <c r="C1083" s="9"/>
      <c r="D1083" s="9"/>
      <c r="E1083" s="9"/>
      <c r="F1083" s="10"/>
      <c r="G1083" s="9"/>
      <c r="H1083" s="9"/>
      <c r="J1083" s="11"/>
      <c r="K1083" s="102"/>
      <c r="L1083" s="102"/>
      <c r="M1083" s="102"/>
    </row>
    <row r="1084" spans="3:13" ht="19.5" customHeight="1" x14ac:dyDescent="0.3">
      <c r="C1084" s="9"/>
      <c r="D1084" s="9"/>
      <c r="E1084" s="9"/>
      <c r="F1084" s="10"/>
      <c r="G1084" s="9"/>
      <c r="H1084" s="9"/>
      <c r="J1084" s="11"/>
      <c r="K1084" s="102"/>
      <c r="L1084" s="102"/>
      <c r="M1084" s="102"/>
    </row>
    <row r="1085" spans="3:13" ht="19.5" customHeight="1" x14ac:dyDescent="0.3">
      <c r="C1085" s="9"/>
      <c r="D1085" s="9"/>
      <c r="E1085" s="9"/>
      <c r="F1085" s="10"/>
      <c r="G1085" s="9"/>
      <c r="H1085" s="9"/>
      <c r="J1085" s="11"/>
      <c r="K1085" s="102"/>
      <c r="L1085" s="102"/>
      <c r="M1085" s="102"/>
    </row>
    <row r="1086" spans="3:13" ht="19.5" customHeight="1" x14ac:dyDescent="0.3">
      <c r="C1086" s="9"/>
      <c r="D1086" s="9"/>
      <c r="E1086" s="9"/>
      <c r="F1086" s="10"/>
      <c r="G1086" s="9"/>
      <c r="H1086" s="9"/>
      <c r="J1086" s="11"/>
      <c r="K1086" s="102"/>
      <c r="L1086" s="102"/>
      <c r="M1086" s="102"/>
    </row>
    <row r="1087" spans="3:13" ht="19.5" customHeight="1" x14ac:dyDescent="0.3">
      <c r="C1087" s="9"/>
      <c r="D1087" s="9"/>
      <c r="E1087" s="9"/>
      <c r="F1087" s="10"/>
      <c r="G1087" s="9"/>
      <c r="H1087" s="9"/>
      <c r="J1087" s="11"/>
      <c r="K1087" s="102"/>
      <c r="L1087" s="102"/>
      <c r="M1087" s="102"/>
    </row>
    <row r="1088" spans="3:13" ht="19.5" customHeight="1" x14ac:dyDescent="0.3">
      <c r="C1088" s="9"/>
      <c r="D1088" s="9"/>
      <c r="E1088" s="9"/>
      <c r="F1088" s="10"/>
      <c r="G1088" s="9"/>
      <c r="H1088" s="9"/>
      <c r="J1088" s="11"/>
      <c r="K1088" s="102"/>
      <c r="L1088" s="102"/>
      <c r="M1088" s="102"/>
    </row>
    <row r="1089" spans="3:13" ht="19.5" customHeight="1" x14ac:dyDescent="0.3">
      <c r="C1089" s="9"/>
      <c r="D1089" s="9"/>
      <c r="E1089" s="9"/>
      <c r="F1089" s="10"/>
      <c r="G1089" s="9"/>
      <c r="H1089" s="9"/>
      <c r="J1089" s="11"/>
      <c r="K1089" s="102"/>
      <c r="L1089" s="102"/>
      <c r="M1089" s="102"/>
    </row>
    <row r="1090" spans="3:13" ht="19.5" customHeight="1" x14ac:dyDescent="0.3">
      <c r="C1090" s="9"/>
      <c r="D1090" s="9"/>
      <c r="E1090" s="9"/>
      <c r="F1090" s="10"/>
      <c r="G1090" s="9"/>
      <c r="H1090" s="9"/>
      <c r="J1090" s="11"/>
      <c r="K1090" s="102"/>
      <c r="L1090" s="102"/>
      <c r="M1090" s="102"/>
    </row>
    <row r="1091" spans="3:13" ht="19.5" customHeight="1" x14ac:dyDescent="0.3">
      <c r="C1091" s="9"/>
      <c r="D1091" s="9"/>
      <c r="E1091" s="9"/>
      <c r="F1091" s="10"/>
      <c r="G1091" s="9"/>
      <c r="H1091" s="9"/>
      <c r="J1091" s="11"/>
      <c r="K1091" s="102"/>
      <c r="L1091" s="102"/>
      <c r="M1091" s="102"/>
    </row>
    <row r="1092" spans="3:13" ht="19.5" customHeight="1" x14ac:dyDescent="0.3">
      <c r="C1092" s="9"/>
      <c r="D1092" s="9"/>
      <c r="E1092" s="9"/>
      <c r="F1092" s="10"/>
      <c r="G1092" s="9"/>
      <c r="H1092" s="9"/>
      <c r="J1092" s="11"/>
      <c r="K1092" s="102"/>
      <c r="L1092" s="102"/>
      <c r="M1092" s="102"/>
    </row>
    <row r="1093" spans="3:13" ht="19.5" customHeight="1" x14ac:dyDescent="0.3">
      <c r="C1093" s="9"/>
      <c r="D1093" s="9"/>
      <c r="E1093" s="9"/>
      <c r="F1093" s="10"/>
      <c r="G1093" s="9"/>
      <c r="H1093" s="9"/>
      <c r="J1093" s="11"/>
      <c r="K1093" s="102"/>
      <c r="L1093" s="102"/>
      <c r="M1093" s="102"/>
    </row>
    <row r="1094" spans="3:13" ht="19.5" customHeight="1" x14ac:dyDescent="0.3">
      <c r="C1094" s="9"/>
      <c r="D1094" s="9"/>
      <c r="E1094" s="9"/>
      <c r="F1094" s="10"/>
      <c r="G1094" s="9"/>
      <c r="H1094" s="9"/>
      <c r="J1094" s="11"/>
      <c r="K1094" s="102"/>
      <c r="L1094" s="102"/>
      <c r="M1094" s="102"/>
    </row>
    <row r="1095" spans="3:13" ht="19.5" customHeight="1" x14ac:dyDescent="0.3">
      <c r="C1095" s="9"/>
      <c r="D1095" s="9"/>
      <c r="E1095" s="9"/>
      <c r="F1095" s="10"/>
      <c r="G1095" s="9"/>
      <c r="H1095" s="9"/>
      <c r="J1095" s="11"/>
      <c r="K1095" s="102"/>
      <c r="L1095" s="102"/>
      <c r="M1095" s="102"/>
    </row>
    <row r="1096" spans="3:13" ht="19.5" customHeight="1" x14ac:dyDescent="0.3">
      <c r="C1096" s="9"/>
      <c r="D1096" s="9"/>
      <c r="E1096" s="9"/>
      <c r="F1096" s="10"/>
      <c r="G1096" s="9"/>
      <c r="H1096" s="9"/>
      <c r="J1096" s="11"/>
      <c r="K1096" s="102"/>
      <c r="L1096" s="102"/>
      <c r="M1096" s="102"/>
    </row>
    <row r="1097" spans="3:13" ht="19.5" customHeight="1" x14ac:dyDescent="0.3">
      <c r="C1097" s="9"/>
      <c r="D1097" s="9"/>
      <c r="E1097" s="9"/>
      <c r="F1097" s="10"/>
      <c r="G1097" s="9"/>
      <c r="H1097" s="9"/>
      <c r="J1097" s="11"/>
      <c r="K1097" s="102"/>
      <c r="L1097" s="102"/>
      <c r="M1097" s="102"/>
    </row>
    <row r="1098" spans="3:13" ht="19.5" customHeight="1" x14ac:dyDescent="0.3">
      <c r="C1098" s="9"/>
      <c r="D1098" s="9"/>
      <c r="E1098" s="9"/>
      <c r="F1098" s="10"/>
      <c r="G1098" s="9"/>
      <c r="H1098" s="9"/>
      <c r="J1098" s="11"/>
      <c r="K1098" s="102"/>
      <c r="L1098" s="102"/>
      <c r="M1098" s="102"/>
    </row>
    <row r="1099" spans="3:13" ht="19.5" customHeight="1" x14ac:dyDescent="0.3">
      <c r="C1099" s="9"/>
      <c r="D1099" s="9"/>
      <c r="E1099" s="9"/>
      <c r="F1099" s="10"/>
      <c r="G1099" s="9"/>
      <c r="H1099" s="9"/>
      <c r="J1099" s="11"/>
      <c r="K1099" s="102"/>
      <c r="L1099" s="102"/>
      <c r="M1099" s="102"/>
    </row>
    <row r="1100" spans="3:13" ht="19.5" customHeight="1" x14ac:dyDescent="0.3">
      <c r="C1100" s="9"/>
      <c r="D1100" s="9"/>
      <c r="E1100" s="9"/>
      <c r="F1100" s="10"/>
      <c r="G1100" s="9"/>
      <c r="H1100" s="9"/>
      <c r="J1100" s="11"/>
      <c r="K1100" s="102"/>
      <c r="L1100" s="102"/>
      <c r="M1100" s="102"/>
    </row>
  </sheetData>
  <autoFilter ref="A12:N17" xr:uid="{1F25BDA7-727E-4AD9-8529-5B2547CA47ED}"/>
  <mergeCells count="22">
    <mergeCell ref="F116:J116"/>
    <mergeCell ref="H12:H13"/>
    <mergeCell ref="I12:I13"/>
    <mergeCell ref="J12:J13"/>
    <mergeCell ref="K12:K13"/>
    <mergeCell ref="F112:J112"/>
    <mergeCell ref="F113:J113"/>
    <mergeCell ref="F114:J114"/>
    <mergeCell ref="F115:J115"/>
    <mergeCell ref="B9:N9"/>
    <mergeCell ref="H10:I10"/>
    <mergeCell ref="K11:M11"/>
    <mergeCell ref="A12:A13"/>
    <mergeCell ref="B12:B13"/>
    <mergeCell ref="C12:C13"/>
    <mergeCell ref="D12:D13"/>
    <mergeCell ref="E12:E13"/>
    <mergeCell ref="F12:F13"/>
    <mergeCell ref="G12:G13"/>
    <mergeCell ref="N12:N13"/>
    <mergeCell ref="L12:L13"/>
    <mergeCell ref="M12:M13"/>
  </mergeCells>
  <conditionalFormatting sqref="B90:B101">
    <cfRule type="duplicateValues" dxfId="17" priority="2"/>
  </conditionalFormatting>
  <conditionalFormatting sqref="B102:B110">
    <cfRule type="duplicateValues" dxfId="16" priority="1"/>
  </conditionalFormatting>
  <hyperlinks>
    <hyperlink ref="D7" r:id="rId1" display="mailto:hung.michael@spiderexpress.net" xr:uid="{F3B2576A-2823-4CE2-BA4D-E60080F8F839}"/>
  </hyperlinks>
  <pageMargins left="0.7" right="0.7" top="0.75" bottom="0.75" header="0" footer="0"/>
  <pageSetup scale="42" fitToHeight="0" orientation="landscape" r:id="rId2"/>
  <drawing r:id="rId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63DF-4A17-426A-A187-C7674BFA88D5}">
  <sheetPr codeName="Sheet13">
    <pageSetUpPr fitToPage="1"/>
  </sheetPr>
  <dimension ref="A1:AA1101"/>
  <sheetViews>
    <sheetView showGridLines="0" topLeftCell="F1" zoomScale="70" zoomScaleNormal="70" workbookViewId="0">
      <selection activeCell="P18" sqref="P18"/>
    </sheetView>
  </sheetViews>
  <sheetFormatPr defaultColWidth="14.44140625" defaultRowHeight="15" customHeight="1" x14ac:dyDescent="0.3"/>
  <cols>
    <col min="1" max="1" width="28.109375" style="2" customWidth="1"/>
    <col min="2" max="2" width="18.33203125" style="88"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42.109375" style="11" customWidth="1"/>
    <col min="10" max="10" width="55.6640625" style="10" customWidth="1"/>
    <col min="11" max="11" width="18.109375" style="2" customWidth="1"/>
    <col min="12" max="12" width="19.88671875" style="9" customWidth="1"/>
    <col min="13" max="13" width="16.88671875" style="2"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2"/>
      <c r="L8" s="12"/>
      <c r="M8" s="1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5"/>
      <c r="L10" s="15"/>
      <c r="M10" s="15"/>
    </row>
    <row r="11" spans="1:27" ht="19.5" customHeight="1" x14ac:dyDescent="0.3">
      <c r="C11" s="9"/>
      <c r="D11" s="9"/>
      <c r="E11" s="9"/>
      <c r="F11" s="10"/>
      <c r="G11" s="9"/>
      <c r="H11" s="9"/>
      <c r="J11" s="11"/>
      <c r="K11" s="234"/>
      <c r="L11" s="235"/>
      <c r="M11" s="235"/>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1" t="s">
        <v>9</v>
      </c>
      <c r="L12" s="211" t="s">
        <v>10</v>
      </c>
      <c r="M12" s="211" t="s">
        <v>11</v>
      </c>
      <c r="N12" s="211" t="s">
        <v>12</v>
      </c>
    </row>
    <row r="13" spans="1:27" ht="43.8" customHeight="1" x14ac:dyDescent="0.3">
      <c r="A13" s="212"/>
      <c r="B13" s="222"/>
      <c r="C13" s="212"/>
      <c r="D13" s="212"/>
      <c r="E13" s="212"/>
      <c r="F13" s="212"/>
      <c r="G13" s="212"/>
      <c r="H13" s="212"/>
      <c r="I13" s="213"/>
      <c r="J13" s="214"/>
      <c r="K13" s="212"/>
      <c r="L13" s="214"/>
      <c r="M13" s="212"/>
      <c r="N13" s="212"/>
    </row>
    <row r="14" spans="1:27" s="49" customFormat="1" ht="63.6" customHeight="1" x14ac:dyDescent="0.3">
      <c r="A14" s="28">
        <f t="shared" ref="A14:A22" ca="1" si="0">TODAY()</f>
        <v>46246</v>
      </c>
      <c r="B14" s="36" t="s">
        <v>160</v>
      </c>
      <c r="C14" s="37" t="s">
        <v>59</v>
      </c>
      <c r="D14" s="38" t="s">
        <v>164</v>
      </c>
      <c r="E14" s="29" t="s">
        <v>165</v>
      </c>
      <c r="F14" s="29" t="s">
        <v>28</v>
      </c>
      <c r="G14" s="25" t="s">
        <v>22</v>
      </c>
      <c r="H14" s="29" t="s">
        <v>36</v>
      </c>
      <c r="I14" s="40" t="s">
        <v>29</v>
      </c>
      <c r="J14" s="40" t="s">
        <v>166</v>
      </c>
      <c r="K14" s="29">
        <v>1345</v>
      </c>
      <c r="L14" s="41">
        <v>1690.5000000000002</v>
      </c>
      <c r="M14" s="42">
        <v>33</v>
      </c>
      <c r="N14" s="97" t="s">
        <v>167</v>
      </c>
      <c r="O14" s="22"/>
      <c r="P14" s="22"/>
      <c r="Q14" s="22"/>
      <c r="R14" s="22"/>
      <c r="S14" s="22"/>
      <c r="T14" s="22"/>
      <c r="U14" s="22"/>
      <c r="V14" s="22"/>
      <c r="W14" s="22"/>
      <c r="X14" s="22"/>
      <c r="Y14" s="22"/>
      <c r="Z14" s="22"/>
      <c r="AA14" s="22"/>
    </row>
    <row r="15" spans="1:27" s="49" customFormat="1" ht="63.6" customHeight="1" x14ac:dyDescent="0.3">
      <c r="A15" s="28">
        <f t="shared" ca="1" si="0"/>
        <v>46246</v>
      </c>
      <c r="B15" s="43" t="s">
        <v>161</v>
      </c>
      <c r="C15" s="37" t="s">
        <v>59</v>
      </c>
      <c r="D15" s="38" t="s">
        <v>164</v>
      </c>
      <c r="E15" s="29" t="s">
        <v>165</v>
      </c>
      <c r="F15" s="29" t="s">
        <v>28</v>
      </c>
      <c r="G15" s="25" t="s">
        <v>22</v>
      </c>
      <c r="H15" s="29" t="s">
        <v>36</v>
      </c>
      <c r="I15" s="40" t="s">
        <v>29</v>
      </c>
      <c r="J15" s="29" t="s">
        <v>168</v>
      </c>
      <c r="K15" s="43">
        <v>61</v>
      </c>
      <c r="L15" s="96">
        <v>70.149999999999991</v>
      </c>
      <c r="M15" s="42">
        <v>1.499136</v>
      </c>
      <c r="N15" s="17"/>
      <c r="O15" s="22"/>
      <c r="P15" s="22"/>
      <c r="Q15" s="22"/>
      <c r="R15" s="22"/>
      <c r="S15" s="22"/>
      <c r="T15" s="22"/>
      <c r="U15" s="22"/>
      <c r="V15" s="22"/>
      <c r="W15" s="22"/>
      <c r="X15" s="22"/>
      <c r="Y15" s="22"/>
      <c r="Z15" s="22"/>
      <c r="AA15" s="22"/>
    </row>
    <row r="16" spans="1:27" s="49" customFormat="1" ht="63.6" customHeight="1" x14ac:dyDescent="0.3">
      <c r="A16" s="28">
        <f t="shared" ca="1" si="0"/>
        <v>46246</v>
      </c>
      <c r="B16" s="43" t="s">
        <v>162</v>
      </c>
      <c r="C16" s="37" t="s">
        <v>59</v>
      </c>
      <c r="D16" s="38" t="s">
        <v>164</v>
      </c>
      <c r="E16" s="29" t="s">
        <v>165</v>
      </c>
      <c r="F16" s="29" t="s">
        <v>28</v>
      </c>
      <c r="G16" s="25" t="s">
        <v>22</v>
      </c>
      <c r="H16" s="29" t="s">
        <v>36</v>
      </c>
      <c r="I16" s="40" t="s">
        <v>29</v>
      </c>
      <c r="J16" s="29" t="s">
        <v>169</v>
      </c>
      <c r="K16" s="43">
        <v>44</v>
      </c>
      <c r="L16" s="96">
        <v>50.599999999999994</v>
      </c>
      <c r="M16" s="42">
        <v>1.0813440000000001</v>
      </c>
      <c r="N16" s="17"/>
      <c r="O16" s="22"/>
      <c r="P16" s="22"/>
      <c r="Q16" s="22"/>
      <c r="R16" s="22"/>
      <c r="S16" s="22"/>
      <c r="T16" s="22"/>
      <c r="U16" s="22"/>
      <c r="V16" s="22"/>
      <c r="W16" s="22"/>
      <c r="X16" s="22"/>
      <c r="Y16" s="22"/>
      <c r="Z16" s="22"/>
      <c r="AA16" s="22"/>
    </row>
    <row r="17" spans="1:27" s="49" customFormat="1" ht="63.6" customHeight="1" x14ac:dyDescent="0.3">
      <c r="A17" s="28">
        <f t="shared" ca="1" si="0"/>
        <v>46246</v>
      </c>
      <c r="B17" s="43" t="s">
        <v>163</v>
      </c>
      <c r="C17" s="37" t="s">
        <v>59</v>
      </c>
      <c r="D17" s="38" t="s">
        <v>164</v>
      </c>
      <c r="E17" s="29" t="s">
        <v>165</v>
      </c>
      <c r="F17" s="29" t="s">
        <v>28</v>
      </c>
      <c r="G17" s="25" t="s">
        <v>22</v>
      </c>
      <c r="H17" s="29" t="s">
        <v>36</v>
      </c>
      <c r="I17" s="40" t="s">
        <v>29</v>
      </c>
      <c r="J17" s="29" t="s">
        <v>170</v>
      </c>
      <c r="K17" s="43">
        <v>20</v>
      </c>
      <c r="L17" s="96">
        <v>23</v>
      </c>
      <c r="M17" s="42">
        <v>1</v>
      </c>
      <c r="N17" s="17"/>
      <c r="O17" s="22"/>
      <c r="P17" s="22"/>
      <c r="Q17" s="22"/>
      <c r="R17" s="22"/>
      <c r="S17" s="22"/>
      <c r="T17" s="22"/>
      <c r="U17" s="22"/>
      <c r="V17" s="22"/>
      <c r="W17" s="22"/>
      <c r="X17" s="22"/>
      <c r="Y17" s="22"/>
      <c r="Z17" s="22"/>
      <c r="AA17" s="22"/>
    </row>
    <row r="18" spans="1:27" s="49" customFormat="1" ht="63.6" customHeight="1" x14ac:dyDescent="0.3">
      <c r="A18" s="28">
        <f t="shared" ca="1" si="0"/>
        <v>46246</v>
      </c>
      <c r="B18" s="43" t="s">
        <v>171</v>
      </c>
      <c r="C18" s="37" t="s">
        <v>59</v>
      </c>
      <c r="D18" s="38" t="s">
        <v>178</v>
      </c>
      <c r="E18" s="29" t="s">
        <v>179</v>
      </c>
      <c r="F18" s="29" t="s">
        <v>39</v>
      </c>
      <c r="G18" s="25" t="s">
        <v>22</v>
      </c>
      <c r="H18" s="29" t="s">
        <v>36</v>
      </c>
      <c r="I18" s="40" t="s">
        <v>29</v>
      </c>
      <c r="J18" s="29" t="s">
        <v>133</v>
      </c>
      <c r="K18" s="43"/>
      <c r="L18" s="96">
        <v>3562</v>
      </c>
      <c r="M18" s="42">
        <v>25</v>
      </c>
      <c r="N18" s="17"/>
      <c r="O18" s="22"/>
      <c r="P18" s="22"/>
      <c r="Q18" s="22"/>
      <c r="R18" s="22"/>
      <c r="S18" s="22"/>
      <c r="T18" s="22"/>
      <c r="U18" s="22"/>
      <c r="V18" s="22"/>
      <c r="W18" s="22"/>
      <c r="X18" s="22"/>
      <c r="Y18" s="22"/>
      <c r="Z18" s="22"/>
      <c r="AA18" s="22"/>
    </row>
    <row r="19" spans="1:27" s="49" customFormat="1" ht="63.6" customHeight="1" x14ac:dyDescent="0.3">
      <c r="A19" s="28">
        <f t="shared" ca="1" si="0"/>
        <v>46246</v>
      </c>
      <c r="B19" s="53" t="s">
        <v>172</v>
      </c>
      <c r="C19" s="37" t="s">
        <v>59</v>
      </c>
      <c r="D19" s="38" t="s">
        <v>178</v>
      </c>
      <c r="E19" s="29" t="s">
        <v>179</v>
      </c>
      <c r="F19" s="29" t="s">
        <v>39</v>
      </c>
      <c r="G19" s="25" t="s">
        <v>22</v>
      </c>
      <c r="H19" s="29" t="s">
        <v>36</v>
      </c>
      <c r="I19" s="29" t="s">
        <v>29</v>
      </c>
      <c r="J19" s="29" t="s">
        <v>176</v>
      </c>
      <c r="K19" s="43"/>
      <c r="L19" s="96">
        <v>193.334</v>
      </c>
      <c r="M19" s="42">
        <v>1.6970000000000001</v>
      </c>
      <c r="N19" s="17"/>
      <c r="O19" s="22"/>
      <c r="P19" s="22"/>
      <c r="Q19" s="22"/>
      <c r="R19" s="22"/>
      <c r="S19" s="22"/>
      <c r="T19" s="22"/>
      <c r="U19" s="22"/>
      <c r="V19" s="22"/>
      <c r="W19" s="22"/>
      <c r="X19" s="22"/>
      <c r="Y19" s="22"/>
      <c r="Z19" s="22"/>
      <c r="AA19" s="22"/>
    </row>
    <row r="20" spans="1:27" s="49" customFormat="1" ht="63.6" customHeight="1" x14ac:dyDescent="0.3">
      <c r="A20" s="28">
        <f t="shared" ca="1" si="0"/>
        <v>46246</v>
      </c>
      <c r="B20" s="53" t="s">
        <v>173</v>
      </c>
      <c r="C20" s="37" t="s">
        <v>59</v>
      </c>
      <c r="D20" s="38" t="s">
        <v>178</v>
      </c>
      <c r="E20" s="29" t="s">
        <v>179</v>
      </c>
      <c r="F20" s="29" t="s">
        <v>39</v>
      </c>
      <c r="G20" s="25" t="s">
        <v>22</v>
      </c>
      <c r="H20" s="29" t="s">
        <v>36</v>
      </c>
      <c r="I20" s="29" t="s">
        <v>29</v>
      </c>
      <c r="J20" s="29" t="s">
        <v>37</v>
      </c>
      <c r="K20" s="43"/>
      <c r="L20" s="96">
        <v>1621.7650000000001</v>
      </c>
      <c r="M20" s="42">
        <v>15.097</v>
      </c>
      <c r="N20" s="17"/>
      <c r="O20" s="22"/>
      <c r="P20" s="22"/>
      <c r="Q20" s="22"/>
      <c r="R20" s="22"/>
      <c r="S20" s="22"/>
      <c r="T20" s="22"/>
      <c r="U20" s="22"/>
      <c r="V20" s="22"/>
      <c r="W20" s="22"/>
      <c r="X20" s="22"/>
      <c r="Y20" s="22"/>
      <c r="Z20" s="22"/>
      <c r="AA20" s="22"/>
    </row>
    <row r="21" spans="1:27" s="49" customFormat="1" ht="63.6" customHeight="1" x14ac:dyDescent="0.3">
      <c r="A21" s="28">
        <f t="shared" ca="1" si="0"/>
        <v>46246</v>
      </c>
      <c r="B21" s="53" t="s">
        <v>174</v>
      </c>
      <c r="C21" s="37" t="s">
        <v>59</v>
      </c>
      <c r="D21" s="38" t="s">
        <v>178</v>
      </c>
      <c r="E21" s="29" t="s">
        <v>179</v>
      </c>
      <c r="F21" s="29" t="s">
        <v>39</v>
      </c>
      <c r="G21" s="25" t="s">
        <v>22</v>
      </c>
      <c r="H21" s="29" t="s">
        <v>36</v>
      </c>
      <c r="I21" s="29" t="s">
        <v>29</v>
      </c>
      <c r="J21" s="29" t="s">
        <v>177</v>
      </c>
      <c r="K21" s="43"/>
      <c r="L21" s="96">
        <v>530.53099999999995</v>
      </c>
      <c r="M21" s="42">
        <v>5.1849999999999996</v>
      </c>
      <c r="N21" s="17"/>
      <c r="O21" s="22"/>
      <c r="P21" s="22"/>
      <c r="Q21" s="22"/>
      <c r="R21" s="22"/>
      <c r="S21" s="22"/>
      <c r="T21" s="22"/>
      <c r="U21" s="22"/>
      <c r="V21" s="22"/>
      <c r="W21" s="22"/>
      <c r="X21" s="22"/>
      <c r="Y21" s="22"/>
      <c r="Z21" s="22"/>
      <c r="AA21" s="22"/>
    </row>
    <row r="22" spans="1:27" s="49" customFormat="1" ht="63.6" customHeight="1" x14ac:dyDescent="0.3">
      <c r="A22" s="28">
        <f t="shared" ca="1" si="0"/>
        <v>46246</v>
      </c>
      <c r="B22" s="53" t="s">
        <v>175</v>
      </c>
      <c r="C22" s="37" t="s">
        <v>59</v>
      </c>
      <c r="D22" s="38" t="s">
        <v>178</v>
      </c>
      <c r="E22" s="29" t="s">
        <v>179</v>
      </c>
      <c r="F22" s="29" t="s">
        <v>39</v>
      </c>
      <c r="G22" s="25" t="s">
        <v>22</v>
      </c>
      <c r="H22" s="29" t="s">
        <v>36</v>
      </c>
      <c r="I22" s="29" t="s">
        <v>29</v>
      </c>
      <c r="J22" s="29" t="s">
        <v>113</v>
      </c>
      <c r="K22" s="43"/>
      <c r="L22" s="96">
        <v>1168.5129999999999</v>
      </c>
      <c r="M22" s="42">
        <v>10.411</v>
      </c>
      <c r="N22" s="17"/>
      <c r="O22" s="22"/>
      <c r="P22" s="22"/>
      <c r="Q22" s="22"/>
      <c r="R22" s="22"/>
      <c r="S22" s="22"/>
      <c r="T22" s="22"/>
      <c r="U22" s="22"/>
      <c r="V22" s="22"/>
      <c r="W22" s="22"/>
      <c r="X22" s="22"/>
      <c r="Y22" s="22"/>
      <c r="Z22" s="22"/>
      <c r="AA22" s="22"/>
    </row>
    <row r="23" spans="1:27" s="30" customFormat="1" ht="39" customHeight="1" x14ac:dyDescent="0.3">
      <c r="A23" s="22"/>
      <c r="B23" s="91"/>
      <c r="C23" s="22"/>
      <c r="D23" s="22"/>
      <c r="E23" s="22"/>
      <c r="F23" s="22"/>
      <c r="G23" s="22"/>
      <c r="H23" s="22"/>
      <c r="I23" s="22"/>
      <c r="J23" s="22"/>
      <c r="K23" s="22"/>
      <c r="L23" s="22"/>
      <c r="M23" s="22"/>
    </row>
    <row r="24" spans="1:27" s="30" customFormat="1" ht="39" customHeight="1" x14ac:dyDescent="0.3">
      <c r="A24" s="22"/>
      <c r="B24" s="91"/>
      <c r="C24" s="22"/>
      <c r="D24" s="22"/>
      <c r="E24" s="22"/>
      <c r="F24" s="22"/>
      <c r="G24" s="22"/>
      <c r="H24" s="22"/>
      <c r="I24" s="22"/>
      <c r="J24" s="22"/>
      <c r="K24" s="22"/>
      <c r="L24" s="22"/>
      <c r="M24" s="22"/>
    </row>
    <row r="25" spans="1:27" s="30" customFormat="1" ht="39" customHeight="1" x14ac:dyDescent="0.3">
      <c r="A25" s="22"/>
      <c r="B25" s="91"/>
      <c r="C25" s="22"/>
      <c r="D25" s="22"/>
      <c r="E25" s="22"/>
      <c r="F25" s="22"/>
      <c r="G25" s="22"/>
      <c r="H25" s="22"/>
      <c r="I25" s="22"/>
      <c r="J25" s="22"/>
      <c r="K25" s="22"/>
      <c r="L25" s="22"/>
      <c r="M25" s="22"/>
    </row>
    <row r="26" spans="1:27" s="30" customFormat="1" ht="39" customHeight="1" x14ac:dyDescent="0.3">
      <c r="A26" s="22"/>
      <c r="B26" s="91"/>
      <c r="C26" s="22"/>
      <c r="D26" s="22"/>
      <c r="E26" s="22"/>
      <c r="F26" s="22"/>
      <c r="G26" s="22"/>
      <c r="H26" s="22"/>
      <c r="I26" s="22"/>
      <c r="J26" s="22"/>
      <c r="K26" s="22"/>
      <c r="L26" s="22"/>
      <c r="M26" s="22"/>
    </row>
    <row r="27" spans="1:27" s="30" customFormat="1" ht="39" customHeight="1" x14ac:dyDescent="0.3">
      <c r="A27" s="22"/>
      <c r="B27" s="91"/>
      <c r="C27" s="22"/>
      <c r="D27" s="22"/>
      <c r="E27" s="22"/>
      <c r="F27" s="22"/>
      <c r="G27" s="22"/>
      <c r="H27" s="22"/>
      <c r="I27" s="22"/>
      <c r="J27" s="22"/>
      <c r="K27" s="22"/>
      <c r="L27" s="22"/>
      <c r="M27" s="22"/>
    </row>
    <row r="28" spans="1:27" s="30" customFormat="1" ht="39" customHeight="1" x14ac:dyDescent="0.3">
      <c r="A28" s="22"/>
      <c r="B28" s="91"/>
      <c r="C28" s="22"/>
      <c r="D28" s="22"/>
      <c r="E28" s="22"/>
      <c r="F28" s="22"/>
      <c r="G28" s="22"/>
      <c r="H28" s="22"/>
      <c r="I28" s="22"/>
      <c r="J28" s="22"/>
      <c r="K28" s="22"/>
      <c r="L28" s="22"/>
      <c r="M28" s="22"/>
    </row>
    <row r="29" spans="1:27" s="30" customFormat="1" ht="39" customHeight="1" x14ac:dyDescent="0.3">
      <c r="A29" s="22"/>
      <c r="B29" s="91"/>
      <c r="C29" s="22"/>
      <c r="D29" s="22"/>
      <c r="E29" s="22"/>
      <c r="F29" s="22"/>
      <c r="G29" s="22"/>
      <c r="H29" s="22"/>
      <c r="I29" s="22"/>
      <c r="J29" s="22"/>
      <c r="K29" s="22"/>
      <c r="L29" s="22"/>
      <c r="M29" s="22"/>
    </row>
    <row r="30" spans="1:27" s="30" customFormat="1" ht="39" customHeight="1" x14ac:dyDescent="0.3">
      <c r="A30" s="22"/>
      <c r="B30" s="91"/>
      <c r="C30" s="22"/>
      <c r="D30" s="22"/>
      <c r="E30" s="22"/>
      <c r="F30" s="22"/>
      <c r="G30" s="22"/>
      <c r="H30" s="22"/>
      <c r="I30" s="22"/>
      <c r="J30" s="22"/>
      <c r="K30" s="22"/>
      <c r="L30" s="22"/>
      <c r="M30" s="22"/>
    </row>
    <row r="31" spans="1:27" s="30" customFormat="1" ht="39" customHeight="1" x14ac:dyDescent="0.3">
      <c r="A31" s="22"/>
      <c r="B31" s="91"/>
      <c r="C31" s="22"/>
      <c r="D31" s="22"/>
      <c r="E31" s="22"/>
      <c r="F31" s="22"/>
      <c r="G31" s="22"/>
      <c r="H31" s="22"/>
      <c r="I31" s="22"/>
      <c r="J31" s="22"/>
      <c r="K31" s="22"/>
      <c r="L31" s="22"/>
      <c r="M31" s="22"/>
    </row>
    <row r="32" spans="1:27" s="30" customFormat="1" ht="39" customHeight="1" x14ac:dyDescent="0.3">
      <c r="A32" s="22"/>
      <c r="B32" s="91"/>
      <c r="C32" s="22"/>
      <c r="D32" s="22"/>
      <c r="E32" s="22"/>
      <c r="F32" s="22"/>
      <c r="G32" s="22"/>
      <c r="H32" s="22"/>
      <c r="I32" s="22"/>
      <c r="J32" s="22"/>
      <c r="K32" s="22"/>
      <c r="L32" s="22"/>
      <c r="M32" s="22"/>
    </row>
    <row r="33" spans="1:13" s="30" customFormat="1" ht="39" customHeight="1" x14ac:dyDescent="0.3">
      <c r="A33" s="22"/>
      <c r="B33" s="91"/>
      <c r="C33" s="22"/>
      <c r="D33" s="22"/>
      <c r="E33" s="22"/>
      <c r="F33" s="22"/>
      <c r="G33" s="22"/>
      <c r="H33" s="22"/>
      <c r="I33" s="22"/>
      <c r="J33" s="22"/>
      <c r="K33" s="22"/>
      <c r="L33" s="22"/>
      <c r="M33" s="22"/>
    </row>
    <row r="34" spans="1:13" s="30" customFormat="1" ht="39" customHeight="1" x14ac:dyDescent="0.3">
      <c r="A34" s="22"/>
      <c r="B34" s="91"/>
      <c r="C34" s="22"/>
      <c r="D34" s="22"/>
      <c r="E34" s="22"/>
      <c r="F34" s="22"/>
      <c r="G34" s="22"/>
      <c r="H34" s="22"/>
      <c r="I34" s="22"/>
      <c r="J34" s="22"/>
      <c r="K34" s="22"/>
      <c r="L34" s="22"/>
      <c r="M34" s="22"/>
    </row>
    <row r="35" spans="1:13" s="30" customFormat="1" ht="39" customHeight="1" x14ac:dyDescent="0.3">
      <c r="A35" s="22"/>
      <c r="B35" s="91"/>
      <c r="C35" s="22"/>
      <c r="D35" s="22"/>
      <c r="E35" s="22"/>
      <c r="F35" s="22"/>
      <c r="G35" s="22"/>
      <c r="H35" s="22"/>
      <c r="I35" s="22"/>
      <c r="J35" s="22"/>
      <c r="K35" s="22"/>
      <c r="L35" s="22"/>
      <c r="M35" s="22"/>
    </row>
    <row r="36" spans="1:13" s="30" customFormat="1" ht="39" customHeight="1" x14ac:dyDescent="0.3">
      <c r="A36" s="22"/>
      <c r="B36" s="91"/>
      <c r="C36" s="22"/>
      <c r="D36" s="22"/>
      <c r="E36" s="22"/>
      <c r="F36" s="22"/>
      <c r="G36" s="22"/>
      <c r="H36" s="22"/>
      <c r="I36" s="22"/>
      <c r="J36" s="22"/>
      <c r="K36" s="22"/>
      <c r="L36" s="22"/>
      <c r="M36" s="22"/>
    </row>
    <row r="37" spans="1:13" s="30" customFormat="1" ht="39" customHeight="1" x14ac:dyDescent="0.3">
      <c r="A37" s="22"/>
      <c r="B37" s="91"/>
      <c r="C37" s="22"/>
      <c r="D37" s="22"/>
      <c r="E37" s="22"/>
      <c r="F37" s="22"/>
      <c r="G37" s="22"/>
      <c r="H37" s="22"/>
      <c r="I37" s="22"/>
      <c r="J37" s="22"/>
      <c r="K37" s="22"/>
      <c r="L37" s="22"/>
      <c r="M37" s="22"/>
    </row>
    <row r="38" spans="1:13" s="30" customFormat="1" ht="39" customHeight="1" x14ac:dyDescent="0.3">
      <c r="A38" s="22"/>
      <c r="B38" s="91"/>
      <c r="C38" s="22"/>
      <c r="D38" s="22"/>
      <c r="E38" s="22"/>
      <c r="F38" s="22"/>
      <c r="G38" s="22"/>
      <c r="H38" s="22"/>
      <c r="I38" s="22"/>
      <c r="J38" s="22"/>
      <c r="K38" s="22"/>
      <c r="L38" s="22"/>
      <c r="M38" s="22"/>
    </row>
    <row r="39" spans="1:13" s="30" customFormat="1" ht="39" customHeight="1" x14ac:dyDescent="0.3">
      <c r="A39" s="22"/>
      <c r="B39" s="91"/>
      <c r="C39" s="22"/>
      <c r="D39" s="22"/>
      <c r="E39" s="22"/>
      <c r="F39" s="22"/>
      <c r="G39" s="22"/>
      <c r="H39" s="22"/>
      <c r="I39" s="22"/>
      <c r="J39" s="22"/>
      <c r="K39" s="22"/>
      <c r="L39" s="22"/>
      <c r="M39" s="22"/>
    </row>
    <row r="40" spans="1:13" s="30" customFormat="1" ht="39" customHeight="1" x14ac:dyDescent="0.3">
      <c r="A40" s="22"/>
      <c r="B40" s="91"/>
      <c r="C40" s="22"/>
      <c r="D40" s="22"/>
      <c r="E40" s="22"/>
      <c r="F40" s="22"/>
      <c r="G40" s="22"/>
      <c r="H40" s="22"/>
      <c r="I40" s="22"/>
      <c r="J40" s="22"/>
      <c r="K40" s="22"/>
      <c r="L40" s="22"/>
      <c r="M40" s="22"/>
    </row>
    <row r="41" spans="1:13" s="30" customFormat="1" ht="39" customHeight="1" x14ac:dyDescent="0.3">
      <c r="A41" s="22"/>
      <c r="B41" s="91"/>
      <c r="C41" s="22"/>
      <c r="D41" s="22"/>
      <c r="E41" s="22"/>
      <c r="F41" s="22"/>
      <c r="G41" s="22"/>
      <c r="H41" s="22"/>
      <c r="I41" s="22"/>
      <c r="J41" s="22"/>
      <c r="K41" s="22"/>
      <c r="L41" s="22"/>
      <c r="M41" s="22"/>
    </row>
    <row r="42" spans="1:13" s="30" customFormat="1" ht="39" customHeight="1" x14ac:dyDescent="0.3">
      <c r="A42" s="22"/>
      <c r="B42" s="91"/>
      <c r="C42" s="22"/>
      <c r="D42" s="22"/>
      <c r="E42" s="22"/>
      <c r="F42" s="22"/>
      <c r="G42" s="22"/>
      <c r="H42" s="22"/>
      <c r="I42" s="22"/>
      <c r="J42" s="22"/>
      <c r="K42" s="22"/>
      <c r="L42" s="22"/>
      <c r="M42" s="22"/>
    </row>
    <row r="43" spans="1:13" s="30" customFormat="1" ht="39" customHeight="1" x14ac:dyDescent="0.3">
      <c r="A43" s="22"/>
      <c r="B43" s="91"/>
      <c r="C43" s="22"/>
      <c r="D43" s="22"/>
      <c r="E43" s="22"/>
      <c r="F43" s="22"/>
      <c r="G43" s="22"/>
      <c r="H43" s="22"/>
      <c r="I43" s="22"/>
      <c r="J43" s="22"/>
      <c r="K43" s="22"/>
      <c r="L43" s="22"/>
      <c r="M43" s="22"/>
    </row>
    <row r="44" spans="1:13" s="30" customFormat="1" ht="39" customHeight="1" x14ac:dyDescent="0.3">
      <c r="A44" s="22"/>
      <c r="B44" s="91"/>
      <c r="C44" s="22"/>
      <c r="D44" s="22"/>
      <c r="E44" s="22"/>
      <c r="F44" s="22"/>
      <c r="G44" s="22"/>
      <c r="H44" s="22"/>
      <c r="I44" s="22"/>
      <c r="J44" s="22"/>
      <c r="K44" s="22"/>
      <c r="L44" s="22"/>
      <c r="M44" s="22"/>
    </row>
    <row r="45" spans="1:13" s="30" customFormat="1" ht="39" customHeight="1" x14ac:dyDescent="0.3">
      <c r="A45" s="22"/>
      <c r="B45" s="91"/>
      <c r="C45" s="22"/>
      <c r="D45" s="22"/>
      <c r="E45" s="22"/>
      <c r="F45" s="22"/>
      <c r="G45" s="22"/>
      <c r="H45" s="22"/>
      <c r="I45" s="22"/>
      <c r="J45" s="22"/>
      <c r="K45" s="22"/>
      <c r="L45" s="22"/>
      <c r="M45" s="22"/>
    </row>
    <row r="46" spans="1:13" s="30" customFormat="1" ht="39" customHeight="1" x14ac:dyDescent="0.3">
      <c r="A46" s="22"/>
      <c r="B46" s="91"/>
      <c r="C46" s="22"/>
      <c r="D46" s="22"/>
      <c r="E46" s="22"/>
      <c r="F46" s="22"/>
      <c r="G46" s="22"/>
      <c r="H46" s="22"/>
      <c r="I46" s="22"/>
      <c r="J46" s="22"/>
      <c r="K46" s="22"/>
      <c r="L46" s="22"/>
      <c r="M46" s="22"/>
    </row>
    <row r="47" spans="1:13" s="30" customFormat="1" ht="39" customHeight="1" x14ac:dyDescent="0.3">
      <c r="A47" s="22"/>
      <c r="B47" s="91"/>
      <c r="C47" s="22"/>
      <c r="D47" s="22"/>
      <c r="E47" s="22"/>
      <c r="F47" s="22"/>
      <c r="G47" s="22"/>
      <c r="H47" s="22"/>
      <c r="I47" s="22"/>
      <c r="J47" s="22"/>
      <c r="K47" s="22"/>
      <c r="L47" s="22"/>
      <c r="M47" s="22"/>
    </row>
    <row r="48" spans="1:13" s="30" customFormat="1" ht="39" customHeight="1" x14ac:dyDescent="0.3">
      <c r="A48" s="22"/>
      <c r="B48" s="91"/>
      <c r="C48" s="22"/>
      <c r="D48" s="22"/>
      <c r="E48" s="22"/>
      <c r="F48" s="22"/>
      <c r="G48" s="22"/>
      <c r="H48" s="22"/>
      <c r="I48" s="22"/>
      <c r="J48" s="22"/>
      <c r="K48" s="22"/>
      <c r="L48" s="22"/>
      <c r="M48" s="22"/>
    </row>
    <row r="49" spans="1:13" s="30" customFormat="1" ht="39" customHeight="1" x14ac:dyDescent="0.3">
      <c r="A49" s="22"/>
      <c r="B49" s="91"/>
      <c r="C49" s="22"/>
      <c r="D49" s="22"/>
      <c r="E49" s="22"/>
      <c r="F49" s="22"/>
      <c r="G49" s="22"/>
      <c r="H49" s="22"/>
      <c r="I49" s="22"/>
      <c r="J49" s="22"/>
      <c r="K49" s="22"/>
      <c r="L49" s="22"/>
      <c r="M49" s="22"/>
    </row>
    <row r="50" spans="1:13" s="30" customFormat="1" ht="39" customHeight="1" x14ac:dyDescent="0.3">
      <c r="A50" s="22"/>
      <c r="B50" s="91"/>
      <c r="C50" s="22"/>
      <c r="D50" s="22"/>
      <c r="E50" s="22"/>
      <c r="F50" s="22"/>
      <c r="G50" s="22"/>
      <c r="H50" s="22"/>
      <c r="I50" s="22"/>
      <c r="J50" s="22"/>
      <c r="K50" s="22"/>
      <c r="L50" s="22"/>
      <c r="M50" s="22"/>
    </row>
    <row r="51" spans="1:13" s="30" customFormat="1" ht="39" customHeight="1" x14ac:dyDescent="0.3">
      <c r="A51" s="22"/>
      <c r="B51" s="91"/>
      <c r="C51" s="22"/>
      <c r="D51" s="22"/>
      <c r="E51" s="22"/>
      <c r="F51" s="22"/>
      <c r="G51" s="22"/>
      <c r="H51" s="22"/>
      <c r="I51" s="22"/>
      <c r="J51" s="22"/>
      <c r="K51" s="22"/>
      <c r="L51" s="22"/>
      <c r="M51" s="22"/>
    </row>
    <row r="52" spans="1:13" s="30" customFormat="1" ht="39" customHeight="1" x14ac:dyDescent="0.3">
      <c r="A52" s="22"/>
      <c r="B52" s="91"/>
      <c r="C52" s="22"/>
      <c r="D52" s="22"/>
      <c r="E52" s="22"/>
      <c r="F52" s="22"/>
      <c r="G52" s="22"/>
      <c r="H52" s="22"/>
      <c r="I52" s="22"/>
      <c r="J52" s="22"/>
      <c r="K52" s="22"/>
      <c r="L52" s="22"/>
      <c r="M52" s="22"/>
    </row>
    <row r="53" spans="1:13" s="30" customFormat="1" ht="39" customHeight="1" x14ac:dyDescent="0.3">
      <c r="A53" s="22"/>
      <c r="B53" s="91"/>
      <c r="C53" s="22"/>
      <c r="D53" s="22"/>
      <c r="E53" s="22"/>
      <c r="F53" s="22"/>
      <c r="G53" s="22"/>
      <c r="H53" s="22"/>
      <c r="I53" s="22"/>
      <c r="J53" s="22"/>
      <c r="K53" s="22"/>
      <c r="L53" s="22"/>
      <c r="M53" s="22"/>
    </row>
    <row r="54" spans="1:13" s="30" customFormat="1" ht="39" customHeight="1" x14ac:dyDescent="0.3">
      <c r="A54" s="22"/>
      <c r="B54" s="91"/>
      <c r="C54" s="22"/>
      <c r="D54" s="22"/>
      <c r="E54" s="22"/>
      <c r="F54" s="22"/>
      <c r="G54" s="22"/>
      <c r="H54" s="22"/>
      <c r="I54" s="22"/>
      <c r="J54" s="22"/>
      <c r="K54" s="22"/>
      <c r="L54" s="22"/>
      <c r="M54" s="22"/>
    </row>
    <row r="55" spans="1:13" s="30" customFormat="1" ht="39" customHeight="1" x14ac:dyDescent="0.3">
      <c r="A55" s="22"/>
      <c r="B55" s="91"/>
      <c r="C55" s="22"/>
      <c r="D55" s="22"/>
      <c r="E55" s="22"/>
      <c r="F55" s="22"/>
      <c r="G55" s="22"/>
      <c r="H55" s="22"/>
      <c r="I55" s="22"/>
      <c r="J55" s="22"/>
      <c r="K55" s="22"/>
      <c r="L55" s="22"/>
      <c r="M55" s="22"/>
    </row>
    <row r="56" spans="1:13" s="30" customFormat="1" ht="39" customHeight="1" x14ac:dyDescent="0.3">
      <c r="A56" s="22"/>
      <c r="B56" s="91"/>
      <c r="C56" s="22"/>
      <c r="D56" s="22"/>
      <c r="E56" s="22"/>
      <c r="F56" s="22"/>
      <c r="G56" s="22"/>
      <c r="H56" s="22"/>
      <c r="I56" s="22"/>
      <c r="J56" s="22"/>
      <c r="K56" s="22"/>
      <c r="L56" s="22"/>
      <c r="M56" s="22"/>
    </row>
    <row r="57" spans="1:13" s="30" customFormat="1" ht="39" customHeight="1" x14ac:dyDescent="0.3">
      <c r="A57" s="22"/>
      <c r="B57" s="91"/>
      <c r="C57" s="22"/>
      <c r="D57" s="22"/>
      <c r="E57" s="22"/>
      <c r="F57" s="22"/>
      <c r="G57" s="22"/>
      <c r="H57" s="22"/>
      <c r="I57" s="22"/>
      <c r="J57" s="22"/>
      <c r="K57" s="22"/>
      <c r="L57" s="22"/>
      <c r="M57" s="22"/>
    </row>
    <row r="58" spans="1:13" s="30" customFormat="1" ht="39" customHeight="1" x14ac:dyDescent="0.3">
      <c r="A58" s="22"/>
      <c r="B58" s="91"/>
      <c r="C58" s="22"/>
      <c r="D58" s="22"/>
      <c r="E58" s="22"/>
      <c r="F58" s="22"/>
      <c r="G58" s="22"/>
      <c r="H58" s="22"/>
      <c r="I58" s="22"/>
      <c r="J58" s="22"/>
      <c r="K58" s="22"/>
      <c r="L58" s="22"/>
      <c r="M58" s="22"/>
    </row>
    <row r="59" spans="1:13" s="30" customFormat="1" ht="39" customHeight="1" x14ac:dyDescent="0.3">
      <c r="A59" s="22"/>
      <c r="B59" s="91"/>
      <c r="C59" s="22"/>
      <c r="D59" s="22"/>
      <c r="E59" s="22"/>
      <c r="F59" s="22"/>
      <c r="G59" s="22"/>
      <c r="H59" s="22"/>
      <c r="I59" s="22"/>
      <c r="J59" s="22"/>
      <c r="K59" s="22"/>
      <c r="L59" s="22"/>
      <c r="M59" s="22"/>
    </row>
    <row r="60" spans="1:13" s="30" customFormat="1" ht="39" customHeight="1" x14ac:dyDescent="0.3">
      <c r="A60" s="22"/>
      <c r="B60" s="91"/>
      <c r="C60" s="22"/>
      <c r="D60" s="22"/>
      <c r="E60" s="22"/>
      <c r="F60" s="22"/>
      <c r="G60" s="22"/>
      <c r="H60" s="22"/>
      <c r="I60" s="22"/>
      <c r="J60" s="22"/>
      <c r="K60" s="22"/>
      <c r="L60" s="22"/>
      <c r="M60" s="22"/>
    </row>
    <row r="61" spans="1:13" s="30" customFormat="1" ht="39" customHeight="1" x14ac:dyDescent="0.3">
      <c r="A61" s="22"/>
      <c r="B61" s="91"/>
      <c r="C61" s="22"/>
      <c r="D61" s="22"/>
      <c r="E61" s="22"/>
      <c r="F61" s="22"/>
      <c r="G61" s="22"/>
      <c r="H61" s="22"/>
      <c r="I61" s="22"/>
      <c r="J61" s="22"/>
      <c r="K61" s="22"/>
      <c r="L61" s="22"/>
      <c r="M61" s="22"/>
    </row>
    <row r="62" spans="1:13" s="30" customFormat="1" ht="39" customHeight="1" x14ac:dyDescent="0.3">
      <c r="A62" s="22"/>
      <c r="B62" s="91"/>
      <c r="C62" s="22"/>
      <c r="D62" s="22"/>
      <c r="E62" s="22"/>
      <c r="F62" s="22"/>
      <c r="G62" s="22"/>
      <c r="H62" s="22"/>
      <c r="I62" s="22"/>
      <c r="J62" s="22"/>
      <c r="K62" s="22"/>
      <c r="L62" s="22"/>
      <c r="M62" s="22"/>
    </row>
    <row r="63" spans="1:13" s="30" customFormat="1" ht="39" customHeight="1" x14ac:dyDescent="0.3">
      <c r="A63" s="22"/>
      <c r="B63" s="91"/>
      <c r="C63" s="22"/>
      <c r="D63" s="22"/>
      <c r="E63" s="22"/>
      <c r="F63" s="22"/>
      <c r="G63" s="22"/>
      <c r="H63" s="22"/>
      <c r="I63" s="22"/>
      <c r="J63" s="22"/>
      <c r="K63" s="22"/>
      <c r="L63" s="22"/>
      <c r="M63" s="22"/>
    </row>
    <row r="64" spans="1:13" s="30" customFormat="1" ht="39" customHeight="1" x14ac:dyDescent="0.3">
      <c r="A64" s="22"/>
      <c r="B64" s="91"/>
      <c r="C64" s="22"/>
      <c r="D64" s="22"/>
      <c r="E64" s="22"/>
      <c r="F64" s="22"/>
      <c r="G64" s="22"/>
      <c r="H64" s="22"/>
      <c r="I64" s="22"/>
      <c r="J64" s="22"/>
      <c r="K64" s="22"/>
      <c r="L64" s="22"/>
      <c r="M64" s="22"/>
    </row>
    <row r="65" spans="1:13" s="30" customFormat="1" ht="39" customHeight="1" x14ac:dyDescent="0.3">
      <c r="A65" s="22"/>
      <c r="B65" s="91"/>
      <c r="C65" s="22"/>
      <c r="D65" s="22"/>
      <c r="E65" s="22"/>
      <c r="F65" s="22"/>
      <c r="G65" s="22"/>
      <c r="H65" s="22"/>
      <c r="I65" s="22"/>
      <c r="J65" s="22"/>
      <c r="K65" s="22"/>
      <c r="L65" s="22"/>
      <c r="M65" s="22"/>
    </row>
    <row r="66" spans="1:13" s="30" customFormat="1" ht="39" customHeight="1" x14ac:dyDescent="0.3">
      <c r="A66" s="22"/>
      <c r="B66" s="91"/>
      <c r="C66" s="22"/>
      <c r="D66" s="22"/>
      <c r="E66" s="22"/>
      <c r="F66" s="22"/>
      <c r="G66" s="22"/>
      <c r="H66" s="22"/>
      <c r="I66" s="22"/>
      <c r="J66" s="22"/>
      <c r="K66" s="22"/>
      <c r="L66" s="22"/>
      <c r="M66" s="22"/>
    </row>
    <row r="67" spans="1:13" s="30" customFormat="1" ht="39" customHeight="1" x14ac:dyDescent="0.3">
      <c r="A67" s="22"/>
      <c r="B67" s="91"/>
      <c r="C67" s="22"/>
      <c r="D67" s="22"/>
      <c r="E67" s="22"/>
      <c r="F67" s="22"/>
      <c r="G67" s="22"/>
      <c r="H67" s="22"/>
      <c r="I67" s="22"/>
      <c r="J67" s="22"/>
      <c r="K67" s="22"/>
      <c r="L67" s="22"/>
      <c r="M67" s="22"/>
    </row>
    <row r="68" spans="1:13" s="30" customFormat="1" ht="39" customHeight="1" x14ac:dyDescent="0.3">
      <c r="A68" s="22"/>
      <c r="B68" s="91"/>
      <c r="C68" s="22"/>
      <c r="D68" s="22"/>
      <c r="E68" s="22"/>
      <c r="F68" s="22"/>
      <c r="G68" s="22"/>
      <c r="H68" s="22"/>
      <c r="I68" s="22"/>
      <c r="J68" s="22"/>
      <c r="K68" s="22"/>
      <c r="L68" s="22"/>
      <c r="M68" s="22"/>
    </row>
    <row r="69" spans="1:13" s="30" customFormat="1" ht="39" customHeight="1" x14ac:dyDescent="0.3">
      <c r="A69" s="22"/>
      <c r="B69" s="91"/>
      <c r="C69" s="22"/>
      <c r="D69" s="22"/>
      <c r="E69" s="22"/>
      <c r="F69" s="22"/>
      <c r="G69" s="22"/>
      <c r="H69" s="22"/>
      <c r="I69" s="22"/>
      <c r="J69" s="22"/>
      <c r="K69" s="22"/>
      <c r="L69" s="22"/>
      <c r="M69" s="22"/>
    </row>
    <row r="70" spans="1:13" s="30" customFormat="1" ht="39" customHeight="1" x14ac:dyDescent="0.3">
      <c r="A70" s="22"/>
      <c r="B70" s="91"/>
      <c r="C70" s="22"/>
      <c r="D70" s="22"/>
      <c r="E70" s="22"/>
      <c r="F70" s="22"/>
      <c r="G70" s="22"/>
      <c r="H70" s="22"/>
      <c r="I70" s="22"/>
      <c r="J70" s="22"/>
      <c r="K70" s="22"/>
      <c r="L70" s="22"/>
      <c r="M70" s="22"/>
    </row>
    <row r="71" spans="1:13" s="30" customFormat="1" ht="39" customHeight="1" x14ac:dyDescent="0.3">
      <c r="A71" s="22"/>
      <c r="B71" s="91"/>
      <c r="C71" s="22"/>
      <c r="D71" s="22"/>
      <c r="E71" s="22"/>
      <c r="F71" s="22"/>
      <c r="G71" s="22"/>
      <c r="H71" s="22"/>
      <c r="I71" s="22"/>
      <c r="J71" s="22"/>
      <c r="K71" s="22"/>
      <c r="L71" s="22"/>
      <c r="M71" s="22"/>
    </row>
    <row r="72" spans="1:13" s="30" customFormat="1" ht="39" customHeight="1" x14ac:dyDescent="0.3">
      <c r="A72" s="22"/>
      <c r="B72" s="91"/>
      <c r="C72" s="22"/>
      <c r="D72" s="22"/>
      <c r="E72" s="22"/>
      <c r="F72" s="22"/>
      <c r="G72" s="22"/>
      <c r="H72" s="22"/>
      <c r="I72" s="22"/>
      <c r="J72" s="22"/>
      <c r="K72" s="22"/>
      <c r="L72" s="22"/>
      <c r="M72" s="22"/>
    </row>
    <row r="73" spans="1:13" s="30" customFormat="1" ht="39" customHeight="1" x14ac:dyDescent="0.3">
      <c r="A73" s="22"/>
      <c r="B73" s="91"/>
      <c r="C73" s="22"/>
      <c r="D73" s="22"/>
      <c r="E73" s="22"/>
      <c r="F73" s="22"/>
      <c r="G73" s="22"/>
      <c r="H73" s="22"/>
      <c r="I73" s="22"/>
      <c r="J73" s="22"/>
      <c r="K73" s="22"/>
      <c r="L73" s="22"/>
      <c r="M73" s="22"/>
    </row>
    <row r="74" spans="1:13" s="30" customFormat="1" ht="39" customHeight="1" x14ac:dyDescent="0.3">
      <c r="A74" s="22"/>
      <c r="B74" s="91"/>
      <c r="C74" s="22"/>
      <c r="D74" s="22"/>
      <c r="E74" s="22"/>
      <c r="F74" s="22"/>
      <c r="G74" s="22"/>
      <c r="H74" s="22"/>
      <c r="I74" s="22"/>
      <c r="J74" s="22"/>
      <c r="K74" s="22"/>
      <c r="L74" s="22"/>
      <c r="M74" s="22"/>
    </row>
    <row r="75" spans="1:13" s="30" customFormat="1" ht="39" customHeight="1" x14ac:dyDescent="0.3">
      <c r="A75" s="22"/>
      <c r="B75" s="91"/>
      <c r="C75" s="22"/>
      <c r="D75" s="22"/>
      <c r="E75" s="22"/>
      <c r="F75" s="22"/>
      <c r="G75" s="22"/>
      <c r="H75" s="22"/>
      <c r="I75" s="22"/>
      <c r="J75" s="22"/>
      <c r="K75" s="22"/>
      <c r="L75" s="22"/>
      <c r="M75" s="22"/>
    </row>
    <row r="76" spans="1:13" s="30" customFormat="1" ht="39" customHeight="1" x14ac:dyDescent="0.3">
      <c r="A76" s="22"/>
      <c r="B76" s="91"/>
      <c r="C76" s="22"/>
      <c r="D76" s="22"/>
      <c r="E76" s="22"/>
      <c r="F76" s="22"/>
      <c r="G76" s="22"/>
      <c r="H76" s="22"/>
      <c r="I76" s="22"/>
      <c r="J76" s="22"/>
      <c r="K76" s="22"/>
      <c r="L76" s="22"/>
      <c r="M76" s="22"/>
    </row>
    <row r="77" spans="1:13" s="30" customFormat="1" ht="39" customHeight="1" x14ac:dyDescent="0.3">
      <c r="A77" s="22"/>
      <c r="B77" s="91"/>
      <c r="C77" s="22"/>
      <c r="D77" s="22"/>
      <c r="E77" s="22"/>
      <c r="F77" s="22"/>
      <c r="G77" s="22"/>
      <c r="H77" s="22"/>
      <c r="I77" s="22"/>
      <c r="J77" s="22"/>
      <c r="K77" s="22"/>
      <c r="L77" s="22"/>
      <c r="M77" s="22"/>
    </row>
    <row r="78" spans="1:13" s="30" customFormat="1" ht="39" customHeight="1" x14ac:dyDescent="0.3">
      <c r="A78" s="22"/>
      <c r="B78" s="91"/>
      <c r="C78" s="22"/>
      <c r="D78" s="22"/>
      <c r="E78" s="22"/>
      <c r="F78" s="22"/>
      <c r="G78" s="22"/>
      <c r="H78" s="22"/>
      <c r="I78" s="22"/>
      <c r="J78" s="22"/>
      <c r="K78" s="22"/>
      <c r="L78" s="22"/>
      <c r="M78" s="22"/>
    </row>
    <row r="79" spans="1:13" s="30" customFormat="1" ht="39" customHeight="1" x14ac:dyDescent="0.3">
      <c r="A79" s="22"/>
      <c r="B79" s="91"/>
      <c r="C79" s="22"/>
      <c r="D79" s="22"/>
      <c r="E79" s="22"/>
      <c r="F79" s="22"/>
      <c r="G79" s="22"/>
      <c r="H79" s="22"/>
      <c r="I79" s="22"/>
      <c r="J79" s="22"/>
      <c r="K79" s="22"/>
      <c r="L79" s="22"/>
      <c r="M79" s="22"/>
    </row>
    <row r="80" spans="1:13" s="30" customFormat="1" ht="39" customHeight="1" x14ac:dyDescent="0.3">
      <c r="A80" s="22"/>
      <c r="B80" s="91"/>
      <c r="C80" s="22"/>
      <c r="D80" s="22"/>
      <c r="E80" s="22"/>
      <c r="F80" s="22"/>
      <c r="G80" s="22"/>
      <c r="H80" s="22"/>
      <c r="I80" s="22"/>
      <c r="J80" s="22"/>
      <c r="K80" s="22"/>
      <c r="L80" s="22"/>
      <c r="M80" s="22"/>
    </row>
    <row r="81" spans="1:27" s="30" customFormat="1" ht="39" customHeight="1" x14ac:dyDescent="0.3">
      <c r="A81" s="22"/>
      <c r="B81" s="91"/>
      <c r="C81" s="22"/>
      <c r="D81" s="22"/>
      <c r="E81" s="22"/>
      <c r="F81" s="22"/>
      <c r="G81" s="22"/>
      <c r="H81" s="22"/>
      <c r="I81" s="22"/>
      <c r="J81" s="22"/>
      <c r="K81" s="22"/>
      <c r="L81" s="22"/>
      <c r="M81" s="22"/>
    </row>
    <row r="82" spans="1:27" s="30" customFormat="1" ht="39" customHeight="1" x14ac:dyDescent="0.3">
      <c r="A82" s="22"/>
      <c r="B82" s="91"/>
      <c r="C82" s="22"/>
      <c r="D82" s="22"/>
      <c r="E82" s="22"/>
      <c r="F82" s="22"/>
      <c r="G82" s="22"/>
      <c r="H82" s="22"/>
      <c r="I82" s="22"/>
      <c r="J82" s="22"/>
      <c r="K82" s="22"/>
      <c r="L82" s="22"/>
      <c r="M82" s="22"/>
    </row>
    <row r="83" spans="1:27" s="30" customFormat="1" ht="39" customHeight="1" x14ac:dyDescent="0.3">
      <c r="A83" s="22"/>
      <c r="B83" s="91"/>
      <c r="C83" s="22"/>
      <c r="D83" s="22"/>
      <c r="E83" s="22"/>
      <c r="F83" s="22"/>
      <c r="G83" s="22"/>
      <c r="H83" s="22"/>
      <c r="I83" s="22"/>
      <c r="J83" s="22"/>
      <c r="K83" s="22"/>
      <c r="L83" s="22"/>
      <c r="M83" s="22"/>
    </row>
    <row r="84" spans="1:27" s="30" customFormat="1" ht="39" customHeight="1" x14ac:dyDescent="0.3">
      <c r="A84" s="22"/>
      <c r="B84" s="91"/>
      <c r="C84" s="22"/>
      <c r="D84" s="22"/>
      <c r="E84" s="22"/>
      <c r="F84" s="22"/>
      <c r="G84" s="22"/>
      <c r="H84" s="22"/>
      <c r="I84" s="22"/>
      <c r="J84" s="22"/>
      <c r="K84" s="22"/>
      <c r="L84" s="22"/>
      <c r="M84" s="22"/>
    </row>
    <row r="85" spans="1:27" s="30" customFormat="1" ht="39" customHeight="1" x14ac:dyDescent="0.3">
      <c r="A85" s="22"/>
      <c r="B85" s="91"/>
      <c r="C85" s="22"/>
      <c r="D85" s="22"/>
      <c r="E85" s="22"/>
      <c r="F85" s="22"/>
      <c r="G85" s="22"/>
      <c r="H85" s="22"/>
      <c r="I85" s="22"/>
      <c r="J85" s="22"/>
      <c r="K85" s="22"/>
      <c r="L85" s="22"/>
      <c r="M85" s="22"/>
    </row>
    <row r="86" spans="1:27" s="30" customFormat="1" ht="39" customHeight="1" x14ac:dyDescent="0.3">
      <c r="A86" s="22"/>
      <c r="B86" s="91"/>
      <c r="C86" s="22"/>
      <c r="D86" s="22"/>
      <c r="E86" s="22"/>
      <c r="F86" s="22"/>
      <c r="G86" s="22"/>
      <c r="H86" s="22"/>
      <c r="I86" s="22"/>
      <c r="J86" s="22"/>
      <c r="K86" s="22"/>
      <c r="L86" s="22"/>
      <c r="M86" s="22"/>
    </row>
    <row r="87" spans="1:27" s="30" customFormat="1" ht="39" customHeight="1" x14ac:dyDescent="0.3">
      <c r="A87" s="22"/>
      <c r="B87" s="91"/>
      <c r="C87" s="22"/>
      <c r="D87" s="22"/>
      <c r="E87" s="22"/>
      <c r="F87" s="22"/>
      <c r="G87" s="22"/>
      <c r="H87" s="22"/>
      <c r="I87" s="22"/>
      <c r="J87" s="22"/>
      <c r="K87" s="22"/>
      <c r="L87" s="22"/>
      <c r="M87" s="22"/>
    </row>
    <row r="88" spans="1:27" s="30" customFormat="1" ht="39" customHeight="1" x14ac:dyDescent="0.3">
      <c r="A88" s="22"/>
      <c r="B88" s="91"/>
      <c r="C88" s="22"/>
      <c r="D88" s="22"/>
      <c r="E88" s="22"/>
      <c r="F88" s="22"/>
      <c r="G88" s="22"/>
      <c r="H88" s="22"/>
      <c r="I88" s="22"/>
      <c r="J88" s="22"/>
      <c r="K88" s="22"/>
      <c r="L88" s="22"/>
      <c r="M88" s="22"/>
    </row>
    <row r="89" spans="1:27" s="30" customFormat="1" ht="39" customHeight="1" x14ac:dyDescent="0.3">
      <c r="A89" s="22"/>
      <c r="B89" s="91"/>
      <c r="C89" s="22"/>
      <c r="D89" s="22"/>
      <c r="E89" s="22"/>
      <c r="F89" s="22"/>
      <c r="G89" s="22"/>
      <c r="H89" s="22"/>
      <c r="I89" s="22"/>
      <c r="J89" s="22"/>
      <c r="K89" s="22"/>
      <c r="L89" s="22"/>
      <c r="M89" s="22"/>
    </row>
    <row r="90" spans="1:27" s="30" customFormat="1" ht="39" customHeight="1" x14ac:dyDescent="0.3">
      <c r="A90" s="22"/>
      <c r="B90" s="91"/>
      <c r="C90" s="22"/>
      <c r="D90" s="22"/>
      <c r="E90" s="22"/>
      <c r="F90" s="22"/>
      <c r="G90" s="22"/>
      <c r="H90" s="22"/>
      <c r="I90" s="22"/>
      <c r="J90" s="22"/>
      <c r="K90" s="22"/>
      <c r="L90" s="22"/>
      <c r="M90" s="22"/>
    </row>
    <row r="91" spans="1:27" s="30" customFormat="1" ht="39" customHeight="1" x14ac:dyDescent="0.3">
      <c r="A91" s="28"/>
      <c r="B91" s="92"/>
      <c r="C91" s="29"/>
      <c r="D91" s="33"/>
      <c r="E91" s="25"/>
      <c r="F91" s="35"/>
      <c r="G91" s="25"/>
      <c r="H91" s="25"/>
      <c r="I91" s="25"/>
      <c r="J91" s="25"/>
      <c r="K91" s="25"/>
      <c r="L91" s="32"/>
      <c r="M91" s="59"/>
      <c r="N91" s="17"/>
      <c r="O91" s="22"/>
      <c r="P91" s="22"/>
      <c r="Q91" s="22"/>
      <c r="R91" s="22"/>
      <c r="S91" s="22"/>
      <c r="T91" s="22"/>
      <c r="U91" s="22"/>
      <c r="V91" s="22"/>
      <c r="W91" s="22"/>
      <c r="X91" s="22"/>
      <c r="Y91" s="22"/>
      <c r="Z91" s="22"/>
      <c r="AA91" s="22"/>
    </row>
    <row r="92" spans="1:27" s="30" customFormat="1" ht="39" customHeight="1" x14ac:dyDescent="0.3">
      <c r="A92" s="28"/>
      <c r="B92" s="92"/>
      <c r="C92" s="29"/>
      <c r="D92" s="33"/>
      <c r="E92" s="25"/>
      <c r="F92" s="35"/>
      <c r="G92" s="25"/>
      <c r="H92" s="25"/>
      <c r="I92" s="25"/>
      <c r="J92" s="25"/>
      <c r="K92" s="25"/>
      <c r="L92" s="32"/>
      <c r="M92" s="59"/>
      <c r="N92" s="17"/>
      <c r="O92" s="22"/>
      <c r="P92" s="22"/>
      <c r="Q92" s="22"/>
      <c r="R92" s="22"/>
      <c r="S92" s="22"/>
      <c r="T92" s="22"/>
      <c r="U92" s="22"/>
      <c r="V92" s="22"/>
      <c r="W92" s="22"/>
      <c r="X92" s="22"/>
      <c r="Y92" s="22"/>
      <c r="Z92" s="22"/>
      <c r="AA92" s="22"/>
    </row>
    <row r="93" spans="1:27" s="30" customFormat="1" ht="39" customHeight="1" x14ac:dyDescent="0.3">
      <c r="A93" s="28"/>
      <c r="B93" s="92"/>
      <c r="C93" s="29"/>
      <c r="D93" s="33"/>
      <c r="E93" s="25"/>
      <c r="F93" s="35"/>
      <c r="G93" s="25"/>
      <c r="H93" s="25"/>
      <c r="I93" s="25"/>
      <c r="J93" s="25"/>
      <c r="K93" s="25"/>
      <c r="L93" s="32"/>
      <c r="M93" s="59"/>
      <c r="N93" s="17"/>
      <c r="O93" s="22"/>
      <c r="P93" s="22"/>
      <c r="Q93" s="22"/>
      <c r="R93" s="22"/>
      <c r="S93" s="22"/>
      <c r="T93" s="22"/>
      <c r="U93" s="22"/>
      <c r="V93" s="22"/>
      <c r="W93" s="22"/>
      <c r="X93" s="22"/>
      <c r="Y93" s="22"/>
      <c r="Z93" s="22"/>
      <c r="AA93" s="22"/>
    </row>
    <row r="94" spans="1:27" s="30" customFormat="1" ht="39" customHeight="1" x14ac:dyDescent="0.3">
      <c r="A94" s="28"/>
      <c r="B94" s="92"/>
      <c r="C94" s="29"/>
      <c r="D94" s="33"/>
      <c r="E94" s="25"/>
      <c r="F94" s="35"/>
      <c r="G94" s="25"/>
      <c r="H94" s="25"/>
      <c r="I94" s="25"/>
      <c r="J94" s="25"/>
      <c r="K94" s="25"/>
      <c r="L94" s="32"/>
      <c r="M94" s="59"/>
      <c r="N94" s="17"/>
      <c r="O94" s="22"/>
      <c r="P94" s="22"/>
      <c r="Q94" s="22"/>
      <c r="R94" s="22"/>
      <c r="S94" s="22"/>
      <c r="T94" s="22"/>
      <c r="U94" s="22"/>
      <c r="V94" s="22"/>
      <c r="W94" s="22"/>
      <c r="X94" s="22"/>
      <c r="Y94" s="22"/>
      <c r="Z94" s="22"/>
      <c r="AA94" s="22"/>
    </row>
    <row r="95" spans="1:27" s="30" customFormat="1" ht="39" customHeight="1" x14ac:dyDescent="0.3">
      <c r="A95" s="28"/>
      <c r="B95" s="92"/>
      <c r="C95" s="29"/>
      <c r="D95" s="33"/>
      <c r="E95" s="25"/>
      <c r="F95" s="35"/>
      <c r="G95" s="25"/>
      <c r="H95" s="25"/>
      <c r="I95" s="25"/>
      <c r="J95" s="25"/>
      <c r="K95" s="25"/>
      <c r="L95" s="32"/>
      <c r="M95" s="59"/>
      <c r="N95" s="17"/>
      <c r="O95" s="22"/>
      <c r="P95" s="22"/>
      <c r="Q95" s="22"/>
      <c r="R95" s="22"/>
      <c r="S95" s="22"/>
      <c r="T95" s="22"/>
      <c r="U95" s="22"/>
      <c r="V95" s="22"/>
      <c r="W95" s="22"/>
      <c r="X95" s="22"/>
      <c r="Y95" s="22"/>
      <c r="Z95" s="22"/>
      <c r="AA95" s="22"/>
    </row>
    <row r="96" spans="1:27" s="30" customFormat="1" ht="39" customHeight="1" x14ac:dyDescent="0.3">
      <c r="A96" s="28"/>
      <c r="B96" s="92"/>
      <c r="C96" s="29"/>
      <c r="D96" s="33"/>
      <c r="E96" s="25"/>
      <c r="F96" s="35"/>
      <c r="G96" s="25"/>
      <c r="H96" s="25"/>
      <c r="I96" s="25"/>
      <c r="J96" s="25"/>
      <c r="K96" s="25"/>
      <c r="L96" s="32"/>
      <c r="M96" s="59"/>
      <c r="N96" s="17"/>
      <c r="O96" s="22"/>
      <c r="P96" s="22"/>
      <c r="Q96" s="22"/>
      <c r="R96" s="22"/>
      <c r="S96" s="22"/>
      <c r="T96" s="22"/>
      <c r="U96" s="22"/>
      <c r="V96" s="22"/>
      <c r="W96" s="22"/>
      <c r="X96" s="22"/>
      <c r="Y96" s="22"/>
      <c r="Z96" s="22"/>
      <c r="AA96" s="22"/>
    </row>
    <row r="97" spans="1:27" s="30" customFormat="1" ht="39" customHeight="1" x14ac:dyDescent="0.3">
      <c r="A97" s="28"/>
      <c r="B97" s="92"/>
      <c r="C97" s="29"/>
      <c r="D97" s="33"/>
      <c r="E97" s="25"/>
      <c r="F97" s="35"/>
      <c r="G97" s="25"/>
      <c r="H97" s="25"/>
      <c r="I97" s="25"/>
      <c r="J97" s="25"/>
      <c r="K97" s="25"/>
      <c r="L97" s="32"/>
      <c r="M97" s="59"/>
      <c r="N97" s="17"/>
      <c r="O97" s="22"/>
      <c r="P97" s="22"/>
      <c r="Q97" s="22"/>
      <c r="R97" s="22"/>
      <c r="S97" s="22"/>
      <c r="T97" s="22"/>
      <c r="U97" s="22"/>
      <c r="V97" s="22"/>
      <c r="W97" s="22"/>
      <c r="X97" s="22"/>
      <c r="Y97" s="22"/>
      <c r="Z97" s="22"/>
      <c r="AA97" s="22"/>
    </row>
    <row r="98" spans="1:27" s="30" customFormat="1" ht="39" customHeight="1" x14ac:dyDescent="0.3">
      <c r="A98" s="28"/>
      <c r="B98" s="92"/>
      <c r="C98" s="29"/>
      <c r="D98" s="33"/>
      <c r="E98" s="25"/>
      <c r="F98" s="35"/>
      <c r="G98" s="25"/>
      <c r="H98" s="25"/>
      <c r="I98" s="25"/>
      <c r="J98" s="25"/>
      <c r="K98" s="25"/>
      <c r="L98" s="32"/>
      <c r="M98" s="59"/>
      <c r="N98" s="17"/>
      <c r="O98" s="22"/>
      <c r="P98" s="22"/>
      <c r="Q98" s="22"/>
      <c r="R98" s="22"/>
      <c r="S98" s="22"/>
      <c r="T98" s="22"/>
      <c r="U98" s="22"/>
      <c r="V98" s="22"/>
      <c r="W98" s="22"/>
      <c r="X98" s="22"/>
      <c r="Y98" s="22"/>
      <c r="Z98" s="22"/>
      <c r="AA98" s="22"/>
    </row>
    <row r="99" spans="1:27" s="30" customFormat="1" ht="39" customHeight="1" x14ac:dyDescent="0.3">
      <c r="A99" s="28"/>
      <c r="B99" s="92"/>
      <c r="C99" s="29"/>
      <c r="D99" s="33"/>
      <c r="E99" s="25"/>
      <c r="F99" s="35"/>
      <c r="G99" s="25"/>
      <c r="H99" s="25"/>
      <c r="I99" s="25"/>
      <c r="J99" s="25"/>
      <c r="K99" s="25"/>
      <c r="L99" s="32"/>
      <c r="M99" s="59"/>
      <c r="N99" s="17"/>
      <c r="O99" s="22"/>
      <c r="P99" s="22"/>
      <c r="Q99" s="22"/>
      <c r="R99" s="22"/>
      <c r="S99" s="22"/>
      <c r="T99" s="22"/>
      <c r="U99" s="22"/>
      <c r="V99" s="22"/>
      <c r="W99" s="22"/>
      <c r="X99" s="22"/>
      <c r="Y99" s="22"/>
      <c r="Z99" s="22"/>
      <c r="AA99" s="22"/>
    </row>
    <row r="100" spans="1:27" s="30" customFormat="1" ht="39" customHeight="1" x14ac:dyDescent="0.3">
      <c r="A100" s="28"/>
      <c r="B100" s="92"/>
      <c r="C100" s="29"/>
      <c r="D100" s="33"/>
      <c r="E100" s="25"/>
      <c r="F100" s="35"/>
      <c r="G100" s="25"/>
      <c r="H100" s="25"/>
      <c r="I100" s="25"/>
      <c r="J100" s="25"/>
      <c r="K100" s="25"/>
      <c r="L100" s="32"/>
      <c r="M100" s="59"/>
      <c r="N100" s="17"/>
      <c r="O100" s="22"/>
      <c r="P100" s="22"/>
      <c r="Q100" s="22"/>
      <c r="R100" s="22"/>
      <c r="S100" s="22"/>
      <c r="T100" s="22"/>
      <c r="U100" s="22"/>
      <c r="V100" s="22"/>
      <c r="W100" s="22"/>
      <c r="X100" s="22"/>
      <c r="Y100" s="22"/>
      <c r="Z100" s="22"/>
      <c r="AA100" s="22"/>
    </row>
    <row r="101" spans="1:27" s="30" customFormat="1" ht="39" customHeight="1" x14ac:dyDescent="0.3">
      <c r="A101" s="28"/>
      <c r="B101" s="92"/>
      <c r="C101" s="29"/>
      <c r="D101" s="33"/>
      <c r="E101" s="25"/>
      <c r="F101" s="35"/>
      <c r="G101" s="25"/>
      <c r="H101" s="25"/>
      <c r="I101" s="25"/>
      <c r="J101" s="25"/>
      <c r="K101" s="25"/>
      <c r="L101" s="32"/>
      <c r="M101" s="59"/>
      <c r="N101" s="17"/>
      <c r="O101" s="22"/>
      <c r="P101" s="22"/>
      <c r="Q101" s="22"/>
      <c r="R101" s="22"/>
      <c r="S101" s="22"/>
      <c r="T101" s="22"/>
      <c r="U101" s="22"/>
      <c r="V101" s="22"/>
      <c r="W101" s="22"/>
      <c r="X101" s="22"/>
      <c r="Y101" s="22"/>
      <c r="Z101" s="22"/>
      <c r="AA101" s="22"/>
    </row>
    <row r="102" spans="1:27" s="30" customFormat="1" ht="39" customHeight="1" x14ac:dyDescent="0.3">
      <c r="A102" s="28"/>
      <c r="B102" s="92"/>
      <c r="C102" s="29"/>
      <c r="D102" s="33"/>
      <c r="E102" s="25"/>
      <c r="F102" s="35"/>
      <c r="G102" s="25"/>
      <c r="H102" s="25"/>
      <c r="I102" s="25"/>
      <c r="J102" s="25"/>
      <c r="K102" s="25"/>
      <c r="L102" s="32"/>
      <c r="M102" s="59"/>
      <c r="N102" s="17"/>
      <c r="O102" s="22"/>
      <c r="P102" s="22"/>
      <c r="Q102" s="22"/>
      <c r="R102" s="22"/>
      <c r="S102" s="22"/>
      <c r="T102" s="22"/>
      <c r="U102" s="22"/>
      <c r="V102" s="22"/>
      <c r="W102" s="22"/>
      <c r="X102" s="22"/>
      <c r="Y102" s="22"/>
      <c r="Z102" s="22"/>
      <c r="AA102" s="22"/>
    </row>
    <row r="103" spans="1:27" s="30" customFormat="1" ht="39" customHeight="1" x14ac:dyDescent="0.3">
      <c r="A103" s="28"/>
      <c r="B103" s="92"/>
      <c r="C103" s="29"/>
      <c r="D103" s="33"/>
      <c r="E103" s="25"/>
      <c r="F103" s="35"/>
      <c r="G103" s="25"/>
      <c r="H103" s="25"/>
      <c r="I103" s="25"/>
      <c r="J103" s="25"/>
      <c r="K103" s="25"/>
      <c r="L103" s="32"/>
      <c r="M103" s="59"/>
      <c r="N103" s="17"/>
      <c r="O103" s="22"/>
      <c r="P103" s="22"/>
      <c r="Q103" s="22"/>
      <c r="R103" s="22"/>
      <c r="S103" s="22"/>
      <c r="T103" s="22"/>
      <c r="U103" s="22"/>
      <c r="V103" s="22"/>
      <c r="W103" s="22"/>
      <c r="X103" s="22"/>
      <c r="Y103" s="22"/>
      <c r="Z103" s="22"/>
      <c r="AA103" s="22"/>
    </row>
    <row r="104" spans="1:27" s="30" customFormat="1" ht="39" customHeight="1" x14ac:dyDescent="0.3">
      <c r="A104" s="28"/>
      <c r="B104" s="92"/>
      <c r="C104" s="29"/>
      <c r="D104" s="33"/>
      <c r="E104" s="25"/>
      <c r="F104" s="35"/>
      <c r="G104" s="25"/>
      <c r="H104" s="25"/>
      <c r="I104" s="25"/>
      <c r="J104" s="25"/>
      <c r="K104" s="25"/>
      <c r="L104" s="32"/>
      <c r="M104" s="59"/>
      <c r="N104" s="17"/>
      <c r="O104" s="22"/>
      <c r="P104" s="22"/>
      <c r="Q104" s="22"/>
      <c r="R104" s="22"/>
      <c r="S104" s="22"/>
      <c r="T104" s="22"/>
      <c r="U104" s="22"/>
      <c r="V104" s="22"/>
      <c r="W104" s="22"/>
      <c r="X104" s="22"/>
      <c r="Y104" s="22"/>
      <c r="Z104" s="22"/>
      <c r="AA104" s="22"/>
    </row>
    <row r="105" spans="1:27" s="30" customFormat="1" ht="39" customHeight="1" x14ac:dyDescent="0.3">
      <c r="A105" s="28"/>
      <c r="B105" s="92"/>
      <c r="C105" s="29"/>
      <c r="D105" s="33"/>
      <c r="E105" s="25"/>
      <c r="F105" s="35"/>
      <c r="G105" s="25"/>
      <c r="H105" s="25"/>
      <c r="I105" s="25"/>
      <c r="J105" s="25"/>
      <c r="K105" s="25"/>
      <c r="L105" s="32"/>
      <c r="M105" s="59"/>
      <c r="N105" s="17"/>
      <c r="O105" s="22"/>
      <c r="P105" s="22"/>
      <c r="Q105" s="22"/>
      <c r="R105" s="22"/>
      <c r="S105" s="22"/>
      <c r="T105" s="22"/>
      <c r="U105" s="22"/>
      <c r="V105" s="22"/>
      <c r="W105" s="22"/>
      <c r="X105" s="22"/>
      <c r="Y105" s="22"/>
      <c r="Z105" s="22"/>
      <c r="AA105" s="22"/>
    </row>
    <row r="106" spans="1:27" s="30" customFormat="1" ht="39" customHeight="1" x14ac:dyDescent="0.3">
      <c r="A106" s="28"/>
      <c r="B106" s="92"/>
      <c r="C106" s="29"/>
      <c r="D106" s="33"/>
      <c r="E106" s="25"/>
      <c r="F106" s="35"/>
      <c r="G106" s="25"/>
      <c r="H106" s="25"/>
      <c r="I106" s="25"/>
      <c r="J106" s="25"/>
      <c r="K106" s="25"/>
      <c r="L106" s="32"/>
      <c r="M106" s="59"/>
      <c r="N106" s="17"/>
      <c r="O106" s="22"/>
      <c r="P106" s="22"/>
      <c r="Q106" s="22"/>
      <c r="R106" s="22"/>
      <c r="S106" s="22"/>
      <c r="T106" s="22"/>
      <c r="U106" s="22"/>
      <c r="V106" s="22"/>
      <c r="W106" s="22"/>
      <c r="X106" s="22"/>
      <c r="Y106" s="22"/>
      <c r="Z106" s="22"/>
      <c r="AA106" s="22"/>
    </row>
    <row r="107" spans="1:27" s="30" customFormat="1" ht="39" customHeight="1" x14ac:dyDescent="0.3">
      <c r="A107" s="28"/>
      <c r="B107" s="92"/>
      <c r="C107" s="29"/>
      <c r="D107" s="33"/>
      <c r="E107" s="25"/>
      <c r="F107" s="35"/>
      <c r="G107" s="25"/>
      <c r="H107" s="25"/>
      <c r="I107" s="25"/>
      <c r="J107" s="25"/>
      <c r="K107" s="25"/>
      <c r="L107" s="32"/>
      <c r="M107" s="59"/>
      <c r="N107" s="17"/>
      <c r="O107" s="22"/>
      <c r="P107" s="22"/>
      <c r="Q107" s="22"/>
      <c r="R107" s="22"/>
      <c r="S107" s="22"/>
      <c r="T107" s="22"/>
      <c r="U107" s="22"/>
      <c r="V107" s="22"/>
      <c r="W107" s="22"/>
      <c r="X107" s="22"/>
      <c r="Y107" s="22"/>
      <c r="Z107" s="22"/>
      <c r="AA107" s="22"/>
    </row>
    <row r="108" spans="1:27" s="30" customFormat="1" ht="39" customHeight="1" x14ac:dyDescent="0.3">
      <c r="A108" s="28"/>
      <c r="B108" s="92"/>
      <c r="C108" s="29"/>
      <c r="D108" s="33"/>
      <c r="E108" s="25"/>
      <c r="F108" s="35"/>
      <c r="G108" s="25"/>
      <c r="H108" s="25"/>
      <c r="I108" s="25"/>
      <c r="J108" s="25"/>
      <c r="K108" s="25"/>
      <c r="L108" s="32"/>
      <c r="M108" s="59"/>
      <c r="N108" s="17"/>
      <c r="O108" s="22"/>
      <c r="P108" s="22"/>
      <c r="Q108" s="22"/>
      <c r="R108" s="22"/>
      <c r="S108" s="22"/>
      <c r="T108" s="22"/>
      <c r="U108" s="22"/>
      <c r="V108" s="22"/>
      <c r="W108" s="22"/>
      <c r="X108" s="22"/>
      <c r="Y108" s="22"/>
      <c r="Z108" s="22"/>
      <c r="AA108" s="22"/>
    </row>
    <row r="109" spans="1:27" s="30" customFormat="1" ht="39" customHeight="1" x14ac:dyDescent="0.3">
      <c r="A109" s="28"/>
      <c r="B109" s="92"/>
      <c r="C109" s="29"/>
      <c r="D109" s="33"/>
      <c r="E109" s="25"/>
      <c r="F109" s="35"/>
      <c r="G109" s="25"/>
      <c r="H109" s="25"/>
      <c r="I109" s="25"/>
      <c r="J109" s="25"/>
      <c r="K109" s="25"/>
      <c r="L109" s="32"/>
      <c r="M109" s="59"/>
      <c r="N109" s="17"/>
      <c r="O109" s="22"/>
      <c r="P109" s="22"/>
      <c r="Q109" s="22"/>
      <c r="R109" s="22"/>
      <c r="S109" s="22"/>
      <c r="T109" s="22"/>
      <c r="U109" s="22"/>
      <c r="V109" s="22"/>
      <c r="W109" s="22"/>
      <c r="X109" s="22"/>
      <c r="Y109" s="22"/>
      <c r="Z109" s="22"/>
      <c r="AA109" s="22"/>
    </row>
    <row r="110" spans="1:27" s="30" customFormat="1" ht="39" customHeight="1" x14ac:dyDescent="0.3">
      <c r="A110" s="28"/>
      <c r="B110" s="92"/>
      <c r="C110" s="29"/>
      <c r="D110" s="33"/>
      <c r="E110" s="25"/>
      <c r="F110" s="35"/>
      <c r="G110" s="25"/>
      <c r="H110" s="25"/>
      <c r="I110" s="25"/>
      <c r="J110" s="25"/>
      <c r="K110" s="25"/>
      <c r="L110" s="32"/>
      <c r="M110" s="59"/>
      <c r="N110" s="17"/>
      <c r="O110" s="22"/>
      <c r="P110" s="22"/>
      <c r="Q110" s="22"/>
      <c r="R110" s="22"/>
      <c r="S110" s="22"/>
      <c r="T110" s="22"/>
      <c r="U110" s="22"/>
      <c r="V110" s="22"/>
      <c r="W110" s="22"/>
      <c r="X110" s="22"/>
      <c r="Y110" s="22"/>
      <c r="Z110" s="22"/>
      <c r="AA110" s="22"/>
    </row>
    <row r="111" spans="1:27" s="30" customFormat="1" ht="39" customHeight="1" x14ac:dyDescent="0.3">
      <c r="A111" s="28"/>
      <c r="B111" s="92"/>
      <c r="C111" s="29"/>
      <c r="D111" s="33"/>
      <c r="E111" s="25"/>
      <c r="F111" s="35"/>
      <c r="G111" s="25"/>
      <c r="H111" s="25"/>
      <c r="I111" s="25"/>
      <c r="J111" s="25"/>
      <c r="K111" s="25"/>
      <c r="L111" s="32"/>
      <c r="M111" s="59"/>
      <c r="N111" s="17"/>
      <c r="O111" s="22"/>
      <c r="P111" s="22"/>
      <c r="Q111" s="22"/>
      <c r="R111" s="22"/>
      <c r="S111" s="22"/>
      <c r="T111" s="22"/>
      <c r="U111" s="22"/>
      <c r="V111" s="22"/>
      <c r="W111" s="22"/>
      <c r="X111" s="22"/>
      <c r="Y111" s="22"/>
      <c r="Z111" s="22"/>
      <c r="AA111" s="22"/>
    </row>
    <row r="113" spans="2:27" s="20" customFormat="1" ht="36.75" customHeight="1" x14ac:dyDescent="0.3">
      <c r="B113" s="93"/>
      <c r="C113" s="19"/>
      <c r="D113" s="21"/>
      <c r="E113" s="19"/>
      <c r="F113" s="228"/>
      <c r="G113" s="229"/>
      <c r="H113" s="229"/>
      <c r="I113" s="229"/>
      <c r="J113" s="230"/>
      <c r="K113" s="22"/>
      <c r="L113" s="23"/>
      <c r="M113" s="24"/>
      <c r="N113" s="19"/>
      <c r="O113" s="19"/>
      <c r="P113" s="19"/>
      <c r="Q113" s="19"/>
      <c r="R113" s="19"/>
      <c r="S113" s="19"/>
      <c r="T113" s="19"/>
      <c r="U113" s="19"/>
      <c r="V113" s="19"/>
      <c r="W113" s="19"/>
      <c r="X113" s="19"/>
      <c r="Y113" s="19"/>
      <c r="Z113" s="19"/>
      <c r="AA113" s="19"/>
    </row>
    <row r="114" spans="2:27" s="20" customFormat="1" ht="27" customHeight="1" x14ac:dyDescent="0.3">
      <c r="B114" s="93"/>
      <c r="C114" s="19"/>
      <c r="D114" s="21"/>
      <c r="E114" s="19"/>
      <c r="F114" s="225"/>
      <c r="G114" s="226"/>
      <c r="H114" s="226"/>
      <c r="I114" s="226"/>
      <c r="J114" s="227"/>
      <c r="K114" s="22"/>
      <c r="L114" s="23"/>
      <c r="M114" s="24"/>
      <c r="N114" s="19"/>
      <c r="O114" s="19"/>
      <c r="P114" s="19"/>
      <c r="Q114" s="19"/>
      <c r="R114" s="19"/>
      <c r="S114" s="19"/>
      <c r="T114" s="19"/>
      <c r="U114" s="19"/>
      <c r="V114" s="19"/>
      <c r="W114" s="19"/>
      <c r="X114" s="19"/>
      <c r="Y114" s="19"/>
      <c r="Z114" s="19"/>
      <c r="AA114" s="19"/>
    </row>
    <row r="115" spans="2:27" s="20" customFormat="1" ht="27" customHeight="1" x14ac:dyDescent="0.3">
      <c r="B115" s="93"/>
      <c r="C115" s="19"/>
      <c r="D115" s="21"/>
      <c r="E115" s="19"/>
      <c r="F115" s="225"/>
      <c r="G115" s="226"/>
      <c r="H115" s="226"/>
      <c r="I115" s="226"/>
      <c r="J115" s="227"/>
      <c r="K115" s="22"/>
      <c r="L115" s="23"/>
      <c r="M115" s="24"/>
      <c r="N115" s="19"/>
      <c r="O115" s="19"/>
      <c r="P115" s="19"/>
      <c r="Q115" s="19"/>
      <c r="R115" s="19"/>
      <c r="S115" s="19"/>
      <c r="T115" s="19"/>
      <c r="U115" s="19"/>
      <c r="V115" s="19"/>
      <c r="W115" s="19"/>
      <c r="X115" s="19"/>
      <c r="Y115" s="19"/>
      <c r="Z115" s="19"/>
      <c r="AA115" s="19"/>
    </row>
    <row r="116" spans="2:27" s="20" customFormat="1" ht="46.35" customHeight="1" x14ac:dyDescent="0.3">
      <c r="B116" s="93"/>
      <c r="C116" s="19"/>
      <c r="D116" s="21"/>
      <c r="E116" s="19"/>
      <c r="F116" s="231"/>
      <c r="G116" s="232"/>
      <c r="H116" s="232"/>
      <c r="I116" s="232"/>
      <c r="J116" s="233"/>
      <c r="K116" s="22"/>
      <c r="L116" s="23"/>
      <c r="M116" s="24"/>
      <c r="N116" s="19"/>
      <c r="O116" s="19"/>
      <c r="P116" s="19"/>
      <c r="Q116" s="19"/>
      <c r="R116" s="19"/>
      <c r="S116" s="19"/>
      <c r="T116" s="19"/>
      <c r="U116" s="19"/>
      <c r="V116" s="19"/>
      <c r="W116" s="19"/>
      <c r="X116" s="19"/>
      <c r="Y116" s="19"/>
      <c r="Z116" s="19"/>
      <c r="AA116" s="19"/>
    </row>
    <row r="117" spans="2:27" s="20" customFormat="1" ht="27" customHeight="1" x14ac:dyDescent="0.3">
      <c r="B117" s="93"/>
      <c r="C117" s="19"/>
      <c r="D117" s="21"/>
      <c r="E117" s="19"/>
      <c r="F117" s="225"/>
      <c r="G117" s="226"/>
      <c r="H117" s="226"/>
      <c r="I117" s="226"/>
      <c r="J117" s="227"/>
      <c r="K117" s="22"/>
      <c r="L117" s="23"/>
      <c r="M117" s="24"/>
      <c r="N117" s="19"/>
      <c r="O117" s="19"/>
      <c r="P117" s="19"/>
      <c r="Q117" s="19"/>
      <c r="R117" s="19"/>
      <c r="S117" s="19"/>
      <c r="T117" s="19"/>
      <c r="U117" s="19"/>
      <c r="V117" s="19"/>
      <c r="W117" s="19"/>
      <c r="X117" s="19"/>
      <c r="Y117" s="19"/>
      <c r="Z117" s="19"/>
      <c r="AA117" s="19"/>
    </row>
    <row r="118" spans="2:27" s="20" customFormat="1" ht="69.75" customHeight="1" x14ac:dyDescent="0.3">
      <c r="B118" s="94"/>
      <c r="C118" s="19"/>
      <c r="D118" s="21"/>
      <c r="E118" s="19"/>
      <c r="F118" s="22"/>
      <c r="G118" s="19"/>
      <c r="H118" s="19"/>
      <c r="I118" s="1"/>
      <c r="J118" s="22"/>
      <c r="K118" s="22"/>
      <c r="L118" s="23"/>
      <c r="M118" s="24"/>
      <c r="N118" s="19"/>
      <c r="O118" s="19"/>
      <c r="P118" s="19"/>
      <c r="Q118" s="19"/>
      <c r="R118" s="19"/>
      <c r="S118" s="19"/>
      <c r="T118" s="19"/>
      <c r="U118" s="19"/>
      <c r="V118" s="19"/>
      <c r="W118" s="19"/>
      <c r="X118" s="19"/>
      <c r="Y118" s="19"/>
      <c r="Z118" s="19"/>
      <c r="AA118" s="19"/>
    </row>
    <row r="119" spans="2:27" s="20" customFormat="1" ht="69.75" customHeight="1" x14ac:dyDescent="0.3">
      <c r="B119" s="94"/>
      <c r="C119" s="19"/>
      <c r="D119" s="21"/>
      <c r="E119" s="19"/>
      <c r="F119" s="22"/>
      <c r="G119" s="19"/>
      <c r="H119" s="19"/>
      <c r="I119" s="1"/>
      <c r="J119" s="22"/>
      <c r="K119" s="22"/>
      <c r="L119" s="23"/>
      <c r="M119" s="24"/>
      <c r="N119" s="19"/>
      <c r="O119" s="19"/>
      <c r="P119" s="19"/>
      <c r="Q119" s="19"/>
      <c r="R119" s="19"/>
      <c r="S119" s="19"/>
      <c r="T119" s="19"/>
      <c r="U119" s="19"/>
      <c r="V119" s="19"/>
      <c r="W119" s="19"/>
      <c r="X119" s="19"/>
      <c r="Y119" s="19"/>
      <c r="Z119" s="19"/>
      <c r="AA119" s="19"/>
    </row>
    <row r="120" spans="2:27" s="20" customFormat="1" ht="69.75" customHeight="1" x14ac:dyDescent="0.3">
      <c r="B120" s="94"/>
      <c r="C120" s="19"/>
      <c r="D120" s="21"/>
      <c r="E120" s="19"/>
      <c r="F120" s="22"/>
      <c r="G120" s="19"/>
      <c r="H120" s="19"/>
      <c r="I120" s="1"/>
      <c r="J120" s="22"/>
      <c r="K120" s="22"/>
      <c r="L120" s="23"/>
      <c r="M120" s="24"/>
      <c r="N120" s="19"/>
      <c r="O120" s="19"/>
      <c r="P120" s="19"/>
      <c r="Q120" s="19"/>
      <c r="R120" s="19"/>
      <c r="S120" s="19"/>
      <c r="T120" s="19"/>
      <c r="U120" s="19"/>
      <c r="V120" s="19"/>
      <c r="W120" s="19"/>
      <c r="X120" s="19"/>
      <c r="Y120" s="19"/>
      <c r="Z120" s="19"/>
      <c r="AA120" s="19"/>
    </row>
    <row r="121" spans="2:27" s="20" customFormat="1" ht="69.75" customHeight="1" x14ac:dyDescent="0.3">
      <c r="B121" s="94"/>
      <c r="C121" s="19"/>
      <c r="D121" s="21"/>
      <c r="E121" s="19"/>
      <c r="F121" s="22"/>
      <c r="G121" s="19"/>
      <c r="H121" s="19"/>
      <c r="I121" s="1"/>
      <c r="J121" s="22"/>
      <c r="K121" s="22"/>
      <c r="L121" s="23"/>
      <c r="M121" s="24"/>
      <c r="N121" s="19"/>
      <c r="O121" s="19"/>
      <c r="P121" s="19"/>
      <c r="Q121" s="19"/>
      <c r="R121" s="19"/>
      <c r="S121" s="19"/>
      <c r="T121" s="19"/>
      <c r="U121" s="19"/>
      <c r="V121" s="19"/>
      <c r="W121" s="19"/>
      <c r="X121" s="19"/>
      <c r="Y121" s="19"/>
      <c r="Z121" s="19"/>
      <c r="AA121" s="19"/>
    </row>
    <row r="122" spans="2:27" s="20" customFormat="1" ht="69.75" customHeight="1" x14ac:dyDescent="0.3">
      <c r="B122" s="94"/>
      <c r="C122" s="19"/>
      <c r="D122" s="21"/>
      <c r="E122" s="19"/>
      <c r="F122" s="22"/>
      <c r="G122" s="19"/>
      <c r="H122" s="19"/>
      <c r="I122" s="1"/>
      <c r="J122" s="22"/>
      <c r="K122" s="22"/>
      <c r="L122" s="23"/>
      <c r="M122" s="24"/>
      <c r="N122" s="19"/>
      <c r="O122" s="19"/>
      <c r="P122" s="19"/>
      <c r="Q122" s="19"/>
      <c r="R122" s="19"/>
      <c r="S122" s="19"/>
      <c r="T122" s="19"/>
      <c r="U122" s="19"/>
      <c r="V122" s="19"/>
      <c r="W122" s="19"/>
      <c r="X122" s="19"/>
      <c r="Y122" s="19"/>
      <c r="Z122" s="19"/>
      <c r="AA122" s="19"/>
    </row>
    <row r="123" spans="2:27" s="20" customFormat="1" ht="69.75" customHeight="1" x14ac:dyDescent="0.3">
      <c r="B123" s="94"/>
      <c r="C123" s="19"/>
      <c r="D123" s="21"/>
      <c r="E123" s="19"/>
      <c r="F123" s="22"/>
      <c r="G123" s="19"/>
      <c r="H123" s="19"/>
      <c r="I123" s="1"/>
      <c r="J123" s="22"/>
      <c r="K123" s="22"/>
      <c r="L123" s="23"/>
      <c r="M123" s="24"/>
      <c r="N123" s="19"/>
      <c r="O123" s="19"/>
      <c r="P123" s="19"/>
      <c r="Q123" s="19"/>
      <c r="R123" s="19"/>
      <c r="S123" s="19"/>
      <c r="T123" s="19"/>
      <c r="U123" s="19"/>
      <c r="V123" s="19"/>
      <c r="W123" s="19"/>
      <c r="X123" s="19"/>
      <c r="Y123" s="19"/>
      <c r="Z123" s="19"/>
      <c r="AA123" s="19"/>
    </row>
    <row r="124" spans="2:27" s="20" customFormat="1" ht="69.75" customHeight="1" x14ac:dyDescent="0.3">
      <c r="B124" s="94"/>
      <c r="C124" s="19"/>
      <c r="D124" s="21"/>
      <c r="E124" s="19"/>
      <c r="F124" s="22"/>
      <c r="G124" s="19"/>
      <c r="H124" s="19"/>
      <c r="I124" s="1"/>
      <c r="J124" s="22"/>
      <c r="K124" s="22"/>
      <c r="L124" s="23"/>
      <c r="M124" s="24"/>
      <c r="N124" s="19"/>
      <c r="O124" s="19"/>
      <c r="P124" s="19"/>
      <c r="Q124" s="19"/>
      <c r="R124" s="19"/>
      <c r="S124" s="19"/>
      <c r="T124" s="19"/>
      <c r="U124" s="19"/>
      <c r="V124" s="19"/>
      <c r="W124" s="19"/>
      <c r="X124" s="19"/>
      <c r="Y124" s="19"/>
      <c r="Z124" s="19"/>
      <c r="AA124" s="19"/>
    </row>
    <row r="125" spans="2:27" s="20" customFormat="1" ht="69.75" customHeight="1" x14ac:dyDescent="0.3">
      <c r="B125" s="94"/>
      <c r="C125" s="19"/>
      <c r="D125" s="21"/>
      <c r="E125" s="19"/>
      <c r="F125" s="22"/>
      <c r="G125" s="19"/>
      <c r="H125" s="19"/>
      <c r="I125" s="1"/>
      <c r="J125" s="22"/>
      <c r="K125" s="22"/>
      <c r="L125" s="23"/>
      <c r="M125" s="24"/>
      <c r="N125" s="19"/>
      <c r="O125" s="19"/>
      <c r="P125" s="19"/>
      <c r="Q125" s="19"/>
      <c r="R125" s="19"/>
      <c r="S125" s="19"/>
      <c r="T125" s="19"/>
      <c r="U125" s="19"/>
      <c r="V125" s="19"/>
      <c r="W125" s="19"/>
      <c r="X125" s="19"/>
      <c r="Y125" s="19"/>
      <c r="Z125" s="19"/>
      <c r="AA125" s="19"/>
    </row>
    <row r="126" spans="2:27" s="20" customFormat="1" ht="69.75" customHeight="1" x14ac:dyDescent="0.3">
      <c r="B126" s="94"/>
      <c r="C126" s="19"/>
      <c r="D126" s="21"/>
      <c r="E126" s="19"/>
      <c r="F126" s="22"/>
      <c r="G126" s="19"/>
      <c r="H126" s="19"/>
      <c r="I126" s="1"/>
      <c r="J126" s="22"/>
      <c r="K126" s="22"/>
      <c r="L126" s="23"/>
      <c r="M126" s="24"/>
      <c r="N126" s="19"/>
      <c r="O126" s="19"/>
      <c r="P126" s="19"/>
      <c r="Q126" s="19"/>
      <c r="R126" s="19"/>
      <c r="S126" s="19"/>
      <c r="T126" s="19"/>
      <c r="U126" s="19"/>
      <c r="V126" s="19"/>
      <c r="W126" s="19"/>
      <c r="X126" s="19"/>
      <c r="Y126" s="19"/>
      <c r="Z126" s="19"/>
      <c r="AA126" s="19"/>
    </row>
    <row r="127" spans="2:27" s="20" customFormat="1" ht="69.75" customHeight="1" x14ac:dyDescent="0.3">
      <c r="B127" s="94"/>
      <c r="C127" s="19"/>
      <c r="D127" s="21"/>
      <c r="E127" s="19"/>
      <c r="F127" s="22"/>
      <c r="G127" s="19"/>
      <c r="H127" s="19"/>
      <c r="I127" s="1"/>
      <c r="J127" s="22"/>
      <c r="K127" s="22"/>
      <c r="L127" s="23"/>
      <c r="M127" s="24"/>
      <c r="N127" s="19"/>
      <c r="O127" s="19"/>
      <c r="P127" s="19"/>
      <c r="Q127" s="19"/>
      <c r="R127" s="19"/>
      <c r="S127" s="19"/>
      <c r="T127" s="19"/>
      <c r="U127" s="19"/>
      <c r="V127" s="19"/>
      <c r="W127" s="19"/>
      <c r="X127" s="19"/>
      <c r="Y127" s="19"/>
      <c r="Z127" s="19"/>
      <c r="AA127" s="19"/>
    </row>
    <row r="128" spans="2:27" s="20" customFormat="1" ht="69.75" customHeight="1" x14ac:dyDescent="0.3">
      <c r="B128" s="94"/>
      <c r="C128" s="19"/>
      <c r="D128" s="21"/>
      <c r="E128" s="19"/>
      <c r="F128" s="22"/>
      <c r="G128" s="19"/>
      <c r="H128" s="19"/>
      <c r="I128" s="1"/>
      <c r="J128" s="22"/>
      <c r="K128" s="22"/>
      <c r="L128" s="23"/>
      <c r="M128" s="24"/>
      <c r="N128" s="19"/>
      <c r="O128" s="19"/>
      <c r="P128" s="19"/>
      <c r="Q128" s="19"/>
      <c r="R128" s="19"/>
      <c r="S128" s="19"/>
      <c r="T128" s="19"/>
      <c r="U128" s="19"/>
      <c r="V128" s="19"/>
      <c r="W128" s="19"/>
      <c r="X128" s="19"/>
      <c r="Y128" s="19"/>
      <c r="Z128" s="19"/>
      <c r="AA128" s="19"/>
    </row>
    <row r="129" spans="2:27" s="20" customFormat="1" ht="69.75" customHeight="1" x14ac:dyDescent="0.3">
      <c r="B129" s="94"/>
      <c r="C129" s="19"/>
      <c r="D129" s="21"/>
      <c r="E129" s="19"/>
      <c r="F129" s="22"/>
      <c r="G129" s="19"/>
      <c r="H129" s="19"/>
      <c r="I129" s="1"/>
      <c r="J129" s="22"/>
      <c r="K129" s="22"/>
      <c r="L129" s="23"/>
      <c r="M129" s="24"/>
      <c r="N129" s="19"/>
      <c r="O129" s="19"/>
      <c r="P129" s="19"/>
      <c r="Q129" s="19"/>
      <c r="R129" s="19"/>
      <c r="S129" s="19"/>
      <c r="T129" s="19"/>
      <c r="U129" s="19"/>
      <c r="V129" s="19"/>
      <c r="W129" s="19"/>
      <c r="X129" s="19"/>
      <c r="Y129" s="19"/>
      <c r="Z129" s="19"/>
      <c r="AA129" s="19"/>
    </row>
    <row r="130" spans="2:27" s="20" customFormat="1" ht="69.75" customHeight="1" x14ac:dyDescent="0.3">
      <c r="B130" s="94"/>
      <c r="C130" s="19"/>
      <c r="D130" s="21"/>
      <c r="E130" s="19"/>
      <c r="F130" s="22"/>
      <c r="G130" s="19"/>
      <c r="H130" s="19"/>
      <c r="I130" s="1"/>
      <c r="J130" s="22"/>
      <c r="K130" s="22"/>
      <c r="L130" s="23"/>
      <c r="M130" s="24"/>
      <c r="N130" s="19"/>
      <c r="O130" s="19"/>
      <c r="P130" s="19"/>
      <c r="Q130" s="19"/>
      <c r="R130" s="19"/>
      <c r="S130" s="19"/>
      <c r="T130" s="19"/>
      <c r="U130" s="19"/>
      <c r="V130" s="19"/>
      <c r="W130" s="19"/>
      <c r="X130" s="19"/>
      <c r="Y130" s="19"/>
      <c r="Z130" s="19"/>
      <c r="AA130" s="19"/>
    </row>
    <row r="131" spans="2:27" s="20" customFormat="1" ht="69.75" customHeight="1" x14ac:dyDescent="0.3">
      <c r="B131" s="94"/>
      <c r="C131" s="19"/>
      <c r="D131" s="21"/>
      <c r="E131" s="19"/>
      <c r="F131" s="22"/>
      <c r="G131" s="19"/>
      <c r="H131" s="19"/>
      <c r="I131" s="1"/>
      <c r="J131" s="22"/>
      <c r="K131" s="22"/>
      <c r="L131" s="23"/>
      <c r="M131" s="24"/>
      <c r="N131" s="19"/>
      <c r="O131" s="19"/>
      <c r="P131" s="19"/>
      <c r="Q131" s="19"/>
      <c r="R131" s="19"/>
      <c r="S131" s="19"/>
      <c r="T131" s="19"/>
      <c r="U131" s="19"/>
      <c r="V131" s="19"/>
      <c r="W131" s="19"/>
      <c r="X131" s="19"/>
      <c r="Y131" s="19"/>
      <c r="Z131" s="19"/>
      <c r="AA131" s="19"/>
    </row>
    <row r="132" spans="2:27" s="20" customFormat="1" ht="69.75" customHeight="1" x14ac:dyDescent="0.3">
      <c r="B132" s="94"/>
      <c r="C132" s="19"/>
      <c r="D132" s="21"/>
      <c r="E132" s="19"/>
      <c r="F132" s="22"/>
      <c r="G132" s="19"/>
      <c r="H132" s="19"/>
      <c r="I132" s="1"/>
      <c r="J132" s="22"/>
      <c r="K132" s="22"/>
      <c r="L132" s="23"/>
      <c r="M132" s="24"/>
      <c r="N132" s="19"/>
      <c r="O132" s="19"/>
      <c r="P132" s="19"/>
      <c r="Q132" s="19"/>
      <c r="R132" s="19"/>
      <c r="S132" s="19"/>
      <c r="T132" s="19"/>
      <c r="U132" s="19"/>
      <c r="V132" s="19"/>
      <c r="W132" s="19"/>
      <c r="X132" s="19"/>
      <c r="Y132" s="19"/>
      <c r="Z132" s="19"/>
      <c r="AA132" s="19"/>
    </row>
    <row r="133" spans="2:27" s="20" customFormat="1" ht="69.75" customHeight="1" x14ac:dyDescent="0.3">
      <c r="B133" s="94"/>
      <c r="C133" s="19"/>
      <c r="D133" s="21"/>
      <c r="E133" s="19"/>
      <c r="F133" s="22"/>
      <c r="G133" s="19"/>
      <c r="H133" s="19"/>
      <c r="I133" s="1"/>
      <c r="J133" s="22"/>
      <c r="K133" s="22"/>
      <c r="L133" s="23"/>
      <c r="M133" s="24"/>
      <c r="N133" s="19"/>
      <c r="O133" s="19"/>
      <c r="P133" s="19"/>
      <c r="Q133" s="19"/>
      <c r="R133" s="19"/>
      <c r="S133" s="19"/>
      <c r="T133" s="19"/>
      <c r="U133" s="19"/>
      <c r="V133" s="19"/>
      <c r="W133" s="19"/>
      <c r="X133" s="19"/>
      <c r="Y133" s="19"/>
      <c r="Z133" s="19"/>
      <c r="AA133" s="19"/>
    </row>
    <row r="134" spans="2:27" ht="19.5" customHeight="1" x14ac:dyDescent="0.3">
      <c r="C134" s="9"/>
      <c r="D134" s="9"/>
      <c r="E134" s="9"/>
      <c r="F134" s="10"/>
      <c r="G134" s="9"/>
      <c r="H134" s="9"/>
      <c r="J134" s="11"/>
      <c r="K134" s="12"/>
      <c r="L134" s="12"/>
      <c r="M134" s="12"/>
    </row>
    <row r="135" spans="2:27" ht="19.5" customHeight="1" x14ac:dyDescent="0.3">
      <c r="C135" s="9"/>
      <c r="D135" s="9"/>
      <c r="E135" s="9"/>
      <c r="F135" s="10"/>
      <c r="G135" s="9"/>
      <c r="H135" s="9"/>
      <c r="J135" s="11"/>
      <c r="K135" s="12"/>
      <c r="L135" s="12"/>
      <c r="M135" s="12"/>
    </row>
    <row r="136" spans="2:27" ht="19.5" customHeight="1" x14ac:dyDescent="0.3">
      <c r="C136" s="9"/>
      <c r="D136" s="9"/>
      <c r="E136" s="9"/>
      <c r="F136" s="10"/>
      <c r="G136" s="9"/>
      <c r="H136" s="9"/>
      <c r="J136" s="11"/>
      <c r="K136" s="12"/>
      <c r="L136" s="12"/>
      <c r="M136" s="12"/>
    </row>
    <row r="137" spans="2:27" ht="19.5" customHeight="1" x14ac:dyDescent="0.3">
      <c r="C137" s="9"/>
      <c r="D137" s="9"/>
      <c r="E137" s="9"/>
      <c r="F137" s="10"/>
      <c r="G137" s="9"/>
      <c r="H137" s="9"/>
      <c r="J137" s="11"/>
      <c r="K137" s="12"/>
      <c r="L137" s="12"/>
      <c r="M137" s="12"/>
    </row>
    <row r="138" spans="2:27" ht="19.5" customHeight="1" x14ac:dyDescent="0.3">
      <c r="C138" s="9"/>
      <c r="D138" s="9"/>
      <c r="E138" s="9"/>
      <c r="F138" s="10"/>
      <c r="G138" s="9"/>
      <c r="H138" s="9"/>
      <c r="J138" s="11"/>
      <c r="K138" s="12"/>
      <c r="L138" s="12"/>
      <c r="M138" s="12"/>
    </row>
    <row r="139" spans="2:27" ht="19.5" customHeight="1" x14ac:dyDescent="0.3">
      <c r="C139" s="9"/>
      <c r="D139" s="9"/>
      <c r="E139" s="9"/>
      <c r="F139" s="10"/>
      <c r="G139" s="9"/>
      <c r="H139" s="9"/>
      <c r="J139" s="11"/>
      <c r="K139" s="12"/>
      <c r="L139" s="12"/>
      <c r="M139" s="12"/>
    </row>
    <row r="140" spans="2:27" ht="19.5" customHeight="1" x14ac:dyDescent="0.3">
      <c r="C140" s="9"/>
      <c r="D140" s="9"/>
      <c r="E140" s="9"/>
      <c r="F140" s="10"/>
      <c r="G140" s="9"/>
      <c r="H140" s="9"/>
      <c r="J140" s="11"/>
      <c r="K140" s="12"/>
      <c r="L140" s="12"/>
      <c r="M140" s="12"/>
    </row>
    <row r="141" spans="2:27" ht="19.5" customHeight="1" x14ac:dyDescent="0.3">
      <c r="C141" s="9"/>
      <c r="D141" s="9"/>
      <c r="E141" s="9"/>
      <c r="F141" s="10"/>
      <c r="G141" s="9"/>
      <c r="H141" s="9"/>
      <c r="J141" s="11"/>
      <c r="K141" s="12"/>
      <c r="L141" s="12"/>
      <c r="M141" s="12"/>
    </row>
    <row r="142" spans="2:27" ht="19.5" customHeight="1" x14ac:dyDescent="0.3">
      <c r="C142" s="9"/>
      <c r="D142" s="9"/>
      <c r="E142" s="9"/>
      <c r="F142" s="10"/>
      <c r="G142" s="9"/>
      <c r="H142" s="9"/>
      <c r="J142" s="11"/>
      <c r="K142" s="12"/>
      <c r="L142" s="12"/>
      <c r="M142" s="12"/>
    </row>
    <row r="143" spans="2:27" ht="19.5" customHeight="1" x14ac:dyDescent="0.3">
      <c r="C143" s="9"/>
      <c r="D143" s="9"/>
      <c r="E143" s="9"/>
      <c r="F143" s="10"/>
      <c r="G143" s="9"/>
      <c r="H143" s="9"/>
      <c r="J143" s="11"/>
      <c r="K143" s="12"/>
      <c r="L143" s="12"/>
      <c r="M143" s="12"/>
    </row>
    <row r="144" spans="2:27" ht="19.5" customHeight="1" x14ac:dyDescent="0.3">
      <c r="C144" s="9"/>
      <c r="D144" s="9"/>
      <c r="E144" s="9"/>
      <c r="F144" s="10"/>
      <c r="G144" s="9"/>
      <c r="H144" s="9"/>
      <c r="J144" s="11"/>
      <c r="K144" s="12"/>
      <c r="L144" s="12"/>
      <c r="M144" s="12"/>
    </row>
    <row r="145" spans="3:13" ht="19.5" customHeight="1" x14ac:dyDescent="0.3">
      <c r="C145" s="9"/>
      <c r="D145" s="9"/>
      <c r="E145" s="9"/>
      <c r="F145" s="10"/>
      <c r="G145" s="9"/>
      <c r="H145" s="9"/>
      <c r="J145" s="11"/>
      <c r="K145" s="12"/>
      <c r="L145" s="12"/>
      <c r="M145" s="12"/>
    </row>
    <row r="146" spans="3:13" ht="19.5" customHeight="1" x14ac:dyDescent="0.3">
      <c r="C146" s="9"/>
      <c r="D146" s="9"/>
      <c r="E146" s="9"/>
      <c r="F146" s="10"/>
      <c r="G146" s="9"/>
      <c r="H146" s="9"/>
      <c r="J146" s="11"/>
      <c r="K146" s="12"/>
      <c r="L146" s="12"/>
      <c r="M146" s="12"/>
    </row>
    <row r="147" spans="3:13" ht="19.5" customHeight="1" x14ac:dyDescent="0.3">
      <c r="C147" s="9"/>
      <c r="D147" s="9"/>
      <c r="E147" s="9"/>
      <c r="F147" s="10"/>
      <c r="G147" s="9"/>
      <c r="H147" s="9"/>
      <c r="J147" s="11"/>
      <c r="K147" s="12"/>
      <c r="L147" s="12"/>
      <c r="M147" s="12"/>
    </row>
    <row r="148" spans="3:13" ht="19.5" customHeight="1" x14ac:dyDescent="0.3">
      <c r="C148" s="9"/>
      <c r="D148" s="9"/>
      <c r="E148" s="9"/>
      <c r="F148" s="10"/>
      <c r="G148" s="9"/>
      <c r="H148" s="9"/>
      <c r="J148" s="11"/>
      <c r="K148" s="12"/>
      <c r="L148" s="12"/>
      <c r="M148" s="12"/>
    </row>
    <row r="149" spans="3:13" ht="19.5" customHeight="1" x14ac:dyDescent="0.3">
      <c r="C149" s="9"/>
      <c r="D149" s="9"/>
      <c r="E149" s="9"/>
      <c r="F149" s="10"/>
      <c r="G149" s="9"/>
      <c r="H149" s="9"/>
      <c r="J149" s="11"/>
      <c r="K149" s="12"/>
      <c r="L149" s="12"/>
      <c r="M149" s="12"/>
    </row>
    <row r="150" spans="3:13" ht="19.5" customHeight="1" x14ac:dyDescent="0.3">
      <c r="C150" s="9"/>
      <c r="D150" s="9"/>
      <c r="E150" s="9"/>
      <c r="F150" s="10"/>
      <c r="G150" s="9"/>
      <c r="H150" s="9"/>
      <c r="J150" s="11"/>
      <c r="K150" s="12"/>
      <c r="L150" s="12"/>
      <c r="M150" s="12"/>
    </row>
    <row r="151" spans="3:13" ht="19.5" customHeight="1" x14ac:dyDescent="0.3">
      <c r="C151" s="9"/>
      <c r="D151" s="9"/>
      <c r="E151" s="9"/>
      <c r="F151" s="10"/>
      <c r="G151" s="9"/>
      <c r="H151" s="9"/>
      <c r="J151" s="11"/>
      <c r="K151" s="12"/>
      <c r="L151" s="12"/>
      <c r="M151" s="12"/>
    </row>
    <row r="152" spans="3:13" ht="19.5" customHeight="1" x14ac:dyDescent="0.3">
      <c r="C152" s="9"/>
      <c r="D152" s="9"/>
      <c r="E152" s="9"/>
      <c r="F152" s="10"/>
      <c r="G152" s="9"/>
      <c r="H152" s="9"/>
      <c r="J152" s="11"/>
      <c r="K152" s="12"/>
      <c r="L152" s="12"/>
      <c r="M152" s="12"/>
    </row>
    <row r="153" spans="3:13" ht="19.5" customHeight="1" x14ac:dyDescent="0.3">
      <c r="C153" s="9"/>
      <c r="D153" s="9"/>
      <c r="E153" s="9"/>
      <c r="F153" s="10"/>
      <c r="G153" s="9"/>
      <c r="H153" s="9"/>
      <c r="J153" s="11"/>
      <c r="K153" s="12"/>
      <c r="L153" s="12"/>
      <c r="M153" s="12"/>
    </row>
    <row r="154" spans="3:13" ht="19.5" customHeight="1" x14ac:dyDescent="0.3">
      <c r="C154" s="9"/>
      <c r="D154" s="9"/>
      <c r="E154" s="9"/>
      <c r="F154" s="10"/>
      <c r="G154" s="9"/>
      <c r="H154" s="9"/>
      <c r="J154" s="11"/>
      <c r="K154" s="12"/>
      <c r="L154" s="12"/>
      <c r="M154" s="12"/>
    </row>
    <row r="155" spans="3:13" ht="19.5" customHeight="1" x14ac:dyDescent="0.3">
      <c r="C155" s="9"/>
      <c r="D155" s="9"/>
      <c r="E155" s="9"/>
      <c r="F155" s="10"/>
      <c r="G155" s="9"/>
      <c r="H155" s="9"/>
      <c r="J155" s="11"/>
      <c r="K155" s="12"/>
      <c r="L155" s="12"/>
      <c r="M155" s="12"/>
    </row>
    <row r="156" spans="3:13" ht="19.5" customHeight="1" x14ac:dyDescent="0.3">
      <c r="C156" s="9"/>
      <c r="D156" s="9"/>
      <c r="E156" s="9"/>
      <c r="F156" s="10"/>
      <c r="G156" s="9"/>
      <c r="H156" s="9"/>
      <c r="J156" s="11"/>
      <c r="K156" s="12"/>
      <c r="L156" s="12"/>
      <c r="M156" s="12"/>
    </row>
    <row r="157" spans="3:13" ht="19.5" customHeight="1" x14ac:dyDescent="0.3">
      <c r="C157" s="9"/>
      <c r="D157" s="9"/>
      <c r="E157" s="9"/>
      <c r="F157" s="10"/>
      <c r="G157" s="9"/>
      <c r="H157" s="9"/>
      <c r="J157" s="11"/>
      <c r="K157" s="12"/>
      <c r="L157" s="12"/>
      <c r="M157" s="12"/>
    </row>
    <row r="158" spans="3:13" ht="19.5" customHeight="1" x14ac:dyDescent="0.3">
      <c r="C158" s="9"/>
      <c r="D158" s="9"/>
      <c r="E158" s="9"/>
      <c r="F158" s="10"/>
      <c r="G158" s="9"/>
      <c r="H158" s="9"/>
      <c r="J158" s="11"/>
      <c r="K158" s="12"/>
      <c r="L158" s="12"/>
      <c r="M158" s="12"/>
    </row>
    <row r="159" spans="3:13" ht="19.5" customHeight="1" x14ac:dyDescent="0.3">
      <c r="C159" s="9"/>
      <c r="D159" s="9"/>
      <c r="E159" s="9"/>
      <c r="F159" s="10"/>
      <c r="G159" s="9"/>
      <c r="H159" s="9"/>
      <c r="J159" s="11"/>
      <c r="K159" s="12"/>
      <c r="L159" s="12"/>
      <c r="M159" s="12"/>
    </row>
    <row r="160" spans="3:13" ht="19.5" customHeight="1" x14ac:dyDescent="0.3">
      <c r="C160" s="9"/>
      <c r="D160" s="9"/>
      <c r="E160" s="9"/>
      <c r="F160" s="10"/>
      <c r="G160" s="9"/>
      <c r="H160" s="9"/>
      <c r="J160" s="11"/>
      <c r="K160" s="12"/>
      <c r="L160" s="12"/>
      <c r="M160" s="12"/>
    </row>
    <row r="161" spans="3:13" ht="19.5" customHeight="1" x14ac:dyDescent="0.3">
      <c r="C161" s="9"/>
      <c r="D161" s="9"/>
      <c r="E161" s="9"/>
      <c r="F161" s="10"/>
      <c r="G161" s="9"/>
      <c r="H161" s="9"/>
      <c r="J161" s="11"/>
      <c r="K161" s="12"/>
      <c r="L161" s="12"/>
      <c r="M161" s="12"/>
    </row>
    <row r="162" spans="3:13" ht="19.5" customHeight="1" x14ac:dyDescent="0.3">
      <c r="C162" s="9"/>
      <c r="D162" s="9"/>
      <c r="E162" s="9"/>
      <c r="F162" s="10"/>
      <c r="G162" s="9"/>
      <c r="H162" s="9"/>
      <c r="J162" s="11"/>
      <c r="K162" s="12"/>
      <c r="L162" s="12"/>
      <c r="M162" s="12"/>
    </row>
    <row r="163" spans="3:13" ht="19.5" customHeight="1" x14ac:dyDescent="0.3">
      <c r="C163" s="9"/>
      <c r="D163" s="9"/>
      <c r="E163" s="9"/>
      <c r="F163" s="10"/>
      <c r="G163" s="9"/>
      <c r="H163" s="9"/>
      <c r="J163" s="11"/>
      <c r="K163" s="12"/>
      <c r="L163" s="12"/>
      <c r="M163" s="12"/>
    </row>
    <row r="164" spans="3:13" ht="19.5" customHeight="1" x14ac:dyDescent="0.3">
      <c r="C164" s="9"/>
      <c r="D164" s="9"/>
      <c r="E164" s="9"/>
      <c r="F164" s="10"/>
      <c r="G164" s="9"/>
      <c r="H164" s="9"/>
      <c r="J164" s="11"/>
      <c r="K164" s="12"/>
      <c r="L164" s="12"/>
      <c r="M164" s="12"/>
    </row>
    <row r="165" spans="3:13" ht="19.5" customHeight="1" x14ac:dyDescent="0.3">
      <c r="C165" s="9"/>
      <c r="D165" s="9"/>
      <c r="E165" s="9"/>
      <c r="F165" s="10"/>
      <c r="G165" s="9"/>
      <c r="H165" s="9"/>
      <c r="J165" s="11"/>
      <c r="K165" s="12"/>
      <c r="L165" s="12"/>
      <c r="M165" s="12"/>
    </row>
    <row r="166" spans="3:13" ht="19.5" customHeight="1" x14ac:dyDescent="0.3">
      <c r="C166" s="9"/>
      <c r="D166" s="9"/>
      <c r="E166" s="9"/>
      <c r="F166" s="10"/>
      <c r="G166" s="9"/>
      <c r="H166" s="9"/>
      <c r="J166" s="11"/>
      <c r="K166" s="12"/>
      <c r="L166" s="12"/>
      <c r="M166" s="12"/>
    </row>
    <row r="167" spans="3:13" ht="19.5" customHeight="1" x14ac:dyDescent="0.3">
      <c r="C167" s="9"/>
      <c r="D167" s="9"/>
      <c r="E167" s="9"/>
      <c r="F167" s="10"/>
      <c r="G167" s="9"/>
      <c r="H167" s="9"/>
      <c r="J167" s="11"/>
      <c r="K167" s="12"/>
      <c r="L167" s="12"/>
      <c r="M167" s="12"/>
    </row>
    <row r="168" spans="3:13" ht="19.5" customHeight="1" x14ac:dyDescent="0.3">
      <c r="C168" s="9"/>
      <c r="D168" s="9"/>
      <c r="E168" s="9"/>
      <c r="F168" s="10"/>
      <c r="G168" s="9"/>
      <c r="H168" s="9"/>
      <c r="J168" s="11"/>
      <c r="K168" s="12"/>
      <c r="L168" s="12"/>
      <c r="M168" s="12"/>
    </row>
    <row r="169" spans="3:13" ht="19.5" customHeight="1" x14ac:dyDescent="0.3">
      <c r="C169" s="9"/>
      <c r="D169" s="9"/>
      <c r="E169" s="9"/>
      <c r="F169" s="10"/>
      <c r="G169" s="9"/>
      <c r="H169" s="9"/>
      <c r="J169" s="11"/>
      <c r="K169" s="12"/>
      <c r="L169" s="12"/>
      <c r="M169" s="12"/>
    </row>
    <row r="170" spans="3:13" ht="19.5" customHeight="1" x14ac:dyDescent="0.3">
      <c r="C170" s="9"/>
      <c r="D170" s="9"/>
      <c r="E170" s="9"/>
      <c r="F170" s="10"/>
      <c r="G170" s="9"/>
      <c r="H170" s="9"/>
      <c r="J170" s="11"/>
      <c r="K170" s="12"/>
      <c r="L170" s="12"/>
      <c r="M170" s="12"/>
    </row>
    <row r="171" spans="3:13" ht="19.5" customHeight="1" x14ac:dyDescent="0.3">
      <c r="C171" s="9"/>
      <c r="D171" s="9"/>
      <c r="E171" s="9"/>
      <c r="F171" s="10"/>
      <c r="G171" s="9"/>
      <c r="H171" s="9"/>
      <c r="J171" s="11"/>
      <c r="K171" s="12"/>
      <c r="L171" s="12"/>
      <c r="M171" s="12"/>
    </row>
    <row r="172" spans="3:13" ht="19.5" customHeight="1" x14ac:dyDescent="0.3">
      <c r="C172" s="9"/>
      <c r="D172" s="9"/>
      <c r="E172" s="9"/>
      <c r="F172" s="10"/>
      <c r="G172" s="9"/>
      <c r="H172" s="9"/>
      <c r="J172" s="11"/>
      <c r="K172" s="12"/>
      <c r="L172" s="12"/>
      <c r="M172" s="12"/>
    </row>
    <row r="173" spans="3:13" ht="19.5" customHeight="1" x14ac:dyDescent="0.3">
      <c r="C173" s="9"/>
      <c r="D173" s="9"/>
      <c r="E173" s="9"/>
      <c r="F173" s="10"/>
      <c r="G173" s="9"/>
      <c r="H173" s="9"/>
      <c r="J173" s="11"/>
      <c r="K173" s="12"/>
      <c r="L173" s="12"/>
      <c r="M173" s="12"/>
    </row>
    <row r="174" spans="3:13" ht="19.5" customHeight="1" x14ac:dyDescent="0.3">
      <c r="C174" s="9"/>
      <c r="D174" s="9"/>
      <c r="E174" s="9"/>
      <c r="F174" s="10"/>
      <c r="G174" s="9"/>
      <c r="H174" s="9"/>
      <c r="J174" s="11"/>
      <c r="K174" s="12"/>
      <c r="L174" s="12"/>
      <c r="M174" s="12"/>
    </row>
    <row r="175" spans="3:13" ht="19.5" customHeight="1" x14ac:dyDescent="0.3">
      <c r="C175" s="9"/>
      <c r="D175" s="9"/>
      <c r="E175" s="9"/>
      <c r="F175" s="10"/>
      <c r="G175" s="9"/>
      <c r="H175" s="9"/>
      <c r="J175" s="11"/>
      <c r="K175" s="12"/>
      <c r="L175" s="12"/>
      <c r="M175" s="12"/>
    </row>
    <row r="176" spans="3:13" ht="19.5" customHeight="1" x14ac:dyDescent="0.3">
      <c r="C176" s="9"/>
      <c r="D176" s="9"/>
      <c r="E176" s="9"/>
      <c r="F176" s="10"/>
      <c r="G176" s="9"/>
      <c r="H176" s="9"/>
      <c r="J176" s="11"/>
      <c r="K176" s="12"/>
      <c r="L176" s="12"/>
      <c r="M176" s="12"/>
    </row>
    <row r="177" spans="3:13" ht="19.5" customHeight="1" x14ac:dyDescent="0.3">
      <c r="C177" s="9"/>
      <c r="D177" s="9"/>
      <c r="E177" s="9"/>
      <c r="F177" s="10"/>
      <c r="G177" s="9"/>
      <c r="H177" s="9"/>
      <c r="J177" s="11"/>
      <c r="K177" s="12"/>
      <c r="L177" s="12"/>
      <c r="M177" s="12"/>
    </row>
    <row r="178" spans="3:13" ht="19.5" customHeight="1" x14ac:dyDescent="0.3">
      <c r="C178" s="9"/>
      <c r="D178" s="9"/>
      <c r="E178" s="9"/>
      <c r="F178" s="10"/>
      <c r="G178" s="9"/>
      <c r="H178" s="9"/>
      <c r="J178" s="11"/>
      <c r="K178" s="12"/>
      <c r="L178" s="12"/>
      <c r="M178" s="12"/>
    </row>
    <row r="179" spans="3:13" ht="19.5" customHeight="1" x14ac:dyDescent="0.3">
      <c r="C179" s="9"/>
      <c r="D179" s="9"/>
      <c r="E179" s="9"/>
      <c r="F179" s="10"/>
      <c r="G179" s="9"/>
      <c r="H179" s="9"/>
      <c r="J179" s="11"/>
      <c r="K179" s="12"/>
      <c r="L179" s="12"/>
      <c r="M179" s="12"/>
    </row>
    <row r="180" spans="3:13" ht="19.5" customHeight="1" x14ac:dyDescent="0.3">
      <c r="C180" s="9"/>
      <c r="D180" s="9"/>
      <c r="E180" s="9"/>
      <c r="F180" s="10"/>
      <c r="G180" s="9"/>
      <c r="H180" s="9"/>
      <c r="J180" s="11"/>
      <c r="K180" s="12"/>
      <c r="L180" s="12"/>
      <c r="M180" s="12"/>
    </row>
    <row r="181" spans="3:13" ht="19.5" customHeight="1" x14ac:dyDescent="0.3">
      <c r="C181" s="9"/>
      <c r="D181" s="9"/>
      <c r="E181" s="9"/>
      <c r="F181" s="10"/>
      <c r="G181" s="9"/>
      <c r="H181" s="9"/>
      <c r="J181" s="11"/>
      <c r="K181" s="12"/>
      <c r="L181" s="12"/>
      <c r="M181" s="12"/>
    </row>
    <row r="182" spans="3:13" ht="19.5" customHeight="1" x14ac:dyDescent="0.3">
      <c r="C182" s="9"/>
      <c r="D182" s="9"/>
      <c r="E182" s="9"/>
      <c r="F182" s="10"/>
      <c r="G182" s="9"/>
      <c r="H182" s="9"/>
      <c r="J182" s="11"/>
      <c r="K182" s="12"/>
      <c r="L182" s="12"/>
      <c r="M182" s="12"/>
    </row>
    <row r="183" spans="3:13" ht="19.5" customHeight="1" x14ac:dyDescent="0.3">
      <c r="C183" s="9"/>
      <c r="D183" s="9"/>
      <c r="E183" s="9"/>
      <c r="F183" s="10"/>
      <c r="G183" s="9"/>
      <c r="H183" s="9"/>
      <c r="J183" s="11"/>
      <c r="K183" s="12"/>
      <c r="L183" s="12"/>
      <c r="M183" s="12"/>
    </row>
    <row r="184" spans="3:13" ht="19.5" customHeight="1" x14ac:dyDescent="0.3">
      <c r="C184" s="9"/>
      <c r="D184" s="9"/>
      <c r="E184" s="9"/>
      <c r="F184" s="10"/>
      <c r="G184" s="9"/>
      <c r="H184" s="9"/>
      <c r="J184" s="11"/>
      <c r="K184" s="12"/>
      <c r="L184" s="12"/>
      <c r="M184" s="12"/>
    </row>
    <row r="185" spans="3:13" ht="19.5" customHeight="1" x14ac:dyDescent="0.3">
      <c r="C185" s="9"/>
      <c r="D185" s="9"/>
      <c r="E185" s="9"/>
      <c r="F185" s="10"/>
      <c r="G185" s="9"/>
      <c r="H185" s="9"/>
      <c r="J185" s="11"/>
      <c r="K185" s="12"/>
      <c r="L185" s="12"/>
      <c r="M185" s="12"/>
    </row>
    <row r="186" spans="3:13" ht="19.5" customHeight="1" x14ac:dyDescent="0.3">
      <c r="C186" s="9"/>
      <c r="D186" s="9"/>
      <c r="E186" s="9"/>
      <c r="F186" s="10"/>
      <c r="G186" s="9"/>
      <c r="H186" s="9"/>
      <c r="J186" s="11"/>
      <c r="K186" s="12"/>
      <c r="L186" s="12"/>
      <c r="M186" s="12"/>
    </row>
    <row r="187" spans="3:13" ht="19.5" customHeight="1" x14ac:dyDescent="0.3">
      <c r="C187" s="9"/>
      <c r="D187" s="9"/>
      <c r="E187" s="9"/>
      <c r="F187" s="10"/>
      <c r="G187" s="9"/>
      <c r="H187" s="9"/>
      <c r="J187" s="11"/>
      <c r="K187" s="12"/>
      <c r="L187" s="12"/>
      <c r="M187" s="12"/>
    </row>
    <row r="188" spans="3:13" ht="19.5" customHeight="1" x14ac:dyDescent="0.3">
      <c r="C188" s="9"/>
      <c r="D188" s="9"/>
      <c r="E188" s="9"/>
      <c r="F188" s="10"/>
      <c r="G188" s="9"/>
      <c r="H188" s="9"/>
      <c r="J188" s="11"/>
      <c r="K188" s="12"/>
      <c r="L188" s="12"/>
      <c r="M188" s="12"/>
    </row>
    <row r="189" spans="3:13" ht="19.5" customHeight="1" x14ac:dyDescent="0.3">
      <c r="C189" s="9"/>
      <c r="D189" s="9"/>
      <c r="E189" s="9"/>
      <c r="F189" s="10"/>
      <c r="G189" s="9"/>
      <c r="H189" s="9"/>
      <c r="J189" s="11"/>
      <c r="K189" s="12"/>
      <c r="L189" s="12"/>
      <c r="M189" s="12"/>
    </row>
    <row r="190" spans="3:13" ht="19.5" customHeight="1" x14ac:dyDescent="0.3">
      <c r="C190" s="9"/>
      <c r="D190" s="9"/>
      <c r="E190" s="9"/>
      <c r="F190" s="10"/>
      <c r="G190" s="9"/>
      <c r="H190" s="9"/>
      <c r="J190" s="11"/>
      <c r="K190" s="12"/>
      <c r="L190" s="12"/>
      <c r="M190" s="12"/>
    </row>
    <row r="191" spans="3:13" ht="19.5" customHeight="1" x14ac:dyDescent="0.3">
      <c r="C191" s="9"/>
      <c r="D191" s="9"/>
      <c r="E191" s="9"/>
      <c r="F191" s="10"/>
      <c r="G191" s="9"/>
      <c r="H191" s="9"/>
      <c r="J191" s="11"/>
      <c r="K191" s="12"/>
      <c r="L191" s="12"/>
      <c r="M191" s="12"/>
    </row>
    <row r="192" spans="3:13" ht="19.5" customHeight="1" x14ac:dyDescent="0.3">
      <c r="C192" s="9"/>
      <c r="D192" s="9"/>
      <c r="E192" s="9"/>
      <c r="F192" s="10"/>
      <c r="G192" s="9"/>
      <c r="H192" s="9"/>
      <c r="J192" s="11"/>
      <c r="K192" s="12"/>
      <c r="L192" s="12"/>
      <c r="M192" s="12"/>
    </row>
    <row r="193" spans="3:13" ht="19.5" customHeight="1" x14ac:dyDescent="0.3">
      <c r="C193" s="9"/>
      <c r="D193" s="9"/>
      <c r="E193" s="9"/>
      <c r="F193" s="10"/>
      <c r="G193" s="9"/>
      <c r="H193" s="9"/>
      <c r="J193" s="11"/>
      <c r="K193" s="12"/>
      <c r="L193" s="12"/>
      <c r="M193" s="12"/>
    </row>
    <row r="194" spans="3:13" ht="19.5" customHeight="1" x14ac:dyDescent="0.3">
      <c r="C194" s="9"/>
      <c r="D194" s="9"/>
      <c r="E194" s="9"/>
      <c r="F194" s="10"/>
      <c r="G194" s="9"/>
      <c r="H194" s="9"/>
      <c r="J194" s="11"/>
      <c r="K194" s="12"/>
      <c r="L194" s="12"/>
      <c r="M194" s="12"/>
    </row>
    <row r="195" spans="3:13" ht="19.5" customHeight="1" x14ac:dyDescent="0.3">
      <c r="C195" s="9"/>
      <c r="D195" s="9"/>
      <c r="E195" s="9"/>
      <c r="F195" s="10"/>
      <c r="G195" s="9"/>
      <c r="H195" s="9"/>
      <c r="J195" s="11"/>
      <c r="K195" s="12"/>
      <c r="L195" s="12"/>
      <c r="M195" s="12"/>
    </row>
    <row r="196" spans="3:13" ht="19.5" customHeight="1" x14ac:dyDescent="0.3">
      <c r="C196" s="9"/>
      <c r="D196" s="9"/>
      <c r="E196" s="9"/>
      <c r="F196" s="10"/>
      <c r="G196" s="9"/>
      <c r="H196" s="9"/>
      <c r="J196" s="11"/>
      <c r="K196" s="12"/>
      <c r="L196" s="12"/>
      <c r="M196" s="12"/>
    </row>
    <row r="197" spans="3:13" ht="19.5" customHeight="1" x14ac:dyDescent="0.3">
      <c r="C197" s="9"/>
      <c r="D197" s="9"/>
      <c r="E197" s="9"/>
      <c r="F197" s="10"/>
      <c r="G197" s="9"/>
      <c r="H197" s="9"/>
      <c r="J197" s="11"/>
      <c r="K197" s="12"/>
      <c r="L197" s="12"/>
      <c r="M197" s="12"/>
    </row>
    <row r="198" spans="3:13" ht="19.5" customHeight="1" x14ac:dyDescent="0.3">
      <c r="C198" s="9"/>
      <c r="D198" s="9"/>
      <c r="E198" s="9"/>
      <c r="F198" s="10"/>
      <c r="G198" s="9"/>
      <c r="H198" s="9"/>
      <c r="J198" s="11"/>
      <c r="K198" s="12"/>
      <c r="L198" s="12"/>
      <c r="M198" s="12"/>
    </row>
    <row r="199" spans="3:13" ht="19.5" customHeight="1" x14ac:dyDescent="0.3">
      <c r="C199" s="9"/>
      <c r="D199" s="9"/>
      <c r="E199" s="9"/>
      <c r="F199" s="10"/>
      <c r="G199" s="9"/>
      <c r="H199" s="9"/>
      <c r="J199" s="11"/>
      <c r="K199" s="12"/>
      <c r="L199" s="12"/>
      <c r="M199" s="12"/>
    </row>
    <row r="200" spans="3:13" ht="19.5" customHeight="1" x14ac:dyDescent="0.3">
      <c r="C200" s="9"/>
      <c r="D200" s="9"/>
      <c r="E200" s="9"/>
      <c r="F200" s="10"/>
      <c r="G200" s="9"/>
      <c r="H200" s="9"/>
      <c r="J200" s="11"/>
      <c r="K200" s="12"/>
      <c r="L200" s="12"/>
      <c r="M200" s="12"/>
    </row>
    <row r="201" spans="3:13" ht="19.5" customHeight="1" x14ac:dyDescent="0.3">
      <c r="C201" s="9"/>
      <c r="D201" s="9"/>
      <c r="E201" s="9"/>
      <c r="F201" s="10"/>
      <c r="G201" s="9"/>
      <c r="H201" s="9"/>
      <c r="J201" s="11"/>
      <c r="K201" s="12"/>
      <c r="L201" s="12"/>
      <c r="M201" s="12"/>
    </row>
    <row r="202" spans="3:13" ht="19.5" customHeight="1" x14ac:dyDescent="0.3">
      <c r="C202" s="9"/>
      <c r="D202" s="9"/>
      <c r="E202" s="9"/>
      <c r="F202" s="10"/>
      <c r="G202" s="9"/>
      <c r="H202" s="9"/>
      <c r="J202" s="11"/>
      <c r="K202" s="12"/>
      <c r="L202" s="12"/>
      <c r="M202" s="12"/>
    </row>
    <row r="203" spans="3:13" ht="19.5" customHeight="1" x14ac:dyDescent="0.3">
      <c r="C203" s="9"/>
      <c r="D203" s="9"/>
      <c r="E203" s="9"/>
      <c r="F203" s="10"/>
      <c r="G203" s="9"/>
      <c r="H203" s="9"/>
      <c r="J203" s="11"/>
      <c r="K203" s="12"/>
      <c r="L203" s="12"/>
      <c r="M203" s="12"/>
    </row>
    <row r="204" spans="3:13" ht="19.5" customHeight="1" x14ac:dyDescent="0.3">
      <c r="C204" s="9"/>
      <c r="D204" s="9"/>
      <c r="E204" s="9"/>
      <c r="F204" s="10"/>
      <c r="G204" s="9"/>
      <c r="H204" s="9"/>
      <c r="J204" s="11"/>
      <c r="K204" s="12"/>
      <c r="L204" s="12"/>
      <c r="M204" s="12"/>
    </row>
    <row r="205" spans="3:13" ht="19.5" customHeight="1" x14ac:dyDescent="0.3">
      <c r="C205" s="9"/>
      <c r="D205" s="9"/>
      <c r="E205" s="9"/>
      <c r="F205" s="10"/>
      <c r="G205" s="9"/>
      <c r="H205" s="9"/>
      <c r="J205" s="11"/>
      <c r="K205" s="12"/>
      <c r="L205" s="12"/>
      <c r="M205" s="12"/>
    </row>
    <row r="206" spans="3:13" ht="19.5" customHeight="1" x14ac:dyDescent="0.3">
      <c r="C206" s="9"/>
      <c r="D206" s="9"/>
      <c r="E206" s="9"/>
      <c r="F206" s="10"/>
      <c r="G206" s="9"/>
      <c r="H206" s="9"/>
      <c r="J206" s="11"/>
      <c r="K206" s="12"/>
      <c r="L206" s="12"/>
      <c r="M206" s="12"/>
    </row>
    <row r="207" spans="3:13" ht="19.5" customHeight="1" x14ac:dyDescent="0.3">
      <c r="C207" s="9"/>
      <c r="D207" s="9"/>
      <c r="E207" s="9"/>
      <c r="F207" s="10"/>
      <c r="G207" s="9"/>
      <c r="H207" s="9"/>
      <c r="J207" s="11"/>
      <c r="K207" s="12"/>
      <c r="L207" s="12"/>
      <c r="M207" s="12"/>
    </row>
    <row r="208" spans="3:13" ht="19.5" customHeight="1" x14ac:dyDescent="0.3">
      <c r="C208" s="9"/>
      <c r="D208" s="9"/>
      <c r="E208" s="9"/>
      <c r="F208" s="10"/>
      <c r="G208" s="9"/>
      <c r="H208" s="9"/>
      <c r="J208" s="11"/>
      <c r="K208" s="12"/>
      <c r="L208" s="12"/>
      <c r="M208" s="12"/>
    </row>
    <row r="209" spans="3:13" ht="19.5" customHeight="1" x14ac:dyDescent="0.3">
      <c r="C209" s="9"/>
      <c r="D209" s="9"/>
      <c r="E209" s="9"/>
      <c r="F209" s="10"/>
      <c r="G209" s="9"/>
      <c r="H209" s="9"/>
      <c r="J209" s="11"/>
      <c r="K209" s="12"/>
      <c r="L209" s="12"/>
      <c r="M209" s="12"/>
    </row>
    <row r="210" spans="3:13" ht="19.5" customHeight="1" x14ac:dyDescent="0.3">
      <c r="C210" s="9"/>
      <c r="D210" s="9"/>
      <c r="E210" s="9"/>
      <c r="F210" s="10"/>
      <c r="G210" s="9"/>
      <c r="H210" s="9"/>
      <c r="J210" s="11"/>
      <c r="K210" s="12"/>
      <c r="L210" s="12"/>
      <c r="M210" s="12"/>
    </row>
    <row r="211" spans="3:13" ht="19.5" customHeight="1" x14ac:dyDescent="0.3">
      <c r="C211" s="9"/>
      <c r="D211" s="9"/>
      <c r="E211" s="9"/>
      <c r="F211" s="10"/>
      <c r="G211" s="9"/>
      <c r="H211" s="9"/>
      <c r="J211" s="11"/>
      <c r="K211" s="12"/>
      <c r="L211" s="12"/>
      <c r="M211" s="12"/>
    </row>
    <row r="212" spans="3:13" ht="19.5" customHeight="1" x14ac:dyDescent="0.3">
      <c r="C212" s="9"/>
      <c r="D212" s="9"/>
      <c r="E212" s="9"/>
      <c r="F212" s="10"/>
      <c r="G212" s="9"/>
      <c r="H212" s="9"/>
      <c r="J212" s="11"/>
      <c r="K212" s="12"/>
      <c r="L212" s="12"/>
      <c r="M212" s="12"/>
    </row>
    <row r="213" spans="3:13" ht="19.5" customHeight="1" x14ac:dyDescent="0.3">
      <c r="C213" s="9"/>
      <c r="D213" s="9"/>
      <c r="E213" s="9"/>
      <c r="F213" s="10"/>
      <c r="G213" s="9"/>
      <c r="H213" s="9"/>
      <c r="J213" s="11"/>
      <c r="K213" s="12"/>
      <c r="L213" s="12"/>
      <c r="M213" s="12"/>
    </row>
    <row r="214" spans="3:13" ht="19.5" customHeight="1" x14ac:dyDescent="0.3">
      <c r="C214" s="9"/>
      <c r="D214" s="9"/>
      <c r="E214" s="9"/>
      <c r="F214" s="10"/>
      <c r="G214" s="9"/>
      <c r="H214" s="9"/>
      <c r="J214" s="11"/>
      <c r="K214" s="12"/>
      <c r="L214" s="12"/>
      <c r="M214" s="12"/>
    </row>
    <row r="215" spans="3:13" ht="19.5" customHeight="1" x14ac:dyDescent="0.3">
      <c r="C215" s="9"/>
      <c r="D215" s="9"/>
      <c r="E215" s="9"/>
      <c r="F215" s="10"/>
      <c r="G215" s="9"/>
      <c r="H215" s="9"/>
      <c r="J215" s="11"/>
      <c r="K215" s="12"/>
      <c r="L215" s="12"/>
      <c r="M215" s="12"/>
    </row>
    <row r="216" spans="3:13" ht="19.5" customHeight="1" x14ac:dyDescent="0.3">
      <c r="C216" s="9"/>
      <c r="D216" s="9"/>
      <c r="E216" s="9"/>
      <c r="F216" s="10"/>
      <c r="G216" s="9"/>
      <c r="H216" s="9"/>
      <c r="J216" s="11"/>
      <c r="K216" s="12"/>
      <c r="L216" s="12"/>
      <c r="M216" s="12"/>
    </row>
    <row r="217" spans="3:13" ht="19.5" customHeight="1" x14ac:dyDescent="0.3">
      <c r="C217" s="9"/>
      <c r="D217" s="9"/>
      <c r="E217" s="9"/>
      <c r="F217" s="10"/>
      <c r="G217" s="9"/>
      <c r="H217" s="9"/>
      <c r="J217" s="11"/>
      <c r="K217" s="12"/>
      <c r="L217" s="12"/>
      <c r="M217" s="12"/>
    </row>
    <row r="218" spans="3:13" ht="19.5" customHeight="1" x14ac:dyDescent="0.3">
      <c r="C218" s="9"/>
      <c r="D218" s="9"/>
      <c r="E218" s="9"/>
      <c r="F218" s="10"/>
      <c r="G218" s="9"/>
      <c r="H218" s="9"/>
      <c r="J218" s="11"/>
      <c r="K218" s="12"/>
      <c r="L218" s="12"/>
      <c r="M218" s="12"/>
    </row>
    <row r="219" spans="3:13" ht="19.5" customHeight="1" x14ac:dyDescent="0.3">
      <c r="C219" s="9"/>
      <c r="D219" s="9"/>
      <c r="E219" s="9"/>
      <c r="F219" s="10"/>
      <c r="G219" s="9"/>
      <c r="H219" s="9"/>
      <c r="J219" s="11"/>
      <c r="K219" s="12"/>
      <c r="L219" s="12"/>
      <c r="M219" s="12"/>
    </row>
    <row r="220" spans="3:13" ht="19.5" customHeight="1" x14ac:dyDescent="0.3">
      <c r="C220" s="9"/>
      <c r="D220" s="9"/>
      <c r="E220" s="9"/>
      <c r="F220" s="10"/>
      <c r="G220" s="9"/>
      <c r="H220" s="9"/>
      <c r="J220" s="11"/>
      <c r="K220" s="12"/>
      <c r="L220" s="12"/>
      <c r="M220" s="12"/>
    </row>
    <row r="221" spans="3:13" ht="19.5" customHeight="1" x14ac:dyDescent="0.3">
      <c r="C221" s="9"/>
      <c r="D221" s="9"/>
      <c r="E221" s="9"/>
      <c r="F221" s="10"/>
      <c r="G221" s="9"/>
      <c r="H221" s="9"/>
      <c r="J221" s="11"/>
      <c r="K221" s="12"/>
      <c r="L221" s="12"/>
      <c r="M221" s="12"/>
    </row>
    <row r="222" spans="3:13" ht="19.5" customHeight="1" x14ac:dyDescent="0.3">
      <c r="C222" s="9"/>
      <c r="D222" s="9"/>
      <c r="E222" s="9"/>
      <c r="F222" s="10"/>
      <c r="G222" s="9"/>
      <c r="H222" s="9"/>
      <c r="J222" s="11"/>
      <c r="K222" s="12"/>
      <c r="L222" s="12"/>
      <c r="M222" s="12"/>
    </row>
    <row r="223" spans="3:13" ht="19.5" customHeight="1" x14ac:dyDescent="0.3">
      <c r="C223" s="9"/>
      <c r="D223" s="9"/>
      <c r="E223" s="9"/>
      <c r="F223" s="10"/>
      <c r="G223" s="9"/>
      <c r="H223" s="9"/>
      <c r="J223" s="11"/>
      <c r="K223" s="12"/>
      <c r="L223" s="12"/>
      <c r="M223" s="12"/>
    </row>
    <row r="224" spans="3:13" ht="19.5" customHeight="1" x14ac:dyDescent="0.3">
      <c r="C224" s="9"/>
      <c r="D224" s="9"/>
      <c r="E224" s="9"/>
      <c r="F224" s="10"/>
      <c r="G224" s="9"/>
      <c r="H224" s="9"/>
      <c r="J224" s="11"/>
      <c r="K224" s="12"/>
      <c r="L224" s="12"/>
      <c r="M224" s="12"/>
    </row>
    <row r="225" spans="3:13" ht="19.5" customHeight="1" x14ac:dyDescent="0.3">
      <c r="C225" s="9"/>
      <c r="D225" s="9"/>
      <c r="E225" s="9"/>
      <c r="F225" s="10"/>
      <c r="G225" s="9"/>
      <c r="H225" s="9"/>
      <c r="J225" s="11"/>
      <c r="K225" s="12"/>
      <c r="L225" s="12"/>
      <c r="M225" s="12"/>
    </row>
    <row r="226" spans="3:13" ht="19.5" customHeight="1" x14ac:dyDescent="0.3">
      <c r="C226" s="9"/>
      <c r="D226" s="9"/>
      <c r="E226" s="9"/>
      <c r="F226" s="10"/>
      <c r="G226" s="9"/>
      <c r="H226" s="9"/>
      <c r="J226" s="11"/>
      <c r="K226" s="12"/>
      <c r="L226" s="12"/>
      <c r="M226" s="12"/>
    </row>
    <row r="227" spans="3:13" ht="19.5" customHeight="1" x14ac:dyDescent="0.3">
      <c r="C227" s="9"/>
      <c r="D227" s="9"/>
      <c r="E227" s="9"/>
      <c r="F227" s="10"/>
      <c r="G227" s="9"/>
      <c r="H227" s="9"/>
      <c r="J227" s="11"/>
      <c r="K227" s="12"/>
      <c r="L227" s="12"/>
      <c r="M227" s="12"/>
    </row>
    <row r="228" spans="3:13" ht="19.5" customHeight="1" x14ac:dyDescent="0.3">
      <c r="C228" s="9"/>
      <c r="D228" s="9"/>
      <c r="E228" s="9"/>
      <c r="F228" s="10"/>
      <c r="G228" s="9"/>
      <c r="H228" s="9"/>
      <c r="J228" s="11"/>
      <c r="K228" s="12"/>
      <c r="L228" s="12"/>
      <c r="M228" s="12"/>
    </row>
    <row r="229" spans="3:13" ht="19.5" customHeight="1" x14ac:dyDescent="0.3">
      <c r="C229" s="9"/>
      <c r="D229" s="9"/>
      <c r="E229" s="9"/>
      <c r="F229" s="10"/>
      <c r="G229" s="9"/>
      <c r="H229" s="9"/>
      <c r="J229" s="11"/>
      <c r="K229" s="12"/>
      <c r="L229" s="12"/>
      <c r="M229" s="12"/>
    </row>
    <row r="230" spans="3:13" ht="19.5" customHeight="1" x14ac:dyDescent="0.3">
      <c r="C230" s="9"/>
      <c r="D230" s="9"/>
      <c r="E230" s="9"/>
      <c r="F230" s="10"/>
      <c r="G230" s="9"/>
      <c r="H230" s="9"/>
      <c r="J230" s="11"/>
      <c r="K230" s="12"/>
      <c r="L230" s="12"/>
      <c r="M230" s="12"/>
    </row>
    <row r="231" spans="3:13" ht="19.5" customHeight="1" x14ac:dyDescent="0.3">
      <c r="C231" s="9"/>
      <c r="D231" s="9"/>
      <c r="E231" s="9"/>
      <c r="F231" s="10"/>
      <c r="G231" s="9"/>
      <c r="H231" s="9"/>
      <c r="J231" s="11"/>
      <c r="K231" s="12"/>
      <c r="L231" s="12"/>
      <c r="M231" s="12"/>
    </row>
    <row r="232" spans="3:13" ht="19.5" customHeight="1" x14ac:dyDescent="0.3">
      <c r="C232" s="9"/>
      <c r="D232" s="9"/>
      <c r="E232" s="9"/>
      <c r="F232" s="10"/>
      <c r="G232" s="9"/>
      <c r="H232" s="9"/>
      <c r="J232" s="11"/>
      <c r="K232" s="12"/>
      <c r="L232" s="12"/>
      <c r="M232" s="12"/>
    </row>
    <row r="233" spans="3:13" ht="19.5" customHeight="1" x14ac:dyDescent="0.3">
      <c r="C233" s="9"/>
      <c r="D233" s="9"/>
      <c r="E233" s="9"/>
      <c r="F233" s="10"/>
      <c r="G233" s="9"/>
      <c r="H233" s="9"/>
      <c r="J233" s="11"/>
      <c r="K233" s="12"/>
      <c r="L233" s="12"/>
      <c r="M233" s="12"/>
    </row>
    <row r="234" spans="3:13" ht="19.5" customHeight="1" x14ac:dyDescent="0.3">
      <c r="C234" s="9"/>
      <c r="D234" s="9"/>
      <c r="E234" s="9"/>
      <c r="F234" s="10"/>
      <c r="G234" s="9"/>
      <c r="H234" s="9"/>
      <c r="J234" s="11"/>
      <c r="K234" s="12"/>
      <c r="L234" s="12"/>
      <c r="M234" s="12"/>
    </row>
    <row r="235" spans="3:13" ht="19.5" customHeight="1" x14ac:dyDescent="0.3">
      <c r="C235" s="9"/>
      <c r="D235" s="9"/>
      <c r="E235" s="9"/>
      <c r="F235" s="10"/>
      <c r="G235" s="9"/>
      <c r="H235" s="9"/>
      <c r="J235" s="11"/>
      <c r="K235" s="12"/>
      <c r="L235" s="12"/>
      <c r="M235" s="12"/>
    </row>
    <row r="236" spans="3:13" ht="19.5" customHeight="1" x14ac:dyDescent="0.3">
      <c r="C236" s="9"/>
      <c r="D236" s="9"/>
      <c r="E236" s="9"/>
      <c r="F236" s="10"/>
      <c r="G236" s="9"/>
      <c r="H236" s="9"/>
      <c r="J236" s="11"/>
      <c r="K236" s="12"/>
      <c r="L236" s="12"/>
      <c r="M236" s="12"/>
    </row>
    <row r="237" spans="3:13" ht="19.5" customHeight="1" x14ac:dyDescent="0.3">
      <c r="C237" s="9"/>
      <c r="D237" s="9"/>
      <c r="E237" s="9"/>
      <c r="F237" s="10"/>
      <c r="G237" s="9"/>
      <c r="H237" s="9"/>
      <c r="J237" s="11"/>
      <c r="K237" s="12"/>
      <c r="L237" s="12"/>
      <c r="M237" s="12"/>
    </row>
    <row r="238" spans="3:13" ht="19.5" customHeight="1" x14ac:dyDescent="0.3">
      <c r="C238" s="9"/>
      <c r="D238" s="9"/>
      <c r="E238" s="9"/>
      <c r="F238" s="10"/>
      <c r="G238" s="9"/>
      <c r="H238" s="9"/>
      <c r="J238" s="11"/>
      <c r="K238" s="12"/>
      <c r="L238" s="12"/>
      <c r="M238" s="12"/>
    </row>
    <row r="239" spans="3:13" ht="19.5" customHeight="1" x14ac:dyDescent="0.3">
      <c r="C239" s="9"/>
      <c r="D239" s="9"/>
      <c r="E239" s="9"/>
      <c r="F239" s="10"/>
      <c r="G239" s="9"/>
      <c r="H239" s="9"/>
      <c r="J239" s="11"/>
      <c r="K239" s="12"/>
      <c r="L239" s="12"/>
      <c r="M239" s="12"/>
    </row>
    <row r="240" spans="3:13" ht="19.5" customHeight="1" x14ac:dyDescent="0.3">
      <c r="C240" s="9"/>
      <c r="D240" s="9"/>
      <c r="E240" s="9"/>
      <c r="F240" s="10"/>
      <c r="G240" s="9"/>
      <c r="H240" s="9"/>
      <c r="J240" s="11"/>
      <c r="K240" s="12"/>
      <c r="L240" s="12"/>
      <c r="M240" s="12"/>
    </row>
    <row r="241" spans="3:13" ht="19.5" customHeight="1" x14ac:dyDescent="0.3">
      <c r="C241" s="9"/>
      <c r="D241" s="9"/>
      <c r="E241" s="9"/>
      <c r="F241" s="10"/>
      <c r="G241" s="9"/>
      <c r="H241" s="9"/>
      <c r="J241" s="11"/>
      <c r="K241" s="12"/>
      <c r="L241" s="12"/>
      <c r="M241" s="12"/>
    </row>
    <row r="242" spans="3:13" ht="19.5" customHeight="1" x14ac:dyDescent="0.3">
      <c r="C242" s="9"/>
      <c r="D242" s="9"/>
      <c r="E242" s="9"/>
      <c r="F242" s="10"/>
      <c r="G242" s="9"/>
      <c r="H242" s="9"/>
      <c r="J242" s="11"/>
      <c r="K242" s="12"/>
      <c r="L242" s="12"/>
      <c r="M242" s="12"/>
    </row>
    <row r="243" spans="3:13" ht="19.5" customHeight="1" x14ac:dyDescent="0.3">
      <c r="C243" s="9"/>
      <c r="D243" s="9"/>
      <c r="E243" s="9"/>
      <c r="F243" s="10"/>
      <c r="G243" s="9"/>
      <c r="H243" s="9"/>
      <c r="J243" s="11"/>
      <c r="K243" s="12"/>
      <c r="L243" s="12"/>
      <c r="M243" s="12"/>
    </row>
    <row r="244" spans="3:13" ht="19.5" customHeight="1" x14ac:dyDescent="0.3">
      <c r="C244" s="9"/>
      <c r="D244" s="9"/>
      <c r="E244" s="9"/>
      <c r="F244" s="10"/>
      <c r="G244" s="9"/>
      <c r="H244" s="9"/>
      <c r="J244" s="11"/>
      <c r="K244" s="12"/>
      <c r="L244" s="12"/>
      <c r="M244" s="12"/>
    </row>
    <row r="245" spans="3:13" ht="19.5" customHeight="1" x14ac:dyDescent="0.3">
      <c r="C245" s="9"/>
      <c r="D245" s="9"/>
      <c r="E245" s="9"/>
      <c r="F245" s="10"/>
      <c r="G245" s="9"/>
      <c r="H245" s="9"/>
      <c r="J245" s="11"/>
      <c r="K245" s="12"/>
      <c r="L245" s="12"/>
      <c r="M245" s="12"/>
    </row>
    <row r="246" spans="3:13" ht="19.5" customHeight="1" x14ac:dyDescent="0.3">
      <c r="C246" s="9"/>
      <c r="D246" s="9"/>
      <c r="E246" s="9"/>
      <c r="F246" s="10"/>
      <c r="G246" s="9"/>
      <c r="H246" s="9"/>
      <c r="J246" s="11"/>
      <c r="K246" s="12"/>
      <c r="L246" s="12"/>
      <c r="M246" s="12"/>
    </row>
    <row r="247" spans="3:13" ht="19.5" customHeight="1" x14ac:dyDescent="0.3">
      <c r="C247" s="9"/>
      <c r="D247" s="9"/>
      <c r="E247" s="9"/>
      <c r="F247" s="10"/>
      <c r="G247" s="9"/>
      <c r="H247" s="9"/>
      <c r="J247" s="11"/>
      <c r="K247" s="12"/>
      <c r="L247" s="12"/>
      <c r="M247" s="12"/>
    </row>
    <row r="248" spans="3:13" ht="19.5" customHeight="1" x14ac:dyDescent="0.3">
      <c r="C248" s="9"/>
      <c r="D248" s="9"/>
      <c r="E248" s="9"/>
      <c r="F248" s="10"/>
      <c r="G248" s="9"/>
      <c r="H248" s="9"/>
      <c r="J248" s="11"/>
      <c r="K248" s="12"/>
      <c r="L248" s="12"/>
      <c r="M248" s="12"/>
    </row>
    <row r="249" spans="3:13" ht="19.5" customHeight="1" x14ac:dyDescent="0.3">
      <c r="C249" s="9"/>
      <c r="D249" s="9"/>
      <c r="E249" s="9"/>
      <c r="F249" s="10"/>
      <c r="G249" s="9"/>
      <c r="H249" s="9"/>
      <c r="J249" s="11"/>
      <c r="K249" s="12"/>
      <c r="L249" s="12"/>
      <c r="M249" s="12"/>
    </row>
    <row r="250" spans="3:13" ht="19.5" customHeight="1" x14ac:dyDescent="0.3">
      <c r="C250" s="9"/>
      <c r="D250" s="9"/>
      <c r="E250" s="9"/>
      <c r="F250" s="10"/>
      <c r="G250" s="9"/>
      <c r="H250" s="9"/>
      <c r="J250" s="11"/>
      <c r="K250" s="12"/>
      <c r="L250" s="12"/>
      <c r="M250" s="12"/>
    </row>
    <row r="251" spans="3:13" ht="19.5" customHeight="1" x14ac:dyDescent="0.3">
      <c r="C251" s="9"/>
      <c r="D251" s="9"/>
      <c r="E251" s="9"/>
      <c r="F251" s="10"/>
      <c r="G251" s="9"/>
      <c r="H251" s="9"/>
      <c r="J251" s="11"/>
      <c r="K251" s="12"/>
      <c r="L251" s="12"/>
      <c r="M251" s="12"/>
    </row>
    <row r="252" spans="3:13" ht="19.5" customHeight="1" x14ac:dyDescent="0.3">
      <c r="C252" s="9"/>
      <c r="D252" s="9"/>
      <c r="E252" s="9"/>
      <c r="F252" s="10"/>
      <c r="G252" s="9"/>
      <c r="H252" s="9"/>
      <c r="J252" s="11"/>
      <c r="K252" s="12"/>
      <c r="L252" s="12"/>
      <c r="M252" s="12"/>
    </row>
    <row r="253" spans="3:13" ht="19.5" customHeight="1" x14ac:dyDescent="0.3">
      <c r="C253" s="9"/>
      <c r="D253" s="9"/>
      <c r="E253" s="9"/>
      <c r="F253" s="10"/>
      <c r="G253" s="9"/>
      <c r="H253" s="9"/>
      <c r="J253" s="11"/>
      <c r="K253" s="12"/>
      <c r="L253" s="12"/>
      <c r="M253" s="12"/>
    </row>
    <row r="254" spans="3:13" ht="19.5" customHeight="1" x14ac:dyDescent="0.3">
      <c r="C254" s="9"/>
      <c r="D254" s="9"/>
      <c r="E254" s="9"/>
      <c r="F254" s="10"/>
      <c r="G254" s="9"/>
      <c r="H254" s="9"/>
      <c r="J254" s="11"/>
      <c r="K254" s="12"/>
      <c r="L254" s="12"/>
      <c r="M254" s="12"/>
    </row>
    <row r="255" spans="3:13" ht="19.5" customHeight="1" x14ac:dyDescent="0.3">
      <c r="C255" s="9"/>
      <c r="D255" s="9"/>
      <c r="E255" s="9"/>
      <c r="F255" s="10"/>
      <c r="G255" s="9"/>
      <c r="H255" s="9"/>
      <c r="J255" s="11"/>
      <c r="K255" s="12"/>
      <c r="L255" s="12"/>
      <c r="M255" s="12"/>
    </row>
    <row r="256" spans="3:13" ht="19.5" customHeight="1" x14ac:dyDescent="0.3">
      <c r="C256" s="9"/>
      <c r="D256" s="9"/>
      <c r="E256" s="9"/>
      <c r="F256" s="10"/>
      <c r="G256" s="9"/>
      <c r="H256" s="9"/>
      <c r="J256" s="11"/>
      <c r="K256" s="12"/>
      <c r="L256" s="12"/>
      <c r="M256" s="12"/>
    </row>
    <row r="257" spans="3:13" ht="19.5" customHeight="1" x14ac:dyDescent="0.3">
      <c r="C257" s="9"/>
      <c r="D257" s="9"/>
      <c r="E257" s="9"/>
      <c r="F257" s="10"/>
      <c r="G257" s="9"/>
      <c r="H257" s="9"/>
      <c r="J257" s="11"/>
      <c r="K257" s="12"/>
      <c r="L257" s="12"/>
      <c r="M257" s="12"/>
    </row>
    <row r="258" spans="3:13" ht="19.5" customHeight="1" x14ac:dyDescent="0.3">
      <c r="C258" s="9"/>
      <c r="D258" s="9"/>
      <c r="E258" s="9"/>
      <c r="F258" s="10"/>
      <c r="G258" s="9"/>
      <c r="H258" s="9"/>
      <c r="J258" s="11"/>
      <c r="K258" s="12"/>
      <c r="L258" s="12"/>
      <c r="M258" s="12"/>
    </row>
    <row r="259" spans="3:13" ht="19.5" customHeight="1" x14ac:dyDescent="0.3">
      <c r="C259" s="9"/>
      <c r="D259" s="9"/>
      <c r="E259" s="9"/>
      <c r="F259" s="10"/>
      <c r="G259" s="9"/>
      <c r="H259" s="9"/>
      <c r="J259" s="11"/>
      <c r="K259" s="12"/>
      <c r="L259" s="12"/>
      <c r="M259" s="12"/>
    </row>
    <row r="260" spans="3:13" ht="19.5" customHeight="1" x14ac:dyDescent="0.3">
      <c r="C260" s="9"/>
      <c r="D260" s="9"/>
      <c r="E260" s="9"/>
      <c r="F260" s="10"/>
      <c r="G260" s="9"/>
      <c r="H260" s="9"/>
      <c r="J260" s="11"/>
      <c r="K260" s="12"/>
      <c r="L260" s="12"/>
      <c r="M260" s="12"/>
    </row>
    <row r="261" spans="3:13" ht="19.5" customHeight="1" x14ac:dyDescent="0.3">
      <c r="C261" s="9"/>
      <c r="D261" s="9"/>
      <c r="E261" s="9"/>
      <c r="F261" s="10"/>
      <c r="G261" s="9"/>
      <c r="H261" s="9"/>
      <c r="J261" s="11"/>
      <c r="K261" s="12"/>
      <c r="L261" s="12"/>
      <c r="M261" s="12"/>
    </row>
    <row r="262" spans="3:13" ht="19.5" customHeight="1" x14ac:dyDescent="0.3">
      <c r="C262" s="9"/>
      <c r="D262" s="9"/>
      <c r="E262" s="9"/>
      <c r="F262" s="10"/>
      <c r="G262" s="9"/>
      <c r="H262" s="9"/>
      <c r="J262" s="11"/>
      <c r="K262" s="12"/>
      <c r="L262" s="12"/>
      <c r="M262" s="12"/>
    </row>
    <row r="263" spans="3:13" ht="19.5" customHeight="1" x14ac:dyDescent="0.3">
      <c r="C263" s="9"/>
      <c r="D263" s="9"/>
      <c r="E263" s="9"/>
      <c r="F263" s="10"/>
      <c r="G263" s="9"/>
      <c r="H263" s="9"/>
      <c r="J263" s="11"/>
      <c r="K263" s="12"/>
      <c r="L263" s="12"/>
      <c r="M263" s="12"/>
    </row>
    <row r="264" spans="3:13" ht="19.5" customHeight="1" x14ac:dyDescent="0.3">
      <c r="C264" s="9"/>
      <c r="D264" s="9"/>
      <c r="E264" s="9"/>
      <c r="F264" s="10"/>
      <c r="G264" s="9"/>
      <c r="H264" s="9"/>
      <c r="J264" s="11"/>
      <c r="K264" s="12"/>
      <c r="L264" s="12"/>
      <c r="M264" s="12"/>
    </row>
    <row r="265" spans="3:13" ht="19.5" customHeight="1" x14ac:dyDescent="0.3">
      <c r="C265" s="9"/>
      <c r="D265" s="9"/>
      <c r="E265" s="9"/>
      <c r="F265" s="10"/>
      <c r="G265" s="9"/>
      <c r="H265" s="9"/>
      <c r="J265" s="11"/>
      <c r="K265" s="12"/>
      <c r="L265" s="12"/>
      <c r="M265" s="12"/>
    </row>
    <row r="266" spans="3:13" ht="19.5" customHeight="1" x14ac:dyDescent="0.3">
      <c r="C266" s="9"/>
      <c r="D266" s="9"/>
      <c r="E266" s="9"/>
      <c r="F266" s="10"/>
      <c r="G266" s="9"/>
      <c r="H266" s="9"/>
      <c r="J266" s="11"/>
      <c r="K266" s="12"/>
      <c r="L266" s="12"/>
      <c r="M266" s="12"/>
    </row>
    <row r="267" spans="3:13" ht="19.5" customHeight="1" x14ac:dyDescent="0.3">
      <c r="C267" s="9"/>
      <c r="D267" s="9"/>
      <c r="E267" s="9"/>
      <c r="F267" s="10"/>
      <c r="G267" s="9"/>
      <c r="H267" s="9"/>
      <c r="J267" s="11"/>
      <c r="K267" s="12"/>
      <c r="L267" s="12"/>
      <c r="M267" s="12"/>
    </row>
    <row r="268" spans="3:13" ht="19.5" customHeight="1" x14ac:dyDescent="0.3">
      <c r="C268" s="9"/>
      <c r="D268" s="9"/>
      <c r="E268" s="9"/>
      <c r="F268" s="10"/>
      <c r="G268" s="9"/>
      <c r="H268" s="9"/>
      <c r="J268" s="11"/>
      <c r="K268" s="12"/>
      <c r="L268" s="12"/>
      <c r="M268" s="12"/>
    </row>
    <row r="269" spans="3:13" ht="19.5" customHeight="1" x14ac:dyDescent="0.3">
      <c r="C269" s="9"/>
      <c r="D269" s="9"/>
      <c r="E269" s="9"/>
      <c r="F269" s="10"/>
      <c r="G269" s="9"/>
      <c r="H269" s="9"/>
      <c r="J269" s="11"/>
      <c r="K269" s="12"/>
      <c r="L269" s="12"/>
      <c r="M269" s="12"/>
    </row>
    <row r="270" spans="3:13" ht="19.5" customHeight="1" x14ac:dyDescent="0.3">
      <c r="C270" s="9"/>
      <c r="D270" s="9"/>
      <c r="E270" s="9"/>
      <c r="F270" s="10"/>
      <c r="G270" s="9"/>
      <c r="H270" s="9"/>
      <c r="J270" s="11"/>
      <c r="K270" s="12"/>
      <c r="L270" s="12"/>
      <c r="M270" s="12"/>
    </row>
    <row r="271" spans="3:13" ht="19.5" customHeight="1" x14ac:dyDescent="0.3">
      <c r="C271" s="9"/>
      <c r="D271" s="9"/>
      <c r="E271" s="9"/>
      <c r="F271" s="10"/>
      <c r="G271" s="9"/>
      <c r="H271" s="9"/>
      <c r="J271" s="11"/>
      <c r="K271" s="12"/>
      <c r="L271" s="12"/>
      <c r="M271" s="12"/>
    </row>
    <row r="272" spans="3:13" ht="19.5" customHeight="1" x14ac:dyDescent="0.3">
      <c r="C272" s="9"/>
      <c r="D272" s="9"/>
      <c r="E272" s="9"/>
      <c r="F272" s="10"/>
      <c r="G272" s="9"/>
      <c r="H272" s="9"/>
      <c r="J272" s="11"/>
      <c r="K272" s="12"/>
      <c r="L272" s="12"/>
      <c r="M272" s="12"/>
    </row>
    <row r="273" spans="3:13" ht="19.5" customHeight="1" x14ac:dyDescent="0.3">
      <c r="C273" s="9"/>
      <c r="D273" s="9"/>
      <c r="E273" s="9"/>
      <c r="F273" s="10"/>
      <c r="G273" s="9"/>
      <c r="H273" s="9"/>
      <c r="J273" s="11"/>
      <c r="K273" s="12"/>
      <c r="L273" s="12"/>
      <c r="M273" s="12"/>
    </row>
    <row r="274" spans="3:13" ht="19.5" customHeight="1" x14ac:dyDescent="0.3">
      <c r="C274" s="9"/>
      <c r="D274" s="9"/>
      <c r="E274" s="9"/>
      <c r="F274" s="10"/>
      <c r="G274" s="9"/>
      <c r="H274" s="9"/>
      <c r="J274" s="11"/>
      <c r="K274" s="12"/>
      <c r="L274" s="12"/>
      <c r="M274" s="12"/>
    </row>
    <row r="275" spans="3:13" ht="19.5" customHeight="1" x14ac:dyDescent="0.3">
      <c r="C275" s="9"/>
      <c r="D275" s="9"/>
      <c r="E275" s="9"/>
      <c r="F275" s="10"/>
      <c r="G275" s="9"/>
      <c r="H275" s="9"/>
      <c r="J275" s="11"/>
      <c r="K275" s="12"/>
      <c r="L275" s="12"/>
      <c r="M275" s="12"/>
    </row>
    <row r="276" spans="3:13" ht="19.5" customHeight="1" x14ac:dyDescent="0.3">
      <c r="C276" s="9"/>
      <c r="D276" s="9"/>
      <c r="E276" s="9"/>
      <c r="F276" s="10"/>
      <c r="G276" s="9"/>
      <c r="H276" s="9"/>
      <c r="J276" s="11"/>
      <c r="K276" s="12"/>
      <c r="L276" s="12"/>
      <c r="M276" s="12"/>
    </row>
    <row r="277" spans="3:13" ht="19.5" customHeight="1" x14ac:dyDescent="0.3">
      <c r="C277" s="9"/>
      <c r="D277" s="9"/>
      <c r="E277" s="9"/>
      <c r="F277" s="10"/>
      <c r="G277" s="9"/>
      <c r="H277" s="9"/>
      <c r="J277" s="11"/>
      <c r="K277" s="12"/>
      <c r="L277" s="12"/>
      <c r="M277" s="12"/>
    </row>
    <row r="278" spans="3:13" ht="19.5" customHeight="1" x14ac:dyDescent="0.3">
      <c r="C278" s="9"/>
      <c r="D278" s="9"/>
      <c r="E278" s="9"/>
      <c r="F278" s="10"/>
      <c r="G278" s="9"/>
      <c r="H278" s="9"/>
      <c r="J278" s="11"/>
      <c r="K278" s="12"/>
      <c r="L278" s="12"/>
      <c r="M278" s="12"/>
    </row>
    <row r="279" spans="3:13" ht="19.5" customHeight="1" x14ac:dyDescent="0.3">
      <c r="C279" s="9"/>
      <c r="D279" s="9"/>
      <c r="E279" s="9"/>
      <c r="F279" s="10"/>
      <c r="G279" s="9"/>
      <c r="H279" s="9"/>
      <c r="J279" s="11"/>
      <c r="K279" s="12"/>
      <c r="L279" s="12"/>
      <c r="M279" s="12"/>
    </row>
    <row r="280" spans="3:13" ht="19.5" customHeight="1" x14ac:dyDescent="0.3">
      <c r="C280" s="9"/>
      <c r="D280" s="9"/>
      <c r="E280" s="9"/>
      <c r="F280" s="10"/>
      <c r="G280" s="9"/>
      <c r="H280" s="9"/>
      <c r="J280" s="11"/>
      <c r="K280" s="12"/>
      <c r="L280" s="12"/>
      <c r="M280" s="12"/>
    </row>
    <row r="281" spans="3:13" ht="19.5" customHeight="1" x14ac:dyDescent="0.3">
      <c r="C281" s="9"/>
      <c r="D281" s="9"/>
      <c r="E281" s="9"/>
      <c r="F281" s="10"/>
      <c r="G281" s="9"/>
      <c r="H281" s="9"/>
      <c r="J281" s="11"/>
      <c r="K281" s="12"/>
      <c r="L281" s="12"/>
      <c r="M281" s="12"/>
    </row>
    <row r="282" spans="3:13" ht="19.5" customHeight="1" x14ac:dyDescent="0.3">
      <c r="C282" s="9"/>
      <c r="D282" s="9"/>
      <c r="E282" s="9"/>
      <c r="F282" s="10"/>
      <c r="G282" s="9"/>
      <c r="H282" s="9"/>
      <c r="J282" s="11"/>
      <c r="K282" s="12"/>
      <c r="L282" s="12"/>
      <c r="M282" s="12"/>
    </row>
    <row r="283" spans="3:13" ht="19.5" customHeight="1" x14ac:dyDescent="0.3">
      <c r="C283" s="9"/>
      <c r="D283" s="9"/>
      <c r="E283" s="9"/>
      <c r="F283" s="10"/>
      <c r="G283" s="9"/>
      <c r="H283" s="9"/>
      <c r="J283" s="11"/>
      <c r="K283" s="12"/>
      <c r="L283" s="12"/>
      <c r="M283" s="12"/>
    </row>
    <row r="284" spans="3:13" ht="19.5" customHeight="1" x14ac:dyDescent="0.3">
      <c r="C284" s="9"/>
      <c r="D284" s="9"/>
      <c r="E284" s="9"/>
      <c r="F284" s="10"/>
      <c r="G284" s="9"/>
      <c r="H284" s="9"/>
      <c r="J284" s="11"/>
      <c r="K284" s="12"/>
      <c r="L284" s="12"/>
      <c r="M284" s="12"/>
    </row>
    <row r="285" spans="3:13" ht="19.5" customHeight="1" x14ac:dyDescent="0.3">
      <c r="C285" s="9"/>
      <c r="D285" s="9"/>
      <c r="E285" s="9"/>
      <c r="F285" s="10"/>
      <c r="G285" s="9"/>
      <c r="H285" s="9"/>
      <c r="J285" s="11"/>
      <c r="K285" s="12"/>
      <c r="L285" s="12"/>
      <c r="M285" s="12"/>
    </row>
    <row r="286" spans="3:13" ht="19.5" customHeight="1" x14ac:dyDescent="0.3">
      <c r="C286" s="9"/>
      <c r="D286" s="9"/>
      <c r="E286" s="9"/>
      <c r="F286" s="10"/>
      <c r="G286" s="9"/>
      <c r="H286" s="9"/>
      <c r="J286" s="11"/>
      <c r="K286" s="12"/>
      <c r="L286" s="12"/>
      <c r="M286" s="12"/>
    </row>
    <row r="287" spans="3:13" ht="19.5" customHeight="1" x14ac:dyDescent="0.3">
      <c r="C287" s="9"/>
      <c r="D287" s="9"/>
      <c r="E287" s="9"/>
      <c r="F287" s="10"/>
      <c r="G287" s="9"/>
      <c r="H287" s="9"/>
      <c r="J287" s="11"/>
      <c r="K287" s="12"/>
      <c r="L287" s="12"/>
      <c r="M287" s="12"/>
    </row>
    <row r="288" spans="3:13" ht="19.5" customHeight="1" x14ac:dyDescent="0.3">
      <c r="C288" s="9"/>
      <c r="D288" s="9"/>
      <c r="E288" s="9"/>
      <c r="F288" s="10"/>
      <c r="G288" s="9"/>
      <c r="H288" s="9"/>
      <c r="J288" s="11"/>
      <c r="K288" s="12"/>
      <c r="L288" s="12"/>
      <c r="M288" s="12"/>
    </row>
    <row r="289" spans="3:13" ht="19.5" customHeight="1" x14ac:dyDescent="0.3">
      <c r="C289" s="9"/>
      <c r="D289" s="9"/>
      <c r="E289" s="9"/>
      <c r="F289" s="10"/>
      <c r="G289" s="9"/>
      <c r="H289" s="9"/>
      <c r="J289" s="11"/>
      <c r="K289" s="12"/>
      <c r="L289" s="12"/>
      <c r="M289" s="12"/>
    </row>
    <row r="290" spans="3:13" ht="19.5" customHeight="1" x14ac:dyDescent="0.3">
      <c r="C290" s="9"/>
      <c r="D290" s="9"/>
      <c r="E290" s="9"/>
      <c r="F290" s="10"/>
      <c r="G290" s="9"/>
      <c r="H290" s="9"/>
      <c r="J290" s="11"/>
      <c r="K290" s="12"/>
      <c r="L290" s="12"/>
      <c r="M290" s="12"/>
    </row>
    <row r="291" spans="3:13" ht="19.5" customHeight="1" x14ac:dyDescent="0.3">
      <c r="C291" s="9"/>
      <c r="D291" s="9"/>
      <c r="E291" s="9"/>
      <c r="F291" s="10"/>
      <c r="G291" s="9"/>
      <c r="H291" s="9"/>
      <c r="J291" s="11"/>
      <c r="K291" s="12"/>
      <c r="L291" s="12"/>
      <c r="M291" s="12"/>
    </row>
    <row r="292" spans="3:13" ht="19.5" customHeight="1" x14ac:dyDescent="0.3">
      <c r="C292" s="9"/>
      <c r="D292" s="9"/>
      <c r="E292" s="9"/>
      <c r="F292" s="10"/>
      <c r="G292" s="9"/>
      <c r="H292" s="9"/>
      <c r="J292" s="11"/>
      <c r="K292" s="12"/>
      <c r="L292" s="12"/>
      <c r="M292" s="12"/>
    </row>
    <row r="293" spans="3:13" ht="19.5" customHeight="1" x14ac:dyDescent="0.3">
      <c r="C293" s="9"/>
      <c r="D293" s="9"/>
      <c r="E293" s="9"/>
      <c r="F293" s="10"/>
      <c r="G293" s="9"/>
      <c r="H293" s="9"/>
      <c r="J293" s="11"/>
      <c r="K293" s="12"/>
      <c r="L293" s="12"/>
      <c r="M293" s="12"/>
    </row>
    <row r="294" spans="3:13" ht="19.5" customHeight="1" x14ac:dyDescent="0.3">
      <c r="C294" s="9"/>
      <c r="D294" s="9"/>
      <c r="E294" s="9"/>
      <c r="F294" s="10"/>
      <c r="G294" s="9"/>
      <c r="H294" s="9"/>
      <c r="J294" s="11"/>
      <c r="K294" s="12"/>
      <c r="L294" s="12"/>
      <c r="M294" s="12"/>
    </row>
    <row r="295" spans="3:13" ht="19.5" customHeight="1" x14ac:dyDescent="0.3">
      <c r="C295" s="9"/>
      <c r="D295" s="9"/>
      <c r="E295" s="9"/>
      <c r="F295" s="10"/>
      <c r="G295" s="9"/>
      <c r="H295" s="9"/>
      <c r="J295" s="11"/>
      <c r="K295" s="12"/>
      <c r="L295" s="12"/>
      <c r="M295" s="12"/>
    </row>
    <row r="296" spans="3:13" ht="19.5" customHeight="1" x14ac:dyDescent="0.3">
      <c r="C296" s="9"/>
      <c r="D296" s="9"/>
      <c r="E296" s="9"/>
      <c r="F296" s="10"/>
      <c r="G296" s="9"/>
      <c r="H296" s="9"/>
      <c r="J296" s="11"/>
      <c r="K296" s="12"/>
      <c r="L296" s="12"/>
      <c r="M296" s="12"/>
    </row>
    <row r="297" spans="3:13" ht="19.5" customHeight="1" x14ac:dyDescent="0.3">
      <c r="C297" s="9"/>
      <c r="D297" s="9"/>
      <c r="E297" s="9"/>
      <c r="F297" s="10"/>
      <c r="G297" s="9"/>
      <c r="H297" s="9"/>
      <c r="J297" s="11"/>
      <c r="K297" s="12"/>
      <c r="L297" s="12"/>
      <c r="M297" s="12"/>
    </row>
    <row r="298" spans="3:13" ht="19.5" customHeight="1" x14ac:dyDescent="0.3">
      <c r="C298" s="9"/>
      <c r="D298" s="9"/>
      <c r="E298" s="9"/>
      <c r="F298" s="10"/>
      <c r="G298" s="9"/>
      <c r="H298" s="9"/>
      <c r="J298" s="11"/>
      <c r="K298" s="12"/>
      <c r="L298" s="12"/>
      <c r="M298" s="12"/>
    </row>
    <row r="299" spans="3:13" ht="19.5" customHeight="1" x14ac:dyDescent="0.3">
      <c r="C299" s="9"/>
      <c r="D299" s="9"/>
      <c r="E299" s="9"/>
      <c r="F299" s="10"/>
      <c r="G299" s="9"/>
      <c r="H299" s="9"/>
      <c r="J299" s="11"/>
      <c r="K299" s="12"/>
      <c r="L299" s="12"/>
      <c r="M299" s="12"/>
    </row>
    <row r="300" spans="3:13" ht="19.5" customHeight="1" x14ac:dyDescent="0.3">
      <c r="C300" s="9"/>
      <c r="D300" s="9"/>
      <c r="E300" s="9"/>
      <c r="F300" s="10"/>
      <c r="G300" s="9"/>
      <c r="H300" s="9"/>
      <c r="J300" s="11"/>
      <c r="K300" s="12"/>
      <c r="L300" s="12"/>
      <c r="M300" s="12"/>
    </row>
    <row r="301" spans="3:13" ht="19.5" customHeight="1" x14ac:dyDescent="0.3">
      <c r="C301" s="9"/>
      <c r="D301" s="9"/>
      <c r="E301" s="9"/>
      <c r="F301" s="10"/>
      <c r="G301" s="9"/>
      <c r="H301" s="9"/>
      <c r="J301" s="11"/>
      <c r="K301" s="12"/>
      <c r="L301" s="12"/>
      <c r="M301" s="12"/>
    </row>
    <row r="302" spans="3:13" ht="19.5" customHeight="1" x14ac:dyDescent="0.3">
      <c r="C302" s="9"/>
      <c r="D302" s="9"/>
      <c r="E302" s="9"/>
      <c r="F302" s="10"/>
      <c r="G302" s="9"/>
      <c r="H302" s="9"/>
      <c r="J302" s="11"/>
      <c r="K302" s="12"/>
      <c r="L302" s="12"/>
      <c r="M302" s="12"/>
    </row>
    <row r="303" spans="3:13" ht="19.5" customHeight="1" x14ac:dyDescent="0.3">
      <c r="C303" s="9"/>
      <c r="D303" s="9"/>
      <c r="E303" s="9"/>
      <c r="F303" s="10"/>
      <c r="G303" s="9"/>
      <c r="H303" s="9"/>
      <c r="J303" s="11"/>
      <c r="K303" s="12"/>
      <c r="L303" s="12"/>
      <c r="M303" s="12"/>
    </row>
    <row r="304" spans="3:13" ht="19.5" customHeight="1" x14ac:dyDescent="0.3">
      <c r="C304" s="9"/>
      <c r="D304" s="9"/>
      <c r="E304" s="9"/>
      <c r="F304" s="10"/>
      <c r="G304" s="9"/>
      <c r="H304" s="9"/>
      <c r="J304" s="11"/>
      <c r="K304" s="12"/>
      <c r="L304" s="12"/>
      <c r="M304" s="12"/>
    </row>
    <row r="305" spans="3:13" ht="19.5" customHeight="1" x14ac:dyDescent="0.3">
      <c r="C305" s="9"/>
      <c r="D305" s="9"/>
      <c r="E305" s="9"/>
      <c r="F305" s="10"/>
      <c r="G305" s="9"/>
      <c r="H305" s="9"/>
      <c r="J305" s="11"/>
      <c r="K305" s="12"/>
      <c r="L305" s="12"/>
      <c r="M305" s="12"/>
    </row>
    <row r="306" spans="3:13" ht="19.5" customHeight="1" x14ac:dyDescent="0.3">
      <c r="C306" s="9"/>
      <c r="D306" s="9"/>
      <c r="E306" s="9"/>
      <c r="F306" s="10"/>
      <c r="G306" s="9"/>
      <c r="H306" s="9"/>
      <c r="J306" s="11"/>
      <c r="K306" s="12"/>
      <c r="L306" s="12"/>
      <c r="M306" s="12"/>
    </row>
    <row r="307" spans="3:13" ht="19.5" customHeight="1" x14ac:dyDescent="0.3">
      <c r="C307" s="9"/>
      <c r="D307" s="9"/>
      <c r="E307" s="9"/>
      <c r="F307" s="10"/>
      <c r="G307" s="9"/>
      <c r="H307" s="9"/>
      <c r="J307" s="11"/>
      <c r="K307" s="12"/>
      <c r="L307" s="12"/>
      <c r="M307" s="12"/>
    </row>
    <row r="308" spans="3:13" ht="19.5" customHeight="1" x14ac:dyDescent="0.3">
      <c r="C308" s="9"/>
      <c r="D308" s="9"/>
      <c r="E308" s="9"/>
      <c r="F308" s="10"/>
      <c r="G308" s="9"/>
      <c r="H308" s="9"/>
      <c r="J308" s="11"/>
      <c r="K308" s="12"/>
      <c r="L308" s="12"/>
      <c r="M308" s="12"/>
    </row>
    <row r="309" spans="3:13" ht="19.5" customHeight="1" x14ac:dyDescent="0.3">
      <c r="C309" s="9"/>
      <c r="D309" s="9"/>
      <c r="E309" s="9"/>
      <c r="F309" s="10"/>
      <c r="G309" s="9"/>
      <c r="H309" s="9"/>
      <c r="J309" s="11"/>
      <c r="K309" s="12"/>
      <c r="L309" s="12"/>
      <c r="M309" s="12"/>
    </row>
    <row r="310" spans="3:13" ht="19.5" customHeight="1" x14ac:dyDescent="0.3">
      <c r="C310" s="9"/>
      <c r="D310" s="9"/>
      <c r="E310" s="9"/>
      <c r="F310" s="10"/>
      <c r="G310" s="9"/>
      <c r="H310" s="9"/>
      <c r="J310" s="11"/>
      <c r="K310" s="12"/>
      <c r="L310" s="12"/>
      <c r="M310" s="12"/>
    </row>
    <row r="311" spans="3:13" ht="19.5" customHeight="1" x14ac:dyDescent="0.3">
      <c r="C311" s="9"/>
      <c r="D311" s="9"/>
      <c r="E311" s="9"/>
      <c r="F311" s="10"/>
      <c r="G311" s="9"/>
      <c r="H311" s="9"/>
      <c r="J311" s="11"/>
      <c r="K311" s="12"/>
      <c r="L311" s="12"/>
      <c r="M311" s="12"/>
    </row>
    <row r="312" spans="3:13" ht="19.5" customHeight="1" x14ac:dyDescent="0.3">
      <c r="C312" s="9"/>
      <c r="D312" s="9"/>
      <c r="E312" s="9"/>
      <c r="F312" s="10"/>
      <c r="G312" s="9"/>
      <c r="H312" s="9"/>
      <c r="J312" s="11"/>
      <c r="K312" s="12"/>
      <c r="L312" s="12"/>
      <c r="M312" s="12"/>
    </row>
    <row r="313" spans="3:13" ht="19.5" customHeight="1" x14ac:dyDescent="0.3">
      <c r="C313" s="9"/>
      <c r="D313" s="9"/>
      <c r="E313" s="9"/>
      <c r="F313" s="10"/>
      <c r="G313" s="9"/>
      <c r="H313" s="9"/>
      <c r="J313" s="11"/>
      <c r="K313" s="12"/>
      <c r="L313" s="12"/>
      <c r="M313" s="12"/>
    </row>
    <row r="314" spans="3:13" ht="19.5" customHeight="1" x14ac:dyDescent="0.3">
      <c r="C314" s="9"/>
      <c r="D314" s="9"/>
      <c r="E314" s="9"/>
      <c r="F314" s="10"/>
      <c r="G314" s="9"/>
      <c r="H314" s="9"/>
      <c r="J314" s="11"/>
      <c r="K314" s="12"/>
      <c r="L314" s="12"/>
      <c r="M314" s="12"/>
    </row>
    <row r="315" spans="3:13" ht="19.5" customHeight="1" x14ac:dyDescent="0.3">
      <c r="C315" s="9"/>
      <c r="D315" s="9"/>
      <c r="E315" s="9"/>
      <c r="F315" s="10"/>
      <c r="G315" s="9"/>
      <c r="H315" s="9"/>
      <c r="J315" s="11"/>
      <c r="K315" s="12"/>
      <c r="L315" s="12"/>
      <c r="M315" s="12"/>
    </row>
    <row r="316" spans="3:13" ht="19.5" customHeight="1" x14ac:dyDescent="0.3">
      <c r="C316" s="9"/>
      <c r="D316" s="9"/>
      <c r="E316" s="9"/>
      <c r="F316" s="10"/>
      <c r="G316" s="9"/>
      <c r="H316" s="9"/>
      <c r="J316" s="11"/>
      <c r="K316" s="12"/>
      <c r="L316" s="12"/>
      <c r="M316" s="12"/>
    </row>
    <row r="317" spans="3:13" ht="19.5" customHeight="1" x14ac:dyDescent="0.3">
      <c r="C317" s="9"/>
      <c r="D317" s="9"/>
      <c r="E317" s="9"/>
      <c r="F317" s="10"/>
      <c r="G317" s="9"/>
      <c r="H317" s="9"/>
      <c r="J317" s="11"/>
      <c r="K317" s="12"/>
      <c r="L317" s="12"/>
      <c r="M317" s="12"/>
    </row>
    <row r="318" spans="3:13" ht="19.5" customHeight="1" x14ac:dyDescent="0.3">
      <c r="C318" s="9"/>
      <c r="D318" s="9"/>
      <c r="E318" s="9"/>
      <c r="F318" s="10"/>
      <c r="G318" s="9"/>
      <c r="H318" s="9"/>
      <c r="J318" s="11"/>
      <c r="K318" s="12"/>
      <c r="L318" s="12"/>
      <c r="M318" s="12"/>
    </row>
    <row r="319" spans="3:13" ht="19.5" customHeight="1" x14ac:dyDescent="0.3">
      <c r="C319" s="9"/>
      <c r="D319" s="9"/>
      <c r="E319" s="9"/>
      <c r="F319" s="10"/>
      <c r="G319" s="9"/>
      <c r="H319" s="9"/>
      <c r="J319" s="11"/>
      <c r="K319" s="12"/>
      <c r="L319" s="12"/>
      <c r="M319" s="12"/>
    </row>
    <row r="320" spans="3:13" ht="19.5" customHeight="1" x14ac:dyDescent="0.3">
      <c r="C320" s="9"/>
      <c r="D320" s="9"/>
      <c r="E320" s="9"/>
      <c r="F320" s="10"/>
      <c r="G320" s="9"/>
      <c r="H320" s="9"/>
      <c r="J320" s="11"/>
      <c r="K320" s="12"/>
      <c r="L320" s="12"/>
      <c r="M320" s="12"/>
    </row>
    <row r="321" spans="3:13" ht="19.5" customHeight="1" x14ac:dyDescent="0.3">
      <c r="C321" s="9"/>
      <c r="D321" s="9"/>
      <c r="E321" s="9"/>
      <c r="F321" s="10"/>
      <c r="G321" s="9"/>
      <c r="H321" s="9"/>
      <c r="J321" s="11"/>
      <c r="K321" s="12"/>
      <c r="L321" s="12"/>
      <c r="M321" s="12"/>
    </row>
    <row r="322" spans="3:13" ht="19.5" customHeight="1" x14ac:dyDescent="0.3">
      <c r="C322" s="9"/>
      <c r="D322" s="9"/>
      <c r="E322" s="9"/>
      <c r="F322" s="10"/>
      <c r="G322" s="9"/>
      <c r="H322" s="9"/>
      <c r="J322" s="11"/>
      <c r="K322" s="12"/>
      <c r="L322" s="12"/>
      <c r="M322" s="12"/>
    </row>
    <row r="323" spans="3:13" ht="19.5" customHeight="1" x14ac:dyDescent="0.3">
      <c r="C323" s="9"/>
      <c r="D323" s="9"/>
      <c r="E323" s="9"/>
      <c r="F323" s="10"/>
      <c r="G323" s="9"/>
      <c r="H323" s="9"/>
      <c r="J323" s="11"/>
      <c r="K323" s="12"/>
      <c r="L323" s="12"/>
      <c r="M323" s="12"/>
    </row>
    <row r="324" spans="3:13" ht="19.5" customHeight="1" x14ac:dyDescent="0.3">
      <c r="C324" s="9"/>
      <c r="D324" s="9"/>
      <c r="E324" s="9"/>
      <c r="F324" s="10"/>
      <c r="G324" s="9"/>
      <c r="H324" s="9"/>
      <c r="J324" s="11"/>
      <c r="K324" s="12"/>
      <c r="L324" s="12"/>
      <c r="M324" s="12"/>
    </row>
    <row r="325" spans="3:13" ht="19.5" customHeight="1" x14ac:dyDescent="0.3">
      <c r="C325" s="9"/>
      <c r="D325" s="9"/>
      <c r="E325" s="9"/>
      <c r="F325" s="10"/>
      <c r="G325" s="9"/>
      <c r="H325" s="9"/>
      <c r="J325" s="11"/>
      <c r="K325" s="12"/>
      <c r="L325" s="12"/>
      <c r="M325" s="12"/>
    </row>
    <row r="326" spans="3:13" ht="19.5" customHeight="1" x14ac:dyDescent="0.3">
      <c r="C326" s="9"/>
      <c r="D326" s="9"/>
      <c r="E326" s="9"/>
      <c r="F326" s="10"/>
      <c r="G326" s="9"/>
      <c r="H326" s="9"/>
      <c r="J326" s="11"/>
      <c r="K326" s="12"/>
      <c r="L326" s="12"/>
      <c r="M326" s="12"/>
    </row>
    <row r="327" spans="3:13" ht="19.5" customHeight="1" x14ac:dyDescent="0.3">
      <c r="C327" s="9"/>
      <c r="D327" s="9"/>
      <c r="E327" s="9"/>
      <c r="F327" s="10"/>
      <c r="G327" s="9"/>
      <c r="H327" s="9"/>
      <c r="J327" s="11"/>
      <c r="K327" s="12"/>
      <c r="L327" s="12"/>
      <c r="M327" s="12"/>
    </row>
    <row r="328" spans="3:13" ht="19.5" customHeight="1" x14ac:dyDescent="0.3">
      <c r="C328" s="9"/>
      <c r="D328" s="9"/>
      <c r="E328" s="9"/>
      <c r="F328" s="10"/>
      <c r="G328" s="9"/>
      <c r="H328" s="9"/>
      <c r="J328" s="11"/>
      <c r="K328" s="12"/>
      <c r="L328" s="12"/>
      <c r="M328" s="12"/>
    </row>
    <row r="329" spans="3:13" ht="19.5" customHeight="1" x14ac:dyDescent="0.3">
      <c r="C329" s="9"/>
      <c r="D329" s="9"/>
      <c r="E329" s="9"/>
      <c r="F329" s="10"/>
      <c r="G329" s="9"/>
      <c r="H329" s="9"/>
      <c r="J329" s="11"/>
      <c r="K329" s="12"/>
      <c r="L329" s="12"/>
      <c r="M329" s="12"/>
    </row>
    <row r="330" spans="3:13" ht="19.5" customHeight="1" x14ac:dyDescent="0.3">
      <c r="C330" s="9"/>
      <c r="D330" s="9"/>
      <c r="E330" s="9"/>
      <c r="F330" s="10"/>
      <c r="G330" s="9"/>
      <c r="H330" s="9"/>
      <c r="J330" s="11"/>
      <c r="K330" s="12"/>
      <c r="L330" s="12"/>
      <c r="M330" s="12"/>
    </row>
    <row r="331" spans="3:13" ht="19.5" customHeight="1" x14ac:dyDescent="0.3">
      <c r="C331" s="9"/>
      <c r="D331" s="9"/>
      <c r="E331" s="9"/>
      <c r="F331" s="10"/>
      <c r="G331" s="9"/>
      <c r="H331" s="9"/>
      <c r="J331" s="11"/>
      <c r="K331" s="12"/>
      <c r="L331" s="12"/>
      <c r="M331" s="12"/>
    </row>
    <row r="332" spans="3:13" ht="19.5" customHeight="1" x14ac:dyDescent="0.3">
      <c r="C332" s="9"/>
      <c r="D332" s="9"/>
      <c r="E332" s="9"/>
      <c r="F332" s="10"/>
      <c r="G332" s="9"/>
      <c r="H332" s="9"/>
      <c r="J332" s="11"/>
      <c r="K332" s="12"/>
      <c r="L332" s="12"/>
      <c r="M332" s="12"/>
    </row>
    <row r="333" spans="3:13" ht="19.5" customHeight="1" x14ac:dyDescent="0.3">
      <c r="C333" s="9"/>
      <c r="D333" s="9"/>
      <c r="E333" s="9"/>
      <c r="F333" s="10"/>
      <c r="G333" s="9"/>
      <c r="H333" s="9"/>
      <c r="J333" s="11"/>
      <c r="K333" s="12"/>
      <c r="L333" s="12"/>
      <c r="M333" s="12"/>
    </row>
    <row r="334" spans="3:13" ht="19.5" customHeight="1" x14ac:dyDescent="0.3">
      <c r="C334" s="9"/>
      <c r="D334" s="9"/>
      <c r="E334" s="9"/>
      <c r="F334" s="10"/>
      <c r="G334" s="9"/>
      <c r="H334" s="9"/>
      <c r="J334" s="11"/>
      <c r="K334" s="12"/>
      <c r="L334" s="12"/>
      <c r="M334" s="12"/>
    </row>
    <row r="335" spans="3:13" ht="19.5" customHeight="1" x14ac:dyDescent="0.3">
      <c r="C335" s="9"/>
      <c r="D335" s="9"/>
      <c r="E335" s="9"/>
      <c r="F335" s="10"/>
      <c r="G335" s="9"/>
      <c r="H335" s="9"/>
      <c r="J335" s="11"/>
      <c r="K335" s="12"/>
      <c r="L335" s="12"/>
      <c r="M335" s="12"/>
    </row>
    <row r="336" spans="3:13" ht="19.5" customHeight="1" x14ac:dyDescent="0.3">
      <c r="C336" s="9"/>
      <c r="D336" s="9"/>
      <c r="E336" s="9"/>
      <c r="F336" s="10"/>
      <c r="G336" s="9"/>
      <c r="H336" s="9"/>
      <c r="J336" s="11"/>
      <c r="K336" s="12"/>
      <c r="L336" s="12"/>
      <c r="M336" s="12"/>
    </row>
    <row r="337" spans="3:13" ht="19.5" customHeight="1" x14ac:dyDescent="0.3">
      <c r="C337" s="9"/>
      <c r="D337" s="9"/>
      <c r="E337" s="9"/>
      <c r="F337" s="10"/>
      <c r="G337" s="9"/>
      <c r="H337" s="9"/>
      <c r="J337" s="11"/>
      <c r="K337" s="12"/>
      <c r="L337" s="12"/>
      <c r="M337" s="12"/>
    </row>
    <row r="338" spans="3:13" ht="19.5" customHeight="1" x14ac:dyDescent="0.3">
      <c r="C338" s="9"/>
      <c r="D338" s="9"/>
      <c r="E338" s="9"/>
      <c r="F338" s="10"/>
      <c r="G338" s="9"/>
      <c r="H338" s="9"/>
      <c r="J338" s="11"/>
      <c r="K338" s="12"/>
      <c r="L338" s="12"/>
      <c r="M338" s="12"/>
    </row>
    <row r="339" spans="3:13" ht="19.5" customHeight="1" x14ac:dyDescent="0.3">
      <c r="C339" s="9"/>
      <c r="D339" s="9"/>
      <c r="E339" s="9"/>
      <c r="F339" s="10"/>
      <c r="G339" s="9"/>
      <c r="H339" s="9"/>
      <c r="J339" s="11"/>
      <c r="K339" s="12"/>
      <c r="L339" s="12"/>
      <c r="M339" s="12"/>
    </row>
    <row r="340" spans="3:13" ht="19.5" customHeight="1" x14ac:dyDescent="0.3">
      <c r="C340" s="9"/>
      <c r="D340" s="9"/>
      <c r="E340" s="9"/>
      <c r="F340" s="10"/>
      <c r="G340" s="9"/>
      <c r="H340" s="9"/>
      <c r="J340" s="11"/>
      <c r="K340" s="12"/>
      <c r="L340" s="12"/>
      <c r="M340" s="12"/>
    </row>
    <row r="341" spans="3:13" ht="19.5" customHeight="1" x14ac:dyDescent="0.3">
      <c r="C341" s="9"/>
      <c r="D341" s="9"/>
      <c r="E341" s="9"/>
      <c r="F341" s="10"/>
      <c r="G341" s="9"/>
      <c r="H341" s="9"/>
      <c r="J341" s="11"/>
      <c r="K341" s="12"/>
      <c r="L341" s="12"/>
      <c r="M341" s="12"/>
    </row>
    <row r="342" spans="3:13" ht="19.5" customHeight="1" x14ac:dyDescent="0.3">
      <c r="C342" s="9"/>
      <c r="D342" s="9"/>
      <c r="E342" s="9"/>
      <c r="F342" s="10"/>
      <c r="G342" s="9"/>
      <c r="H342" s="9"/>
      <c r="J342" s="11"/>
      <c r="K342" s="12"/>
      <c r="L342" s="12"/>
      <c r="M342" s="12"/>
    </row>
    <row r="343" spans="3:13" ht="19.5" customHeight="1" x14ac:dyDescent="0.3">
      <c r="C343" s="9"/>
      <c r="D343" s="9"/>
      <c r="E343" s="9"/>
      <c r="F343" s="10"/>
      <c r="G343" s="9"/>
      <c r="H343" s="9"/>
      <c r="J343" s="11"/>
      <c r="K343" s="12"/>
      <c r="L343" s="12"/>
      <c r="M343" s="12"/>
    </row>
    <row r="344" spans="3:13" ht="19.5" customHeight="1" x14ac:dyDescent="0.3">
      <c r="C344" s="9"/>
      <c r="D344" s="9"/>
      <c r="E344" s="9"/>
      <c r="F344" s="10"/>
      <c r="G344" s="9"/>
      <c r="H344" s="9"/>
      <c r="J344" s="11"/>
      <c r="K344" s="12"/>
      <c r="L344" s="12"/>
      <c r="M344" s="12"/>
    </row>
    <row r="345" spans="3:13" ht="19.5" customHeight="1" x14ac:dyDescent="0.3">
      <c r="C345" s="9"/>
      <c r="D345" s="9"/>
      <c r="E345" s="9"/>
      <c r="F345" s="10"/>
      <c r="G345" s="9"/>
      <c r="H345" s="9"/>
      <c r="J345" s="11"/>
      <c r="K345" s="12"/>
      <c r="L345" s="12"/>
      <c r="M345" s="12"/>
    </row>
    <row r="346" spans="3:13" ht="19.5" customHeight="1" x14ac:dyDescent="0.3">
      <c r="C346" s="9"/>
      <c r="D346" s="9"/>
      <c r="E346" s="9"/>
      <c r="F346" s="10"/>
      <c r="G346" s="9"/>
      <c r="H346" s="9"/>
      <c r="J346" s="11"/>
      <c r="K346" s="12"/>
      <c r="L346" s="12"/>
      <c r="M346" s="12"/>
    </row>
    <row r="347" spans="3:13" ht="19.5" customHeight="1" x14ac:dyDescent="0.3">
      <c r="C347" s="9"/>
      <c r="D347" s="9"/>
      <c r="E347" s="9"/>
      <c r="F347" s="10"/>
      <c r="G347" s="9"/>
      <c r="H347" s="9"/>
      <c r="J347" s="11"/>
      <c r="K347" s="12"/>
      <c r="L347" s="12"/>
      <c r="M347" s="12"/>
    </row>
    <row r="348" spans="3:13" ht="19.5" customHeight="1" x14ac:dyDescent="0.3">
      <c r="C348" s="9"/>
      <c r="D348" s="9"/>
      <c r="E348" s="9"/>
      <c r="F348" s="10"/>
      <c r="G348" s="9"/>
      <c r="H348" s="9"/>
      <c r="J348" s="11"/>
      <c r="K348" s="12"/>
      <c r="L348" s="12"/>
      <c r="M348" s="12"/>
    </row>
    <row r="349" spans="3:13" ht="19.5" customHeight="1" x14ac:dyDescent="0.3">
      <c r="C349" s="9"/>
      <c r="D349" s="9"/>
      <c r="E349" s="9"/>
      <c r="F349" s="10"/>
      <c r="G349" s="9"/>
      <c r="H349" s="9"/>
      <c r="J349" s="11"/>
      <c r="K349" s="12"/>
      <c r="L349" s="12"/>
      <c r="M349" s="12"/>
    </row>
    <row r="350" spans="3:13" ht="19.5" customHeight="1" x14ac:dyDescent="0.3">
      <c r="C350" s="9"/>
      <c r="D350" s="9"/>
      <c r="E350" s="9"/>
      <c r="F350" s="10"/>
      <c r="G350" s="9"/>
      <c r="H350" s="9"/>
      <c r="J350" s="11"/>
      <c r="K350" s="12"/>
      <c r="L350" s="12"/>
      <c r="M350" s="12"/>
    </row>
    <row r="351" spans="3:13" ht="19.5" customHeight="1" x14ac:dyDescent="0.3">
      <c r="C351" s="9"/>
      <c r="D351" s="9"/>
      <c r="E351" s="9"/>
      <c r="F351" s="10"/>
      <c r="G351" s="9"/>
      <c r="H351" s="9"/>
      <c r="J351" s="11"/>
      <c r="K351" s="12"/>
      <c r="L351" s="12"/>
      <c r="M351" s="12"/>
    </row>
    <row r="352" spans="3:13" ht="19.5" customHeight="1" x14ac:dyDescent="0.3">
      <c r="C352" s="9"/>
      <c r="D352" s="9"/>
      <c r="E352" s="9"/>
      <c r="F352" s="10"/>
      <c r="G352" s="9"/>
      <c r="H352" s="9"/>
      <c r="J352" s="11"/>
      <c r="K352" s="12"/>
      <c r="L352" s="12"/>
      <c r="M352" s="12"/>
    </row>
    <row r="353" spans="3:13" ht="19.5" customHeight="1" x14ac:dyDescent="0.3">
      <c r="C353" s="9"/>
      <c r="D353" s="9"/>
      <c r="E353" s="9"/>
      <c r="F353" s="10"/>
      <c r="G353" s="9"/>
      <c r="H353" s="9"/>
      <c r="J353" s="11"/>
      <c r="K353" s="12"/>
      <c r="L353" s="12"/>
      <c r="M353" s="12"/>
    </row>
    <row r="354" spans="3:13" ht="19.5" customHeight="1" x14ac:dyDescent="0.3">
      <c r="C354" s="9"/>
      <c r="D354" s="9"/>
      <c r="E354" s="9"/>
      <c r="F354" s="10"/>
      <c r="G354" s="9"/>
      <c r="H354" s="9"/>
      <c r="J354" s="11"/>
      <c r="K354" s="12"/>
      <c r="L354" s="12"/>
      <c r="M354" s="12"/>
    </row>
    <row r="355" spans="3:13" ht="19.5" customHeight="1" x14ac:dyDescent="0.3">
      <c r="C355" s="9"/>
      <c r="D355" s="9"/>
      <c r="E355" s="9"/>
      <c r="F355" s="10"/>
      <c r="G355" s="9"/>
      <c r="H355" s="9"/>
      <c r="J355" s="11"/>
      <c r="K355" s="12"/>
      <c r="L355" s="12"/>
      <c r="M355" s="12"/>
    </row>
    <row r="356" spans="3:13" ht="19.5" customHeight="1" x14ac:dyDescent="0.3">
      <c r="C356" s="9"/>
      <c r="D356" s="9"/>
      <c r="E356" s="9"/>
      <c r="F356" s="10"/>
      <c r="G356" s="9"/>
      <c r="H356" s="9"/>
      <c r="J356" s="11"/>
      <c r="K356" s="12"/>
      <c r="L356" s="12"/>
      <c r="M356" s="12"/>
    </row>
    <row r="357" spans="3:13" ht="19.5" customHeight="1" x14ac:dyDescent="0.3">
      <c r="C357" s="9"/>
      <c r="D357" s="9"/>
      <c r="E357" s="9"/>
      <c r="F357" s="10"/>
      <c r="G357" s="9"/>
      <c r="H357" s="9"/>
      <c r="J357" s="11"/>
      <c r="K357" s="12"/>
      <c r="L357" s="12"/>
      <c r="M357" s="12"/>
    </row>
    <row r="358" spans="3:13" ht="19.5" customHeight="1" x14ac:dyDescent="0.3">
      <c r="C358" s="9"/>
      <c r="D358" s="9"/>
      <c r="E358" s="9"/>
      <c r="F358" s="10"/>
      <c r="G358" s="9"/>
      <c r="H358" s="9"/>
      <c r="J358" s="11"/>
      <c r="K358" s="12"/>
      <c r="L358" s="12"/>
      <c r="M358" s="12"/>
    </row>
    <row r="359" spans="3:13" ht="19.5" customHeight="1" x14ac:dyDescent="0.3">
      <c r="C359" s="9"/>
      <c r="D359" s="9"/>
      <c r="E359" s="9"/>
      <c r="F359" s="10"/>
      <c r="G359" s="9"/>
      <c r="H359" s="9"/>
      <c r="J359" s="11"/>
      <c r="K359" s="12"/>
      <c r="L359" s="12"/>
      <c r="M359" s="12"/>
    </row>
    <row r="360" spans="3:13" ht="19.5" customHeight="1" x14ac:dyDescent="0.3">
      <c r="C360" s="9"/>
      <c r="D360" s="9"/>
      <c r="E360" s="9"/>
      <c r="F360" s="10"/>
      <c r="G360" s="9"/>
      <c r="H360" s="9"/>
      <c r="J360" s="11"/>
      <c r="K360" s="12"/>
      <c r="L360" s="12"/>
      <c r="M360" s="12"/>
    </row>
    <row r="361" spans="3:13" ht="19.5" customHeight="1" x14ac:dyDescent="0.3">
      <c r="C361" s="9"/>
      <c r="D361" s="9"/>
      <c r="E361" s="9"/>
      <c r="F361" s="10"/>
      <c r="G361" s="9"/>
      <c r="H361" s="9"/>
      <c r="J361" s="11"/>
      <c r="K361" s="12"/>
      <c r="L361" s="12"/>
      <c r="M361" s="12"/>
    </row>
    <row r="362" spans="3:13" ht="19.5" customHeight="1" x14ac:dyDescent="0.3">
      <c r="C362" s="9"/>
      <c r="D362" s="9"/>
      <c r="E362" s="9"/>
      <c r="F362" s="10"/>
      <c r="G362" s="9"/>
      <c r="H362" s="9"/>
      <c r="J362" s="11"/>
      <c r="K362" s="12"/>
      <c r="L362" s="12"/>
      <c r="M362" s="12"/>
    </row>
    <row r="363" spans="3:13" ht="19.5" customHeight="1" x14ac:dyDescent="0.3">
      <c r="C363" s="9"/>
      <c r="D363" s="9"/>
      <c r="E363" s="9"/>
      <c r="F363" s="10"/>
      <c r="G363" s="9"/>
      <c r="H363" s="9"/>
      <c r="J363" s="11"/>
      <c r="K363" s="12"/>
      <c r="L363" s="12"/>
      <c r="M363" s="12"/>
    </row>
    <row r="364" spans="3:13" ht="19.5" customHeight="1" x14ac:dyDescent="0.3">
      <c r="C364" s="9"/>
      <c r="D364" s="9"/>
      <c r="E364" s="9"/>
      <c r="F364" s="10"/>
      <c r="G364" s="9"/>
      <c r="H364" s="9"/>
      <c r="J364" s="11"/>
      <c r="K364" s="12"/>
      <c r="L364" s="12"/>
      <c r="M364" s="12"/>
    </row>
    <row r="365" spans="3:13" ht="19.5" customHeight="1" x14ac:dyDescent="0.3">
      <c r="C365" s="9"/>
      <c r="D365" s="9"/>
      <c r="E365" s="9"/>
      <c r="F365" s="10"/>
      <c r="G365" s="9"/>
      <c r="H365" s="9"/>
      <c r="J365" s="11"/>
      <c r="K365" s="12"/>
      <c r="L365" s="12"/>
      <c r="M365" s="12"/>
    </row>
    <row r="366" spans="3:13" ht="19.5" customHeight="1" x14ac:dyDescent="0.3">
      <c r="C366" s="9"/>
      <c r="D366" s="9"/>
      <c r="E366" s="9"/>
      <c r="F366" s="10"/>
      <c r="G366" s="9"/>
      <c r="H366" s="9"/>
      <c r="J366" s="11"/>
      <c r="K366" s="12"/>
      <c r="L366" s="12"/>
      <c r="M366" s="12"/>
    </row>
    <row r="367" spans="3:13" ht="19.5" customHeight="1" x14ac:dyDescent="0.3">
      <c r="C367" s="9"/>
      <c r="D367" s="9"/>
      <c r="E367" s="9"/>
      <c r="F367" s="10"/>
      <c r="G367" s="9"/>
      <c r="H367" s="9"/>
      <c r="J367" s="11"/>
      <c r="K367" s="12"/>
      <c r="L367" s="12"/>
      <c r="M367" s="12"/>
    </row>
    <row r="368" spans="3:13" ht="19.5" customHeight="1" x14ac:dyDescent="0.3">
      <c r="C368" s="9"/>
      <c r="D368" s="9"/>
      <c r="E368" s="9"/>
      <c r="F368" s="10"/>
      <c r="G368" s="9"/>
      <c r="H368" s="9"/>
      <c r="J368" s="11"/>
      <c r="K368" s="12"/>
      <c r="L368" s="12"/>
      <c r="M368" s="12"/>
    </row>
    <row r="369" spans="3:13" ht="19.5" customHeight="1" x14ac:dyDescent="0.3">
      <c r="C369" s="9"/>
      <c r="D369" s="9"/>
      <c r="E369" s="9"/>
      <c r="F369" s="10"/>
      <c r="G369" s="9"/>
      <c r="H369" s="9"/>
      <c r="J369" s="11"/>
      <c r="K369" s="12"/>
      <c r="L369" s="12"/>
      <c r="M369" s="12"/>
    </row>
    <row r="370" spans="3:13" ht="19.5" customHeight="1" x14ac:dyDescent="0.3">
      <c r="C370" s="9"/>
      <c r="D370" s="9"/>
      <c r="E370" s="9"/>
      <c r="F370" s="10"/>
      <c r="G370" s="9"/>
      <c r="H370" s="9"/>
      <c r="J370" s="11"/>
      <c r="K370" s="12"/>
      <c r="L370" s="12"/>
      <c r="M370" s="12"/>
    </row>
    <row r="371" spans="3:13" ht="19.5" customHeight="1" x14ac:dyDescent="0.3">
      <c r="C371" s="9"/>
      <c r="D371" s="9"/>
      <c r="E371" s="9"/>
      <c r="F371" s="10"/>
      <c r="G371" s="9"/>
      <c r="H371" s="9"/>
      <c r="J371" s="11"/>
      <c r="K371" s="12"/>
      <c r="L371" s="12"/>
      <c r="M371" s="12"/>
    </row>
    <row r="372" spans="3:13" ht="19.5" customHeight="1" x14ac:dyDescent="0.3">
      <c r="C372" s="9"/>
      <c r="D372" s="9"/>
      <c r="E372" s="9"/>
      <c r="F372" s="10"/>
      <c r="G372" s="9"/>
      <c r="H372" s="9"/>
      <c r="J372" s="11"/>
      <c r="K372" s="12"/>
      <c r="L372" s="12"/>
      <c r="M372" s="12"/>
    </row>
    <row r="373" spans="3:13" ht="19.5" customHeight="1" x14ac:dyDescent="0.3">
      <c r="C373" s="9"/>
      <c r="D373" s="9"/>
      <c r="E373" s="9"/>
      <c r="F373" s="10"/>
      <c r="G373" s="9"/>
      <c r="H373" s="9"/>
      <c r="J373" s="11"/>
      <c r="K373" s="12"/>
      <c r="L373" s="12"/>
      <c r="M373" s="12"/>
    </row>
    <row r="374" spans="3:13" ht="19.5" customHeight="1" x14ac:dyDescent="0.3">
      <c r="C374" s="9"/>
      <c r="D374" s="9"/>
      <c r="E374" s="9"/>
      <c r="F374" s="10"/>
      <c r="G374" s="9"/>
      <c r="H374" s="9"/>
      <c r="J374" s="11"/>
      <c r="K374" s="12"/>
      <c r="L374" s="12"/>
      <c r="M374" s="12"/>
    </row>
    <row r="375" spans="3:13" ht="19.5" customHeight="1" x14ac:dyDescent="0.3">
      <c r="C375" s="9"/>
      <c r="D375" s="9"/>
      <c r="E375" s="9"/>
      <c r="F375" s="10"/>
      <c r="G375" s="9"/>
      <c r="H375" s="9"/>
      <c r="J375" s="11"/>
      <c r="K375" s="12"/>
      <c r="L375" s="12"/>
      <c r="M375" s="12"/>
    </row>
    <row r="376" spans="3:13" ht="19.5" customHeight="1" x14ac:dyDescent="0.3">
      <c r="C376" s="9"/>
      <c r="D376" s="9"/>
      <c r="E376" s="9"/>
      <c r="F376" s="10"/>
      <c r="G376" s="9"/>
      <c r="H376" s="9"/>
      <c r="J376" s="11"/>
      <c r="K376" s="12"/>
      <c r="L376" s="12"/>
      <c r="M376" s="12"/>
    </row>
    <row r="377" spans="3:13" ht="19.5" customHeight="1" x14ac:dyDescent="0.3">
      <c r="C377" s="9"/>
      <c r="D377" s="9"/>
      <c r="E377" s="9"/>
      <c r="F377" s="10"/>
      <c r="G377" s="9"/>
      <c r="H377" s="9"/>
      <c r="J377" s="11"/>
      <c r="K377" s="12"/>
      <c r="L377" s="12"/>
      <c r="M377" s="12"/>
    </row>
    <row r="378" spans="3:13" ht="19.5" customHeight="1" x14ac:dyDescent="0.3">
      <c r="C378" s="9"/>
      <c r="D378" s="9"/>
      <c r="E378" s="9"/>
      <c r="F378" s="10"/>
      <c r="G378" s="9"/>
      <c r="H378" s="9"/>
      <c r="J378" s="11"/>
      <c r="K378" s="12"/>
      <c r="L378" s="12"/>
      <c r="M378" s="12"/>
    </row>
    <row r="379" spans="3:13" ht="19.5" customHeight="1" x14ac:dyDescent="0.3">
      <c r="C379" s="9"/>
      <c r="D379" s="9"/>
      <c r="E379" s="9"/>
      <c r="F379" s="10"/>
      <c r="G379" s="9"/>
      <c r="H379" s="9"/>
      <c r="J379" s="11"/>
      <c r="K379" s="12"/>
      <c r="L379" s="12"/>
      <c r="M379" s="12"/>
    </row>
    <row r="380" spans="3:13" ht="19.5" customHeight="1" x14ac:dyDescent="0.3">
      <c r="C380" s="9"/>
      <c r="D380" s="9"/>
      <c r="E380" s="9"/>
      <c r="F380" s="10"/>
      <c r="G380" s="9"/>
      <c r="H380" s="9"/>
      <c r="J380" s="11"/>
      <c r="K380" s="12"/>
      <c r="L380" s="12"/>
      <c r="M380" s="12"/>
    </row>
    <row r="381" spans="3:13" ht="19.5" customHeight="1" x14ac:dyDescent="0.3">
      <c r="C381" s="9"/>
      <c r="D381" s="9"/>
      <c r="E381" s="9"/>
      <c r="F381" s="10"/>
      <c r="G381" s="9"/>
      <c r="H381" s="9"/>
      <c r="J381" s="11"/>
      <c r="K381" s="12"/>
      <c r="L381" s="12"/>
      <c r="M381" s="12"/>
    </row>
    <row r="382" spans="3:13" ht="19.5" customHeight="1" x14ac:dyDescent="0.3">
      <c r="C382" s="9"/>
      <c r="D382" s="9"/>
      <c r="E382" s="9"/>
      <c r="F382" s="10"/>
      <c r="G382" s="9"/>
      <c r="H382" s="9"/>
      <c r="J382" s="11"/>
      <c r="K382" s="12"/>
      <c r="L382" s="12"/>
      <c r="M382" s="12"/>
    </row>
    <row r="383" spans="3:13" ht="19.5" customHeight="1" x14ac:dyDescent="0.3">
      <c r="C383" s="9"/>
      <c r="D383" s="9"/>
      <c r="E383" s="9"/>
      <c r="F383" s="10"/>
      <c r="G383" s="9"/>
      <c r="H383" s="9"/>
      <c r="J383" s="11"/>
      <c r="K383" s="12"/>
      <c r="L383" s="12"/>
      <c r="M383" s="12"/>
    </row>
    <row r="384" spans="3:13" ht="19.5" customHeight="1" x14ac:dyDescent="0.3">
      <c r="C384" s="9"/>
      <c r="D384" s="9"/>
      <c r="E384" s="9"/>
      <c r="F384" s="10"/>
      <c r="G384" s="9"/>
      <c r="H384" s="9"/>
      <c r="J384" s="11"/>
      <c r="K384" s="12"/>
      <c r="L384" s="12"/>
      <c r="M384" s="12"/>
    </row>
    <row r="385" spans="3:13" ht="19.5" customHeight="1" x14ac:dyDescent="0.3">
      <c r="C385" s="9"/>
      <c r="D385" s="9"/>
      <c r="E385" s="9"/>
      <c r="F385" s="10"/>
      <c r="G385" s="9"/>
      <c r="H385" s="9"/>
      <c r="J385" s="11"/>
      <c r="K385" s="12"/>
      <c r="L385" s="12"/>
      <c r="M385" s="12"/>
    </row>
    <row r="386" spans="3:13" ht="19.5" customHeight="1" x14ac:dyDescent="0.3">
      <c r="C386" s="9"/>
      <c r="D386" s="9"/>
      <c r="E386" s="9"/>
      <c r="F386" s="10"/>
      <c r="G386" s="9"/>
      <c r="H386" s="9"/>
      <c r="J386" s="11"/>
      <c r="K386" s="12"/>
      <c r="L386" s="12"/>
      <c r="M386" s="12"/>
    </row>
    <row r="387" spans="3:13" ht="19.5" customHeight="1" x14ac:dyDescent="0.3">
      <c r="C387" s="9"/>
      <c r="D387" s="9"/>
      <c r="E387" s="9"/>
      <c r="F387" s="10"/>
      <c r="G387" s="9"/>
      <c r="H387" s="9"/>
      <c r="J387" s="11"/>
      <c r="K387" s="12"/>
      <c r="L387" s="12"/>
      <c r="M387" s="12"/>
    </row>
    <row r="388" spans="3:13" ht="19.5" customHeight="1" x14ac:dyDescent="0.3">
      <c r="C388" s="9"/>
      <c r="D388" s="9"/>
      <c r="E388" s="9"/>
      <c r="F388" s="10"/>
      <c r="G388" s="9"/>
      <c r="H388" s="9"/>
      <c r="J388" s="11"/>
      <c r="K388" s="12"/>
      <c r="L388" s="12"/>
      <c r="M388" s="12"/>
    </row>
    <row r="389" spans="3:13" ht="19.5" customHeight="1" x14ac:dyDescent="0.3">
      <c r="C389" s="9"/>
      <c r="D389" s="9"/>
      <c r="E389" s="9"/>
      <c r="F389" s="10"/>
      <c r="G389" s="9"/>
      <c r="H389" s="9"/>
      <c r="J389" s="11"/>
      <c r="K389" s="12"/>
      <c r="L389" s="12"/>
      <c r="M389" s="12"/>
    </row>
    <row r="390" spans="3:13" ht="19.5" customHeight="1" x14ac:dyDescent="0.3">
      <c r="C390" s="9"/>
      <c r="D390" s="9"/>
      <c r="E390" s="9"/>
      <c r="F390" s="10"/>
      <c r="G390" s="9"/>
      <c r="H390" s="9"/>
      <c r="J390" s="11"/>
      <c r="K390" s="12"/>
      <c r="L390" s="12"/>
      <c r="M390" s="12"/>
    </row>
    <row r="391" spans="3:13" ht="19.5" customHeight="1" x14ac:dyDescent="0.3">
      <c r="C391" s="9"/>
      <c r="D391" s="9"/>
      <c r="E391" s="9"/>
      <c r="F391" s="10"/>
      <c r="G391" s="9"/>
      <c r="H391" s="9"/>
      <c r="J391" s="11"/>
      <c r="K391" s="12"/>
      <c r="L391" s="12"/>
      <c r="M391" s="12"/>
    </row>
    <row r="392" spans="3:13" ht="19.5" customHeight="1" x14ac:dyDescent="0.3">
      <c r="C392" s="9"/>
      <c r="D392" s="9"/>
      <c r="E392" s="9"/>
      <c r="F392" s="10"/>
      <c r="G392" s="9"/>
      <c r="H392" s="9"/>
      <c r="J392" s="11"/>
      <c r="K392" s="12"/>
      <c r="L392" s="12"/>
      <c r="M392" s="12"/>
    </row>
    <row r="393" spans="3:13" ht="19.5" customHeight="1" x14ac:dyDescent="0.3">
      <c r="C393" s="9"/>
      <c r="D393" s="9"/>
      <c r="E393" s="9"/>
      <c r="F393" s="10"/>
      <c r="G393" s="9"/>
      <c r="H393" s="9"/>
      <c r="J393" s="11"/>
      <c r="K393" s="12"/>
      <c r="L393" s="12"/>
      <c r="M393" s="12"/>
    </row>
    <row r="394" spans="3:13" ht="19.5" customHeight="1" x14ac:dyDescent="0.3">
      <c r="C394" s="9"/>
      <c r="D394" s="9"/>
      <c r="E394" s="9"/>
      <c r="F394" s="10"/>
      <c r="G394" s="9"/>
      <c r="H394" s="9"/>
      <c r="J394" s="11"/>
      <c r="K394" s="12"/>
      <c r="L394" s="12"/>
      <c r="M394" s="12"/>
    </row>
    <row r="395" spans="3:13" ht="19.5" customHeight="1" x14ac:dyDescent="0.3">
      <c r="C395" s="9"/>
      <c r="D395" s="9"/>
      <c r="E395" s="9"/>
      <c r="F395" s="10"/>
      <c r="G395" s="9"/>
      <c r="H395" s="9"/>
      <c r="J395" s="11"/>
      <c r="K395" s="12"/>
      <c r="L395" s="12"/>
      <c r="M395" s="12"/>
    </row>
    <row r="396" spans="3:13" ht="19.5" customHeight="1" x14ac:dyDescent="0.3">
      <c r="C396" s="9"/>
      <c r="D396" s="9"/>
      <c r="E396" s="9"/>
      <c r="F396" s="10"/>
      <c r="G396" s="9"/>
      <c r="H396" s="9"/>
      <c r="J396" s="11"/>
      <c r="K396" s="12"/>
      <c r="L396" s="12"/>
      <c r="M396" s="12"/>
    </row>
    <row r="397" spans="3:13" ht="19.5" customHeight="1" x14ac:dyDescent="0.3">
      <c r="C397" s="9"/>
      <c r="D397" s="9"/>
      <c r="E397" s="9"/>
      <c r="F397" s="10"/>
      <c r="G397" s="9"/>
      <c r="H397" s="9"/>
      <c r="J397" s="11"/>
      <c r="K397" s="12"/>
      <c r="L397" s="12"/>
      <c r="M397" s="12"/>
    </row>
    <row r="398" spans="3:13" ht="19.5" customHeight="1" x14ac:dyDescent="0.3">
      <c r="C398" s="9"/>
      <c r="D398" s="9"/>
      <c r="E398" s="9"/>
      <c r="F398" s="10"/>
      <c r="G398" s="9"/>
      <c r="H398" s="9"/>
      <c r="J398" s="11"/>
      <c r="K398" s="12"/>
      <c r="L398" s="12"/>
      <c r="M398" s="12"/>
    </row>
    <row r="399" spans="3:13" ht="19.5" customHeight="1" x14ac:dyDescent="0.3">
      <c r="C399" s="9"/>
      <c r="D399" s="9"/>
      <c r="E399" s="9"/>
      <c r="F399" s="10"/>
      <c r="G399" s="9"/>
      <c r="H399" s="9"/>
      <c r="J399" s="11"/>
      <c r="K399" s="12"/>
      <c r="L399" s="12"/>
      <c r="M399" s="12"/>
    </row>
    <row r="400" spans="3:13" ht="19.5" customHeight="1" x14ac:dyDescent="0.3">
      <c r="C400" s="9"/>
      <c r="D400" s="9"/>
      <c r="E400" s="9"/>
      <c r="F400" s="10"/>
      <c r="G400" s="9"/>
      <c r="H400" s="9"/>
      <c r="J400" s="11"/>
      <c r="K400" s="12"/>
      <c r="L400" s="12"/>
      <c r="M400" s="12"/>
    </row>
    <row r="401" spans="3:13" ht="19.5" customHeight="1" x14ac:dyDescent="0.3">
      <c r="C401" s="9"/>
      <c r="D401" s="9"/>
      <c r="E401" s="9"/>
      <c r="F401" s="10"/>
      <c r="G401" s="9"/>
      <c r="H401" s="9"/>
      <c r="J401" s="11"/>
      <c r="K401" s="12"/>
      <c r="L401" s="12"/>
      <c r="M401" s="12"/>
    </row>
    <row r="402" spans="3:13" ht="19.5" customHeight="1" x14ac:dyDescent="0.3">
      <c r="C402" s="9"/>
      <c r="D402" s="9"/>
      <c r="E402" s="9"/>
      <c r="F402" s="10"/>
      <c r="G402" s="9"/>
      <c r="H402" s="9"/>
      <c r="J402" s="11"/>
      <c r="K402" s="12"/>
      <c r="L402" s="12"/>
      <c r="M402" s="12"/>
    </row>
    <row r="403" spans="3:13" ht="19.5" customHeight="1" x14ac:dyDescent="0.3">
      <c r="C403" s="9"/>
      <c r="D403" s="9"/>
      <c r="E403" s="9"/>
      <c r="F403" s="10"/>
      <c r="G403" s="9"/>
      <c r="H403" s="9"/>
      <c r="J403" s="11"/>
      <c r="K403" s="12"/>
      <c r="L403" s="12"/>
      <c r="M403" s="12"/>
    </row>
    <row r="404" spans="3:13" ht="19.5" customHeight="1" x14ac:dyDescent="0.3">
      <c r="C404" s="9"/>
      <c r="D404" s="9"/>
      <c r="E404" s="9"/>
      <c r="F404" s="10"/>
      <c r="G404" s="9"/>
      <c r="H404" s="9"/>
      <c r="J404" s="11"/>
      <c r="K404" s="12"/>
      <c r="L404" s="12"/>
      <c r="M404" s="12"/>
    </row>
    <row r="405" spans="3:13" ht="19.5" customHeight="1" x14ac:dyDescent="0.3">
      <c r="C405" s="9"/>
      <c r="D405" s="9"/>
      <c r="E405" s="9"/>
      <c r="F405" s="10"/>
      <c r="G405" s="9"/>
      <c r="H405" s="9"/>
      <c r="J405" s="11"/>
      <c r="K405" s="12"/>
      <c r="L405" s="12"/>
      <c r="M405" s="12"/>
    </row>
    <row r="406" spans="3:13" ht="19.5" customHeight="1" x14ac:dyDescent="0.3">
      <c r="C406" s="9"/>
      <c r="D406" s="9"/>
      <c r="E406" s="9"/>
      <c r="F406" s="10"/>
      <c r="G406" s="9"/>
      <c r="H406" s="9"/>
      <c r="J406" s="11"/>
      <c r="K406" s="12"/>
      <c r="L406" s="12"/>
      <c r="M406" s="12"/>
    </row>
    <row r="407" spans="3:13" ht="19.5" customHeight="1" x14ac:dyDescent="0.3">
      <c r="C407" s="9"/>
      <c r="D407" s="9"/>
      <c r="E407" s="9"/>
      <c r="F407" s="10"/>
      <c r="G407" s="9"/>
      <c r="H407" s="9"/>
      <c r="J407" s="11"/>
      <c r="K407" s="12"/>
      <c r="L407" s="12"/>
      <c r="M407" s="12"/>
    </row>
    <row r="408" spans="3:13" ht="19.5" customHeight="1" x14ac:dyDescent="0.3">
      <c r="C408" s="9"/>
      <c r="D408" s="9"/>
      <c r="E408" s="9"/>
      <c r="F408" s="10"/>
      <c r="G408" s="9"/>
      <c r="H408" s="9"/>
      <c r="J408" s="11"/>
      <c r="K408" s="12"/>
      <c r="L408" s="12"/>
      <c r="M408" s="12"/>
    </row>
    <row r="409" spans="3:13" ht="19.5" customHeight="1" x14ac:dyDescent="0.3">
      <c r="C409" s="9"/>
      <c r="D409" s="9"/>
      <c r="E409" s="9"/>
      <c r="F409" s="10"/>
      <c r="G409" s="9"/>
      <c r="H409" s="9"/>
      <c r="J409" s="11"/>
      <c r="K409" s="12"/>
      <c r="L409" s="12"/>
      <c r="M409" s="12"/>
    </row>
    <row r="410" spans="3:13" ht="19.5" customHeight="1" x14ac:dyDescent="0.3">
      <c r="C410" s="9"/>
      <c r="D410" s="9"/>
      <c r="E410" s="9"/>
      <c r="F410" s="10"/>
      <c r="G410" s="9"/>
      <c r="H410" s="9"/>
      <c r="J410" s="11"/>
      <c r="K410" s="12"/>
      <c r="L410" s="12"/>
      <c r="M410" s="12"/>
    </row>
    <row r="411" spans="3:13" ht="19.5" customHeight="1" x14ac:dyDescent="0.3">
      <c r="C411" s="9"/>
      <c r="D411" s="9"/>
      <c r="E411" s="9"/>
      <c r="F411" s="10"/>
      <c r="G411" s="9"/>
      <c r="H411" s="9"/>
      <c r="J411" s="11"/>
      <c r="K411" s="12"/>
      <c r="L411" s="12"/>
      <c r="M411" s="12"/>
    </row>
    <row r="412" spans="3:13" ht="19.5" customHeight="1" x14ac:dyDescent="0.3">
      <c r="C412" s="9"/>
      <c r="D412" s="9"/>
      <c r="E412" s="9"/>
      <c r="F412" s="10"/>
      <c r="G412" s="9"/>
      <c r="H412" s="9"/>
      <c r="J412" s="11"/>
      <c r="K412" s="12"/>
      <c r="L412" s="12"/>
      <c r="M412" s="12"/>
    </row>
    <row r="413" spans="3:13" ht="19.5" customHeight="1" x14ac:dyDescent="0.3">
      <c r="C413" s="9"/>
      <c r="D413" s="9"/>
      <c r="E413" s="9"/>
      <c r="F413" s="10"/>
      <c r="G413" s="9"/>
      <c r="H413" s="9"/>
      <c r="J413" s="11"/>
      <c r="K413" s="12"/>
      <c r="L413" s="12"/>
      <c r="M413" s="12"/>
    </row>
    <row r="414" spans="3:13" ht="19.5" customHeight="1" x14ac:dyDescent="0.3">
      <c r="C414" s="9"/>
      <c r="D414" s="9"/>
      <c r="E414" s="9"/>
      <c r="F414" s="10"/>
      <c r="G414" s="9"/>
      <c r="H414" s="9"/>
      <c r="J414" s="11"/>
      <c r="K414" s="12"/>
      <c r="L414" s="12"/>
      <c r="M414" s="12"/>
    </row>
    <row r="415" spans="3:13" ht="19.5" customHeight="1" x14ac:dyDescent="0.3">
      <c r="C415" s="9"/>
      <c r="D415" s="9"/>
      <c r="E415" s="9"/>
      <c r="F415" s="10"/>
      <c r="G415" s="9"/>
      <c r="H415" s="9"/>
      <c r="J415" s="11"/>
      <c r="K415" s="12"/>
      <c r="L415" s="12"/>
      <c r="M415" s="12"/>
    </row>
    <row r="416" spans="3:13" ht="19.5" customHeight="1" x14ac:dyDescent="0.3">
      <c r="C416" s="9"/>
      <c r="D416" s="9"/>
      <c r="E416" s="9"/>
      <c r="F416" s="10"/>
      <c r="G416" s="9"/>
      <c r="H416" s="9"/>
      <c r="J416" s="11"/>
      <c r="K416" s="12"/>
      <c r="L416" s="12"/>
      <c r="M416" s="12"/>
    </row>
    <row r="417" spans="3:13" ht="19.5" customHeight="1" x14ac:dyDescent="0.3">
      <c r="C417" s="9"/>
      <c r="D417" s="9"/>
      <c r="E417" s="9"/>
      <c r="F417" s="10"/>
      <c r="G417" s="9"/>
      <c r="H417" s="9"/>
      <c r="J417" s="11"/>
      <c r="K417" s="12"/>
      <c r="L417" s="12"/>
      <c r="M417" s="12"/>
    </row>
    <row r="418" spans="3:13" ht="19.5" customHeight="1" x14ac:dyDescent="0.3">
      <c r="C418" s="9"/>
      <c r="D418" s="9"/>
      <c r="E418" s="9"/>
      <c r="F418" s="10"/>
      <c r="G418" s="9"/>
      <c r="H418" s="9"/>
      <c r="J418" s="11"/>
      <c r="K418" s="12"/>
      <c r="L418" s="12"/>
      <c r="M418" s="12"/>
    </row>
    <row r="419" spans="3:13" ht="19.5" customHeight="1" x14ac:dyDescent="0.3">
      <c r="C419" s="9"/>
      <c r="D419" s="9"/>
      <c r="E419" s="9"/>
      <c r="F419" s="10"/>
      <c r="G419" s="9"/>
      <c r="H419" s="9"/>
      <c r="J419" s="11"/>
      <c r="K419" s="12"/>
      <c r="L419" s="12"/>
      <c r="M419" s="12"/>
    </row>
    <row r="420" spans="3:13" ht="19.5" customHeight="1" x14ac:dyDescent="0.3">
      <c r="C420" s="9"/>
      <c r="D420" s="9"/>
      <c r="E420" s="9"/>
      <c r="F420" s="10"/>
      <c r="G420" s="9"/>
      <c r="H420" s="9"/>
      <c r="J420" s="11"/>
      <c r="K420" s="12"/>
      <c r="L420" s="12"/>
      <c r="M420" s="12"/>
    </row>
    <row r="421" spans="3:13" ht="19.5" customHeight="1" x14ac:dyDescent="0.3">
      <c r="C421" s="9"/>
      <c r="D421" s="9"/>
      <c r="E421" s="9"/>
      <c r="F421" s="10"/>
      <c r="G421" s="9"/>
      <c r="H421" s="9"/>
      <c r="J421" s="11"/>
      <c r="K421" s="12"/>
      <c r="L421" s="12"/>
      <c r="M421" s="12"/>
    </row>
    <row r="422" spans="3:13" ht="19.5" customHeight="1" x14ac:dyDescent="0.3">
      <c r="C422" s="9"/>
      <c r="D422" s="9"/>
      <c r="E422" s="9"/>
      <c r="F422" s="10"/>
      <c r="G422" s="9"/>
      <c r="H422" s="9"/>
      <c r="J422" s="11"/>
      <c r="K422" s="12"/>
      <c r="L422" s="12"/>
      <c r="M422" s="12"/>
    </row>
    <row r="423" spans="3:13" ht="19.5" customHeight="1" x14ac:dyDescent="0.3">
      <c r="C423" s="9"/>
      <c r="D423" s="9"/>
      <c r="E423" s="9"/>
      <c r="F423" s="10"/>
      <c r="G423" s="9"/>
      <c r="H423" s="9"/>
      <c r="J423" s="11"/>
      <c r="K423" s="12"/>
      <c r="L423" s="12"/>
      <c r="M423" s="12"/>
    </row>
    <row r="424" spans="3:13" ht="19.5" customHeight="1" x14ac:dyDescent="0.3">
      <c r="C424" s="9"/>
      <c r="D424" s="9"/>
      <c r="E424" s="9"/>
      <c r="F424" s="10"/>
      <c r="G424" s="9"/>
      <c r="H424" s="9"/>
      <c r="J424" s="11"/>
      <c r="K424" s="12"/>
      <c r="L424" s="12"/>
      <c r="M424" s="12"/>
    </row>
    <row r="425" spans="3:13" ht="19.5" customHeight="1" x14ac:dyDescent="0.3">
      <c r="C425" s="9"/>
      <c r="D425" s="9"/>
      <c r="E425" s="9"/>
      <c r="F425" s="10"/>
      <c r="G425" s="9"/>
      <c r="H425" s="9"/>
      <c r="J425" s="11"/>
      <c r="K425" s="12"/>
      <c r="L425" s="12"/>
      <c r="M425" s="12"/>
    </row>
    <row r="426" spans="3:13" ht="19.5" customHeight="1" x14ac:dyDescent="0.3">
      <c r="C426" s="9"/>
      <c r="D426" s="9"/>
      <c r="E426" s="9"/>
      <c r="F426" s="10"/>
      <c r="G426" s="9"/>
      <c r="H426" s="9"/>
      <c r="J426" s="11"/>
      <c r="K426" s="12"/>
      <c r="L426" s="12"/>
      <c r="M426" s="12"/>
    </row>
    <row r="427" spans="3:13" ht="19.5" customHeight="1" x14ac:dyDescent="0.3">
      <c r="C427" s="9"/>
      <c r="D427" s="9"/>
      <c r="E427" s="9"/>
      <c r="F427" s="10"/>
      <c r="G427" s="9"/>
      <c r="H427" s="9"/>
      <c r="J427" s="11"/>
      <c r="K427" s="12"/>
      <c r="L427" s="12"/>
      <c r="M427" s="12"/>
    </row>
    <row r="428" spans="3:13" ht="19.5" customHeight="1" x14ac:dyDescent="0.3">
      <c r="C428" s="9"/>
      <c r="D428" s="9"/>
      <c r="E428" s="9"/>
      <c r="F428" s="10"/>
      <c r="G428" s="9"/>
      <c r="H428" s="9"/>
      <c r="J428" s="11"/>
      <c r="K428" s="12"/>
      <c r="L428" s="12"/>
      <c r="M428" s="12"/>
    </row>
    <row r="429" spans="3:13" ht="19.5" customHeight="1" x14ac:dyDescent="0.3">
      <c r="C429" s="9"/>
      <c r="D429" s="9"/>
      <c r="E429" s="9"/>
      <c r="F429" s="10"/>
      <c r="G429" s="9"/>
      <c r="H429" s="9"/>
      <c r="J429" s="11"/>
      <c r="K429" s="12"/>
      <c r="L429" s="12"/>
      <c r="M429" s="12"/>
    </row>
    <row r="430" spans="3:13" ht="19.5" customHeight="1" x14ac:dyDescent="0.3">
      <c r="C430" s="9"/>
      <c r="D430" s="9"/>
      <c r="E430" s="9"/>
      <c r="F430" s="10"/>
      <c r="G430" s="9"/>
      <c r="H430" s="9"/>
      <c r="J430" s="11"/>
      <c r="K430" s="12"/>
      <c r="L430" s="12"/>
      <c r="M430" s="12"/>
    </row>
    <row r="431" spans="3:13" ht="19.5" customHeight="1" x14ac:dyDescent="0.3">
      <c r="C431" s="9"/>
      <c r="D431" s="9"/>
      <c r="E431" s="9"/>
      <c r="F431" s="10"/>
      <c r="G431" s="9"/>
      <c r="H431" s="9"/>
      <c r="J431" s="11"/>
      <c r="K431" s="12"/>
      <c r="L431" s="12"/>
      <c r="M431" s="12"/>
    </row>
    <row r="432" spans="3:13" ht="19.5" customHeight="1" x14ac:dyDescent="0.3">
      <c r="C432" s="9"/>
      <c r="D432" s="9"/>
      <c r="E432" s="9"/>
      <c r="F432" s="10"/>
      <c r="G432" s="9"/>
      <c r="H432" s="9"/>
      <c r="J432" s="11"/>
      <c r="K432" s="12"/>
      <c r="L432" s="12"/>
      <c r="M432" s="12"/>
    </row>
    <row r="433" spans="3:13" ht="19.5" customHeight="1" x14ac:dyDescent="0.3">
      <c r="C433" s="9"/>
      <c r="D433" s="9"/>
      <c r="E433" s="9"/>
      <c r="F433" s="10"/>
      <c r="G433" s="9"/>
      <c r="H433" s="9"/>
      <c r="J433" s="11"/>
      <c r="K433" s="12"/>
      <c r="L433" s="12"/>
      <c r="M433" s="12"/>
    </row>
    <row r="434" spans="3:13" ht="19.5" customHeight="1" x14ac:dyDescent="0.3">
      <c r="C434" s="9"/>
      <c r="D434" s="9"/>
      <c r="E434" s="9"/>
      <c r="F434" s="10"/>
      <c r="G434" s="9"/>
      <c r="H434" s="9"/>
      <c r="J434" s="11"/>
      <c r="K434" s="12"/>
      <c r="L434" s="12"/>
      <c r="M434" s="12"/>
    </row>
    <row r="435" spans="3:13" ht="19.5" customHeight="1" x14ac:dyDescent="0.3">
      <c r="C435" s="9"/>
      <c r="D435" s="9"/>
      <c r="E435" s="9"/>
      <c r="F435" s="10"/>
      <c r="G435" s="9"/>
      <c r="H435" s="9"/>
      <c r="J435" s="11"/>
      <c r="K435" s="12"/>
      <c r="L435" s="12"/>
      <c r="M435" s="12"/>
    </row>
    <row r="436" spans="3:13" ht="19.5" customHeight="1" x14ac:dyDescent="0.3">
      <c r="C436" s="9"/>
      <c r="D436" s="9"/>
      <c r="E436" s="9"/>
      <c r="F436" s="10"/>
      <c r="G436" s="9"/>
      <c r="H436" s="9"/>
      <c r="J436" s="11"/>
      <c r="K436" s="12"/>
      <c r="L436" s="12"/>
      <c r="M436" s="12"/>
    </row>
    <row r="437" spans="3:13" ht="19.5" customHeight="1" x14ac:dyDescent="0.3">
      <c r="C437" s="9"/>
      <c r="D437" s="9"/>
      <c r="E437" s="9"/>
      <c r="F437" s="10"/>
      <c r="G437" s="9"/>
      <c r="H437" s="9"/>
      <c r="J437" s="11"/>
      <c r="K437" s="12"/>
      <c r="L437" s="12"/>
      <c r="M437" s="12"/>
    </row>
    <row r="438" spans="3:13" ht="19.5" customHeight="1" x14ac:dyDescent="0.3">
      <c r="C438" s="9"/>
      <c r="D438" s="9"/>
      <c r="E438" s="9"/>
      <c r="F438" s="10"/>
      <c r="G438" s="9"/>
      <c r="H438" s="9"/>
      <c r="J438" s="11"/>
      <c r="K438" s="12"/>
      <c r="L438" s="12"/>
      <c r="M438" s="12"/>
    </row>
    <row r="439" spans="3:13" ht="19.5" customHeight="1" x14ac:dyDescent="0.3">
      <c r="C439" s="9"/>
      <c r="D439" s="9"/>
      <c r="E439" s="9"/>
      <c r="F439" s="10"/>
      <c r="G439" s="9"/>
      <c r="H439" s="9"/>
      <c r="J439" s="11"/>
      <c r="K439" s="12"/>
      <c r="L439" s="12"/>
      <c r="M439" s="12"/>
    </row>
    <row r="440" spans="3:13" ht="19.5" customHeight="1" x14ac:dyDescent="0.3">
      <c r="C440" s="9"/>
      <c r="D440" s="9"/>
      <c r="E440" s="9"/>
      <c r="F440" s="10"/>
      <c r="G440" s="9"/>
      <c r="H440" s="9"/>
      <c r="J440" s="11"/>
      <c r="K440" s="12"/>
      <c r="L440" s="12"/>
      <c r="M440" s="12"/>
    </row>
    <row r="441" spans="3:13" ht="19.5" customHeight="1" x14ac:dyDescent="0.3">
      <c r="C441" s="9"/>
      <c r="D441" s="9"/>
      <c r="E441" s="9"/>
      <c r="F441" s="10"/>
      <c r="G441" s="9"/>
      <c r="H441" s="9"/>
      <c r="J441" s="11"/>
      <c r="K441" s="12"/>
      <c r="L441" s="12"/>
      <c r="M441" s="12"/>
    </row>
    <row r="442" spans="3:13" ht="19.5" customHeight="1" x14ac:dyDescent="0.3">
      <c r="C442" s="9"/>
      <c r="D442" s="9"/>
      <c r="E442" s="9"/>
      <c r="F442" s="10"/>
      <c r="G442" s="9"/>
      <c r="H442" s="9"/>
      <c r="J442" s="11"/>
      <c r="K442" s="12"/>
      <c r="L442" s="12"/>
      <c r="M442" s="12"/>
    </row>
    <row r="443" spans="3:13" ht="19.5" customHeight="1" x14ac:dyDescent="0.3">
      <c r="C443" s="9"/>
      <c r="D443" s="9"/>
      <c r="E443" s="9"/>
      <c r="F443" s="10"/>
      <c r="G443" s="9"/>
      <c r="H443" s="9"/>
      <c r="J443" s="11"/>
      <c r="K443" s="12"/>
      <c r="L443" s="12"/>
      <c r="M443" s="12"/>
    </row>
    <row r="444" spans="3:13" ht="19.5" customHeight="1" x14ac:dyDescent="0.3">
      <c r="C444" s="9"/>
      <c r="D444" s="9"/>
      <c r="E444" s="9"/>
      <c r="F444" s="10"/>
      <c r="G444" s="9"/>
      <c r="H444" s="9"/>
      <c r="J444" s="11"/>
      <c r="K444" s="12"/>
      <c r="L444" s="12"/>
      <c r="M444" s="12"/>
    </row>
    <row r="445" spans="3:13" ht="19.5" customHeight="1" x14ac:dyDescent="0.3">
      <c r="C445" s="9"/>
      <c r="D445" s="9"/>
      <c r="E445" s="9"/>
      <c r="F445" s="10"/>
      <c r="G445" s="9"/>
      <c r="H445" s="9"/>
      <c r="J445" s="11"/>
      <c r="K445" s="12"/>
      <c r="L445" s="12"/>
      <c r="M445" s="12"/>
    </row>
    <row r="446" spans="3:13" ht="19.5" customHeight="1" x14ac:dyDescent="0.3">
      <c r="C446" s="9"/>
      <c r="D446" s="9"/>
      <c r="E446" s="9"/>
      <c r="F446" s="10"/>
      <c r="G446" s="9"/>
      <c r="H446" s="9"/>
      <c r="J446" s="11"/>
      <c r="K446" s="12"/>
      <c r="L446" s="12"/>
      <c r="M446" s="12"/>
    </row>
    <row r="447" spans="3:13" ht="19.5" customHeight="1" x14ac:dyDescent="0.3">
      <c r="C447" s="9"/>
      <c r="D447" s="9"/>
      <c r="E447" s="9"/>
      <c r="F447" s="10"/>
      <c r="G447" s="9"/>
      <c r="H447" s="9"/>
      <c r="J447" s="11"/>
      <c r="K447" s="12"/>
      <c r="L447" s="12"/>
      <c r="M447" s="12"/>
    </row>
    <row r="448" spans="3:13" ht="19.5" customHeight="1" x14ac:dyDescent="0.3">
      <c r="C448" s="9"/>
      <c r="D448" s="9"/>
      <c r="E448" s="9"/>
      <c r="F448" s="10"/>
      <c r="G448" s="9"/>
      <c r="H448" s="9"/>
      <c r="J448" s="11"/>
      <c r="K448" s="12"/>
      <c r="L448" s="12"/>
      <c r="M448" s="12"/>
    </row>
    <row r="449" spans="3:13" ht="19.5" customHeight="1" x14ac:dyDescent="0.3">
      <c r="C449" s="9"/>
      <c r="D449" s="9"/>
      <c r="E449" s="9"/>
      <c r="F449" s="10"/>
      <c r="G449" s="9"/>
      <c r="H449" s="9"/>
      <c r="J449" s="11"/>
      <c r="K449" s="12"/>
      <c r="L449" s="12"/>
      <c r="M449" s="12"/>
    </row>
    <row r="450" spans="3:13" ht="19.5" customHeight="1" x14ac:dyDescent="0.3">
      <c r="C450" s="9"/>
      <c r="D450" s="9"/>
      <c r="E450" s="9"/>
      <c r="F450" s="10"/>
      <c r="G450" s="9"/>
      <c r="H450" s="9"/>
      <c r="J450" s="11"/>
      <c r="K450" s="12"/>
      <c r="L450" s="12"/>
      <c r="M450" s="12"/>
    </row>
    <row r="451" spans="3:13" ht="19.5" customHeight="1" x14ac:dyDescent="0.3">
      <c r="C451" s="9"/>
      <c r="D451" s="9"/>
      <c r="E451" s="9"/>
      <c r="F451" s="10"/>
      <c r="G451" s="9"/>
      <c r="H451" s="9"/>
      <c r="J451" s="11"/>
      <c r="K451" s="12"/>
      <c r="L451" s="12"/>
      <c r="M451" s="12"/>
    </row>
    <row r="452" spans="3:13" ht="19.5" customHeight="1" x14ac:dyDescent="0.3">
      <c r="C452" s="9"/>
      <c r="D452" s="9"/>
      <c r="E452" s="9"/>
      <c r="F452" s="10"/>
      <c r="G452" s="9"/>
      <c r="H452" s="9"/>
      <c r="J452" s="11"/>
      <c r="K452" s="12"/>
      <c r="L452" s="12"/>
      <c r="M452" s="12"/>
    </row>
    <row r="453" spans="3:13" ht="19.5" customHeight="1" x14ac:dyDescent="0.3">
      <c r="C453" s="9"/>
      <c r="D453" s="9"/>
      <c r="E453" s="9"/>
      <c r="F453" s="10"/>
      <c r="G453" s="9"/>
      <c r="H453" s="9"/>
      <c r="J453" s="11"/>
      <c r="K453" s="12"/>
      <c r="L453" s="12"/>
      <c r="M453" s="12"/>
    </row>
    <row r="454" spans="3:13" ht="19.5" customHeight="1" x14ac:dyDescent="0.3">
      <c r="C454" s="9"/>
      <c r="D454" s="9"/>
      <c r="E454" s="9"/>
      <c r="F454" s="10"/>
      <c r="G454" s="9"/>
      <c r="H454" s="9"/>
      <c r="J454" s="11"/>
      <c r="K454" s="12"/>
      <c r="L454" s="12"/>
      <c r="M454" s="12"/>
    </row>
    <row r="455" spans="3:13" ht="19.5" customHeight="1" x14ac:dyDescent="0.3">
      <c r="C455" s="9"/>
      <c r="D455" s="9"/>
      <c r="E455" s="9"/>
      <c r="F455" s="10"/>
      <c r="G455" s="9"/>
      <c r="H455" s="9"/>
      <c r="J455" s="11"/>
      <c r="K455" s="12"/>
      <c r="L455" s="12"/>
      <c r="M455" s="12"/>
    </row>
    <row r="456" spans="3:13" ht="19.5" customHeight="1" x14ac:dyDescent="0.3">
      <c r="C456" s="9"/>
      <c r="D456" s="9"/>
      <c r="E456" s="9"/>
      <c r="F456" s="10"/>
      <c r="G456" s="9"/>
      <c r="H456" s="9"/>
      <c r="J456" s="11"/>
      <c r="K456" s="12"/>
      <c r="L456" s="12"/>
      <c r="M456" s="12"/>
    </row>
    <row r="457" spans="3:13" ht="19.5" customHeight="1" x14ac:dyDescent="0.3">
      <c r="C457" s="9"/>
      <c r="D457" s="9"/>
      <c r="E457" s="9"/>
      <c r="F457" s="10"/>
      <c r="G457" s="9"/>
      <c r="H457" s="9"/>
      <c r="J457" s="11"/>
      <c r="K457" s="12"/>
      <c r="L457" s="12"/>
      <c r="M457" s="12"/>
    </row>
    <row r="458" spans="3:13" ht="19.5" customHeight="1" x14ac:dyDescent="0.3">
      <c r="C458" s="9"/>
      <c r="D458" s="9"/>
      <c r="E458" s="9"/>
      <c r="F458" s="10"/>
      <c r="G458" s="9"/>
      <c r="H458" s="9"/>
      <c r="J458" s="11"/>
      <c r="K458" s="12"/>
      <c r="L458" s="12"/>
      <c r="M458" s="12"/>
    </row>
    <row r="459" spans="3:13" ht="19.5" customHeight="1" x14ac:dyDescent="0.3">
      <c r="C459" s="9"/>
      <c r="D459" s="9"/>
      <c r="E459" s="9"/>
      <c r="F459" s="10"/>
      <c r="G459" s="9"/>
      <c r="H459" s="9"/>
      <c r="J459" s="11"/>
      <c r="K459" s="12"/>
      <c r="L459" s="12"/>
      <c r="M459" s="12"/>
    </row>
    <row r="460" spans="3:13" ht="19.5" customHeight="1" x14ac:dyDescent="0.3">
      <c r="C460" s="9"/>
      <c r="D460" s="9"/>
      <c r="E460" s="9"/>
      <c r="F460" s="10"/>
      <c r="G460" s="9"/>
      <c r="H460" s="9"/>
      <c r="J460" s="11"/>
      <c r="K460" s="12"/>
      <c r="L460" s="12"/>
      <c r="M460" s="12"/>
    </row>
    <row r="461" spans="3:13" ht="19.5" customHeight="1" x14ac:dyDescent="0.3">
      <c r="C461" s="9"/>
      <c r="D461" s="9"/>
      <c r="E461" s="9"/>
      <c r="F461" s="10"/>
      <c r="G461" s="9"/>
      <c r="H461" s="9"/>
      <c r="J461" s="11"/>
      <c r="K461" s="12"/>
      <c r="L461" s="12"/>
      <c r="M461" s="12"/>
    </row>
    <row r="462" spans="3:13" ht="19.5" customHeight="1" x14ac:dyDescent="0.3">
      <c r="C462" s="9"/>
      <c r="D462" s="9"/>
      <c r="E462" s="9"/>
      <c r="F462" s="10"/>
      <c r="G462" s="9"/>
      <c r="H462" s="9"/>
      <c r="J462" s="11"/>
      <c r="K462" s="12"/>
      <c r="L462" s="12"/>
      <c r="M462" s="12"/>
    </row>
    <row r="463" spans="3:13" ht="19.5" customHeight="1" x14ac:dyDescent="0.3">
      <c r="C463" s="9"/>
      <c r="D463" s="9"/>
      <c r="E463" s="9"/>
      <c r="F463" s="10"/>
      <c r="G463" s="9"/>
      <c r="H463" s="9"/>
      <c r="J463" s="11"/>
      <c r="K463" s="12"/>
      <c r="L463" s="12"/>
      <c r="M463" s="12"/>
    </row>
    <row r="464" spans="3:13" ht="19.5" customHeight="1" x14ac:dyDescent="0.3">
      <c r="C464" s="9"/>
      <c r="D464" s="9"/>
      <c r="E464" s="9"/>
      <c r="F464" s="10"/>
      <c r="G464" s="9"/>
      <c r="H464" s="9"/>
      <c r="J464" s="11"/>
      <c r="K464" s="12"/>
      <c r="L464" s="12"/>
      <c r="M464" s="12"/>
    </row>
    <row r="465" spans="3:13" ht="19.5" customHeight="1" x14ac:dyDescent="0.3">
      <c r="C465" s="9"/>
      <c r="D465" s="9"/>
      <c r="E465" s="9"/>
      <c r="F465" s="10"/>
      <c r="G465" s="9"/>
      <c r="H465" s="9"/>
      <c r="J465" s="11"/>
      <c r="K465" s="12"/>
      <c r="L465" s="12"/>
      <c r="M465" s="12"/>
    </row>
    <row r="466" spans="3:13" ht="19.5" customHeight="1" x14ac:dyDescent="0.3">
      <c r="C466" s="9"/>
      <c r="D466" s="9"/>
      <c r="E466" s="9"/>
      <c r="F466" s="10"/>
      <c r="G466" s="9"/>
      <c r="H466" s="9"/>
      <c r="J466" s="11"/>
      <c r="K466" s="12"/>
      <c r="L466" s="12"/>
      <c r="M466" s="12"/>
    </row>
    <row r="467" spans="3:13" ht="19.5" customHeight="1" x14ac:dyDescent="0.3">
      <c r="C467" s="9"/>
      <c r="D467" s="9"/>
      <c r="E467" s="9"/>
      <c r="F467" s="10"/>
      <c r="G467" s="9"/>
      <c r="H467" s="9"/>
      <c r="J467" s="11"/>
      <c r="K467" s="12"/>
      <c r="L467" s="12"/>
      <c r="M467" s="12"/>
    </row>
    <row r="468" spans="3:13" ht="19.5" customHeight="1" x14ac:dyDescent="0.3">
      <c r="C468" s="9"/>
      <c r="D468" s="9"/>
      <c r="E468" s="9"/>
      <c r="F468" s="10"/>
      <c r="G468" s="9"/>
      <c r="H468" s="9"/>
      <c r="J468" s="11"/>
      <c r="K468" s="12"/>
      <c r="L468" s="12"/>
      <c r="M468" s="12"/>
    </row>
    <row r="469" spans="3:13" ht="19.5" customHeight="1" x14ac:dyDescent="0.3">
      <c r="C469" s="9"/>
      <c r="D469" s="9"/>
      <c r="E469" s="9"/>
      <c r="F469" s="10"/>
      <c r="G469" s="9"/>
      <c r="H469" s="9"/>
      <c r="J469" s="11"/>
      <c r="K469" s="12"/>
      <c r="L469" s="12"/>
      <c r="M469" s="12"/>
    </row>
    <row r="470" spans="3:13" ht="19.5" customHeight="1" x14ac:dyDescent="0.3">
      <c r="C470" s="9"/>
      <c r="D470" s="9"/>
      <c r="E470" s="9"/>
      <c r="F470" s="10"/>
      <c r="G470" s="9"/>
      <c r="H470" s="9"/>
      <c r="J470" s="11"/>
      <c r="K470" s="12"/>
      <c r="L470" s="12"/>
      <c r="M470" s="12"/>
    </row>
    <row r="471" spans="3:13" ht="19.5" customHeight="1" x14ac:dyDescent="0.3">
      <c r="C471" s="9"/>
      <c r="D471" s="9"/>
      <c r="E471" s="9"/>
      <c r="F471" s="10"/>
      <c r="G471" s="9"/>
      <c r="H471" s="9"/>
      <c r="J471" s="11"/>
      <c r="K471" s="12"/>
      <c r="L471" s="12"/>
      <c r="M471" s="12"/>
    </row>
    <row r="472" spans="3:13" ht="19.5" customHeight="1" x14ac:dyDescent="0.3">
      <c r="C472" s="9"/>
      <c r="D472" s="9"/>
      <c r="E472" s="9"/>
      <c r="F472" s="10"/>
      <c r="G472" s="9"/>
      <c r="H472" s="9"/>
      <c r="J472" s="11"/>
      <c r="K472" s="12"/>
      <c r="L472" s="12"/>
      <c r="M472" s="12"/>
    </row>
    <row r="473" spans="3:13" ht="19.5" customHeight="1" x14ac:dyDescent="0.3">
      <c r="C473" s="9"/>
      <c r="D473" s="9"/>
      <c r="E473" s="9"/>
      <c r="F473" s="10"/>
      <c r="G473" s="9"/>
      <c r="H473" s="9"/>
      <c r="J473" s="11"/>
      <c r="K473" s="12"/>
      <c r="L473" s="12"/>
      <c r="M473" s="12"/>
    </row>
    <row r="474" spans="3:13" ht="19.5" customHeight="1" x14ac:dyDescent="0.3">
      <c r="C474" s="9"/>
      <c r="D474" s="9"/>
      <c r="E474" s="9"/>
      <c r="F474" s="10"/>
      <c r="G474" s="9"/>
      <c r="H474" s="9"/>
      <c r="J474" s="11"/>
      <c r="K474" s="12"/>
      <c r="L474" s="12"/>
      <c r="M474" s="12"/>
    </row>
    <row r="475" spans="3:13" ht="19.5" customHeight="1" x14ac:dyDescent="0.3">
      <c r="C475" s="9"/>
      <c r="D475" s="9"/>
      <c r="E475" s="9"/>
      <c r="F475" s="10"/>
      <c r="G475" s="9"/>
      <c r="H475" s="9"/>
      <c r="J475" s="11"/>
      <c r="K475" s="12"/>
      <c r="L475" s="12"/>
      <c r="M475" s="12"/>
    </row>
    <row r="476" spans="3:13" ht="19.5" customHeight="1" x14ac:dyDescent="0.3">
      <c r="C476" s="9"/>
      <c r="D476" s="9"/>
      <c r="E476" s="9"/>
      <c r="F476" s="10"/>
      <c r="G476" s="9"/>
      <c r="H476" s="9"/>
      <c r="J476" s="11"/>
      <c r="K476" s="12"/>
      <c r="L476" s="12"/>
      <c r="M476" s="12"/>
    </row>
    <row r="477" spans="3:13" ht="19.5" customHeight="1" x14ac:dyDescent="0.3">
      <c r="C477" s="9"/>
      <c r="D477" s="9"/>
      <c r="E477" s="9"/>
      <c r="F477" s="10"/>
      <c r="G477" s="9"/>
      <c r="H477" s="9"/>
      <c r="J477" s="11"/>
      <c r="K477" s="12"/>
      <c r="L477" s="12"/>
      <c r="M477" s="12"/>
    </row>
    <row r="478" spans="3:13" ht="19.5" customHeight="1" x14ac:dyDescent="0.3">
      <c r="C478" s="9"/>
      <c r="D478" s="9"/>
      <c r="E478" s="9"/>
      <c r="F478" s="10"/>
      <c r="G478" s="9"/>
      <c r="H478" s="9"/>
      <c r="J478" s="11"/>
      <c r="K478" s="12"/>
      <c r="L478" s="12"/>
      <c r="M478" s="12"/>
    </row>
    <row r="479" spans="3:13" ht="19.5" customHeight="1" x14ac:dyDescent="0.3">
      <c r="C479" s="9"/>
      <c r="D479" s="9"/>
      <c r="E479" s="9"/>
      <c r="F479" s="10"/>
      <c r="G479" s="9"/>
      <c r="H479" s="9"/>
      <c r="J479" s="11"/>
      <c r="K479" s="12"/>
      <c r="L479" s="12"/>
      <c r="M479" s="12"/>
    </row>
    <row r="480" spans="3:13" ht="19.5" customHeight="1" x14ac:dyDescent="0.3">
      <c r="C480" s="9"/>
      <c r="D480" s="9"/>
      <c r="E480" s="9"/>
      <c r="F480" s="10"/>
      <c r="G480" s="9"/>
      <c r="H480" s="9"/>
      <c r="J480" s="11"/>
      <c r="K480" s="12"/>
      <c r="L480" s="12"/>
      <c r="M480" s="12"/>
    </row>
    <row r="481" spans="3:13" ht="19.5" customHeight="1" x14ac:dyDescent="0.3">
      <c r="C481" s="9"/>
      <c r="D481" s="9"/>
      <c r="E481" s="9"/>
      <c r="F481" s="10"/>
      <c r="G481" s="9"/>
      <c r="H481" s="9"/>
      <c r="J481" s="11"/>
      <c r="K481" s="12"/>
      <c r="L481" s="12"/>
      <c r="M481" s="12"/>
    </row>
    <row r="482" spans="3:13" ht="19.5" customHeight="1" x14ac:dyDescent="0.3">
      <c r="C482" s="9"/>
      <c r="D482" s="9"/>
      <c r="E482" s="9"/>
      <c r="F482" s="10"/>
      <c r="G482" s="9"/>
      <c r="H482" s="9"/>
      <c r="J482" s="11"/>
      <c r="K482" s="12"/>
      <c r="L482" s="12"/>
      <c r="M482" s="12"/>
    </row>
    <row r="483" spans="3:13" ht="19.5" customHeight="1" x14ac:dyDescent="0.3">
      <c r="C483" s="9"/>
      <c r="D483" s="9"/>
      <c r="E483" s="9"/>
      <c r="F483" s="10"/>
      <c r="G483" s="9"/>
      <c r="H483" s="9"/>
      <c r="J483" s="11"/>
      <c r="K483" s="12"/>
      <c r="L483" s="12"/>
      <c r="M483" s="12"/>
    </row>
    <row r="484" spans="3:13" ht="19.5" customHeight="1" x14ac:dyDescent="0.3">
      <c r="C484" s="9"/>
      <c r="D484" s="9"/>
      <c r="E484" s="9"/>
      <c r="F484" s="10"/>
      <c r="G484" s="9"/>
      <c r="H484" s="9"/>
      <c r="J484" s="11"/>
      <c r="K484" s="12"/>
      <c r="L484" s="12"/>
      <c r="M484" s="12"/>
    </row>
    <row r="485" spans="3:13" ht="19.5" customHeight="1" x14ac:dyDescent="0.3">
      <c r="C485" s="9"/>
      <c r="D485" s="9"/>
      <c r="E485" s="9"/>
      <c r="F485" s="10"/>
      <c r="G485" s="9"/>
      <c r="H485" s="9"/>
      <c r="J485" s="11"/>
      <c r="K485" s="12"/>
      <c r="L485" s="12"/>
      <c r="M485" s="12"/>
    </row>
    <row r="486" spans="3:13" ht="19.5" customHeight="1" x14ac:dyDescent="0.3">
      <c r="C486" s="9"/>
      <c r="D486" s="9"/>
      <c r="E486" s="9"/>
      <c r="F486" s="10"/>
      <c r="G486" s="9"/>
      <c r="H486" s="9"/>
      <c r="J486" s="11"/>
      <c r="K486" s="12"/>
      <c r="L486" s="12"/>
      <c r="M486" s="12"/>
    </row>
    <row r="487" spans="3:13" ht="19.5" customHeight="1" x14ac:dyDescent="0.3">
      <c r="C487" s="9"/>
      <c r="D487" s="9"/>
      <c r="E487" s="9"/>
      <c r="F487" s="10"/>
      <c r="G487" s="9"/>
      <c r="H487" s="9"/>
      <c r="J487" s="11"/>
      <c r="K487" s="12"/>
      <c r="L487" s="12"/>
      <c r="M487" s="12"/>
    </row>
    <row r="488" spans="3:13" ht="19.5" customHeight="1" x14ac:dyDescent="0.3">
      <c r="C488" s="9"/>
      <c r="D488" s="9"/>
      <c r="E488" s="9"/>
      <c r="F488" s="10"/>
      <c r="G488" s="9"/>
      <c r="H488" s="9"/>
      <c r="J488" s="11"/>
      <c r="K488" s="12"/>
      <c r="L488" s="12"/>
      <c r="M488" s="12"/>
    </row>
    <row r="489" spans="3:13" ht="19.5" customHeight="1" x14ac:dyDescent="0.3">
      <c r="C489" s="9"/>
      <c r="D489" s="9"/>
      <c r="E489" s="9"/>
      <c r="F489" s="10"/>
      <c r="G489" s="9"/>
      <c r="H489" s="9"/>
      <c r="J489" s="11"/>
      <c r="K489" s="12"/>
      <c r="L489" s="12"/>
      <c r="M489" s="12"/>
    </row>
    <row r="490" spans="3:13" ht="19.5" customHeight="1" x14ac:dyDescent="0.3">
      <c r="C490" s="9"/>
      <c r="D490" s="9"/>
      <c r="E490" s="9"/>
      <c r="F490" s="10"/>
      <c r="G490" s="9"/>
      <c r="H490" s="9"/>
      <c r="J490" s="11"/>
      <c r="K490" s="12"/>
      <c r="L490" s="12"/>
      <c r="M490" s="12"/>
    </row>
    <row r="491" spans="3:13" ht="19.5" customHeight="1" x14ac:dyDescent="0.3">
      <c r="C491" s="9"/>
      <c r="D491" s="9"/>
      <c r="E491" s="9"/>
      <c r="F491" s="10"/>
      <c r="G491" s="9"/>
      <c r="H491" s="9"/>
      <c r="J491" s="11"/>
      <c r="K491" s="12"/>
      <c r="L491" s="12"/>
      <c r="M491" s="12"/>
    </row>
    <row r="492" spans="3:13" ht="19.5" customHeight="1" x14ac:dyDescent="0.3">
      <c r="C492" s="9"/>
      <c r="D492" s="9"/>
      <c r="E492" s="9"/>
      <c r="F492" s="10"/>
      <c r="G492" s="9"/>
      <c r="H492" s="9"/>
      <c r="J492" s="11"/>
      <c r="K492" s="12"/>
      <c r="L492" s="12"/>
      <c r="M492" s="12"/>
    </row>
    <row r="493" spans="3:13" ht="19.5" customHeight="1" x14ac:dyDescent="0.3">
      <c r="C493" s="9"/>
      <c r="D493" s="9"/>
      <c r="E493" s="9"/>
      <c r="F493" s="10"/>
      <c r="G493" s="9"/>
      <c r="H493" s="9"/>
      <c r="J493" s="11"/>
      <c r="K493" s="12"/>
      <c r="L493" s="12"/>
      <c r="M493" s="12"/>
    </row>
    <row r="494" spans="3:13" ht="19.5" customHeight="1" x14ac:dyDescent="0.3">
      <c r="C494" s="9"/>
      <c r="D494" s="9"/>
      <c r="E494" s="9"/>
      <c r="F494" s="10"/>
      <c r="G494" s="9"/>
      <c r="H494" s="9"/>
      <c r="J494" s="11"/>
      <c r="K494" s="12"/>
      <c r="L494" s="12"/>
      <c r="M494" s="12"/>
    </row>
    <row r="495" spans="3:13" ht="19.5" customHeight="1" x14ac:dyDescent="0.3">
      <c r="C495" s="9"/>
      <c r="D495" s="9"/>
      <c r="E495" s="9"/>
      <c r="F495" s="10"/>
      <c r="G495" s="9"/>
      <c r="H495" s="9"/>
      <c r="J495" s="11"/>
      <c r="K495" s="12"/>
      <c r="L495" s="12"/>
      <c r="M495" s="12"/>
    </row>
    <row r="496" spans="3:13" ht="19.5" customHeight="1" x14ac:dyDescent="0.3">
      <c r="C496" s="9"/>
      <c r="D496" s="9"/>
      <c r="E496" s="9"/>
      <c r="F496" s="10"/>
      <c r="G496" s="9"/>
      <c r="H496" s="9"/>
      <c r="J496" s="11"/>
      <c r="K496" s="12"/>
      <c r="L496" s="12"/>
      <c r="M496" s="12"/>
    </row>
    <row r="497" spans="3:13" ht="19.5" customHeight="1" x14ac:dyDescent="0.3">
      <c r="C497" s="9"/>
      <c r="D497" s="9"/>
      <c r="E497" s="9"/>
      <c r="F497" s="10"/>
      <c r="G497" s="9"/>
      <c r="H497" s="9"/>
      <c r="J497" s="11"/>
      <c r="K497" s="12"/>
      <c r="L497" s="12"/>
      <c r="M497" s="12"/>
    </row>
    <row r="498" spans="3:13" ht="19.5" customHeight="1" x14ac:dyDescent="0.3">
      <c r="C498" s="9"/>
      <c r="D498" s="9"/>
      <c r="E498" s="9"/>
      <c r="F498" s="10"/>
      <c r="G498" s="9"/>
      <c r="H498" s="9"/>
      <c r="J498" s="11"/>
      <c r="K498" s="12"/>
      <c r="L498" s="12"/>
      <c r="M498" s="12"/>
    </row>
    <row r="499" spans="3:13" ht="19.5" customHeight="1" x14ac:dyDescent="0.3">
      <c r="C499" s="9"/>
      <c r="D499" s="9"/>
      <c r="E499" s="9"/>
      <c r="F499" s="10"/>
      <c r="G499" s="9"/>
      <c r="H499" s="9"/>
      <c r="J499" s="11"/>
      <c r="K499" s="12"/>
      <c r="L499" s="12"/>
      <c r="M499" s="12"/>
    </row>
    <row r="500" spans="3:13" ht="19.5" customHeight="1" x14ac:dyDescent="0.3">
      <c r="C500" s="9"/>
      <c r="D500" s="9"/>
      <c r="E500" s="9"/>
      <c r="F500" s="10"/>
      <c r="G500" s="9"/>
      <c r="H500" s="9"/>
      <c r="J500" s="11"/>
      <c r="K500" s="12"/>
      <c r="L500" s="12"/>
      <c r="M500" s="12"/>
    </row>
    <row r="501" spans="3:13" ht="19.5" customHeight="1" x14ac:dyDescent="0.3">
      <c r="C501" s="9"/>
      <c r="D501" s="9"/>
      <c r="E501" s="9"/>
      <c r="F501" s="10"/>
      <c r="G501" s="9"/>
      <c r="H501" s="9"/>
      <c r="J501" s="11"/>
      <c r="K501" s="12"/>
      <c r="L501" s="12"/>
      <c r="M501" s="12"/>
    </row>
    <row r="502" spans="3:13" ht="19.5" customHeight="1" x14ac:dyDescent="0.3">
      <c r="C502" s="9"/>
      <c r="D502" s="9"/>
      <c r="E502" s="9"/>
      <c r="F502" s="10"/>
      <c r="G502" s="9"/>
      <c r="H502" s="9"/>
      <c r="J502" s="11"/>
      <c r="K502" s="12"/>
      <c r="L502" s="12"/>
      <c r="M502" s="12"/>
    </row>
    <row r="503" spans="3:13" ht="19.5" customHeight="1" x14ac:dyDescent="0.3">
      <c r="C503" s="9"/>
      <c r="D503" s="9"/>
      <c r="E503" s="9"/>
      <c r="F503" s="10"/>
      <c r="G503" s="9"/>
      <c r="H503" s="9"/>
      <c r="J503" s="11"/>
      <c r="K503" s="12"/>
      <c r="L503" s="12"/>
      <c r="M503" s="12"/>
    </row>
    <row r="504" spans="3:13" ht="19.5" customHeight="1" x14ac:dyDescent="0.3">
      <c r="C504" s="9"/>
      <c r="D504" s="9"/>
      <c r="E504" s="9"/>
      <c r="F504" s="10"/>
      <c r="G504" s="9"/>
      <c r="H504" s="9"/>
      <c r="J504" s="11"/>
      <c r="K504" s="12"/>
      <c r="L504" s="12"/>
      <c r="M504" s="12"/>
    </row>
    <row r="505" spans="3:13" ht="19.5" customHeight="1" x14ac:dyDescent="0.3">
      <c r="C505" s="9"/>
      <c r="D505" s="9"/>
      <c r="E505" s="9"/>
      <c r="F505" s="10"/>
      <c r="G505" s="9"/>
      <c r="H505" s="9"/>
      <c r="J505" s="11"/>
      <c r="K505" s="12"/>
      <c r="L505" s="12"/>
      <c r="M505" s="12"/>
    </row>
    <row r="506" spans="3:13" ht="19.5" customHeight="1" x14ac:dyDescent="0.3">
      <c r="C506" s="9"/>
      <c r="D506" s="9"/>
      <c r="E506" s="9"/>
      <c r="F506" s="10"/>
      <c r="G506" s="9"/>
      <c r="H506" s="9"/>
      <c r="J506" s="11"/>
      <c r="K506" s="12"/>
      <c r="L506" s="12"/>
      <c r="M506" s="12"/>
    </row>
    <row r="507" spans="3:13" ht="19.5" customHeight="1" x14ac:dyDescent="0.3">
      <c r="C507" s="9"/>
      <c r="D507" s="9"/>
      <c r="E507" s="9"/>
      <c r="F507" s="10"/>
      <c r="G507" s="9"/>
      <c r="H507" s="9"/>
      <c r="J507" s="11"/>
      <c r="K507" s="12"/>
      <c r="L507" s="12"/>
      <c r="M507" s="12"/>
    </row>
    <row r="508" spans="3:13" ht="19.5" customHeight="1" x14ac:dyDescent="0.3">
      <c r="C508" s="9"/>
      <c r="D508" s="9"/>
      <c r="E508" s="9"/>
      <c r="F508" s="10"/>
      <c r="G508" s="9"/>
      <c r="H508" s="9"/>
      <c r="J508" s="11"/>
      <c r="K508" s="12"/>
      <c r="L508" s="12"/>
      <c r="M508" s="12"/>
    </row>
    <row r="509" spans="3:13" ht="19.5" customHeight="1" x14ac:dyDescent="0.3">
      <c r="C509" s="9"/>
      <c r="D509" s="9"/>
      <c r="E509" s="9"/>
      <c r="F509" s="10"/>
      <c r="G509" s="9"/>
      <c r="H509" s="9"/>
      <c r="J509" s="11"/>
      <c r="K509" s="12"/>
      <c r="L509" s="12"/>
      <c r="M509" s="12"/>
    </row>
    <row r="510" spans="3:13" ht="19.5" customHeight="1" x14ac:dyDescent="0.3">
      <c r="C510" s="9"/>
      <c r="D510" s="9"/>
      <c r="E510" s="9"/>
      <c r="F510" s="10"/>
      <c r="G510" s="9"/>
      <c r="H510" s="9"/>
      <c r="J510" s="11"/>
      <c r="K510" s="12"/>
      <c r="L510" s="12"/>
      <c r="M510" s="12"/>
    </row>
    <row r="511" spans="3:13" ht="19.5" customHeight="1" x14ac:dyDescent="0.3">
      <c r="C511" s="9"/>
      <c r="D511" s="9"/>
      <c r="E511" s="9"/>
      <c r="F511" s="10"/>
      <c r="G511" s="9"/>
      <c r="H511" s="9"/>
      <c r="J511" s="11"/>
      <c r="K511" s="12"/>
      <c r="L511" s="12"/>
      <c r="M511" s="12"/>
    </row>
    <row r="512" spans="3:13" ht="19.5" customHeight="1" x14ac:dyDescent="0.3">
      <c r="C512" s="9"/>
      <c r="D512" s="9"/>
      <c r="E512" s="9"/>
      <c r="F512" s="10"/>
      <c r="G512" s="9"/>
      <c r="H512" s="9"/>
      <c r="J512" s="11"/>
      <c r="K512" s="12"/>
      <c r="L512" s="12"/>
      <c r="M512" s="12"/>
    </row>
    <row r="513" spans="3:13" ht="19.5" customHeight="1" x14ac:dyDescent="0.3">
      <c r="C513" s="9"/>
      <c r="D513" s="9"/>
      <c r="E513" s="9"/>
      <c r="F513" s="10"/>
      <c r="G513" s="9"/>
      <c r="H513" s="9"/>
      <c r="J513" s="11"/>
      <c r="K513" s="12"/>
      <c r="L513" s="12"/>
      <c r="M513" s="12"/>
    </row>
    <row r="514" spans="3:13" ht="19.5" customHeight="1" x14ac:dyDescent="0.3">
      <c r="C514" s="9"/>
      <c r="D514" s="9"/>
      <c r="E514" s="9"/>
      <c r="F514" s="10"/>
      <c r="G514" s="9"/>
      <c r="H514" s="9"/>
      <c r="J514" s="11"/>
      <c r="K514" s="12"/>
      <c r="L514" s="12"/>
      <c r="M514" s="12"/>
    </row>
    <row r="515" spans="3:13" ht="19.5" customHeight="1" x14ac:dyDescent="0.3">
      <c r="C515" s="9"/>
      <c r="D515" s="9"/>
      <c r="E515" s="9"/>
      <c r="F515" s="10"/>
      <c r="G515" s="9"/>
      <c r="H515" s="9"/>
      <c r="J515" s="11"/>
      <c r="K515" s="12"/>
      <c r="L515" s="12"/>
      <c r="M515" s="12"/>
    </row>
    <row r="516" spans="3:13" ht="19.5" customHeight="1" x14ac:dyDescent="0.3">
      <c r="C516" s="9"/>
      <c r="D516" s="9"/>
      <c r="E516" s="9"/>
      <c r="F516" s="10"/>
      <c r="G516" s="9"/>
      <c r="H516" s="9"/>
      <c r="J516" s="11"/>
      <c r="K516" s="12"/>
      <c r="L516" s="12"/>
      <c r="M516" s="12"/>
    </row>
    <row r="517" spans="3:13" ht="19.5" customHeight="1" x14ac:dyDescent="0.3">
      <c r="C517" s="9"/>
      <c r="D517" s="9"/>
      <c r="E517" s="9"/>
      <c r="F517" s="10"/>
      <c r="G517" s="9"/>
      <c r="H517" s="9"/>
      <c r="J517" s="11"/>
      <c r="K517" s="12"/>
      <c r="L517" s="12"/>
      <c r="M517" s="12"/>
    </row>
    <row r="518" spans="3:13" ht="19.5" customHeight="1" x14ac:dyDescent="0.3">
      <c r="C518" s="9"/>
      <c r="D518" s="9"/>
      <c r="E518" s="9"/>
      <c r="F518" s="10"/>
      <c r="G518" s="9"/>
      <c r="H518" s="9"/>
      <c r="J518" s="11"/>
      <c r="K518" s="12"/>
      <c r="L518" s="12"/>
      <c r="M518" s="12"/>
    </row>
    <row r="519" spans="3:13" ht="19.5" customHeight="1" x14ac:dyDescent="0.3">
      <c r="C519" s="9"/>
      <c r="D519" s="9"/>
      <c r="E519" s="9"/>
      <c r="F519" s="10"/>
      <c r="G519" s="9"/>
      <c r="H519" s="9"/>
      <c r="J519" s="11"/>
      <c r="K519" s="12"/>
      <c r="L519" s="12"/>
      <c r="M519" s="12"/>
    </row>
    <row r="520" spans="3:13" ht="19.5" customHeight="1" x14ac:dyDescent="0.3">
      <c r="C520" s="9"/>
      <c r="D520" s="9"/>
      <c r="E520" s="9"/>
      <c r="F520" s="10"/>
      <c r="G520" s="9"/>
      <c r="H520" s="9"/>
      <c r="J520" s="11"/>
      <c r="K520" s="12"/>
      <c r="L520" s="12"/>
      <c r="M520" s="12"/>
    </row>
    <row r="521" spans="3:13" ht="19.5" customHeight="1" x14ac:dyDescent="0.3">
      <c r="C521" s="9"/>
      <c r="D521" s="9"/>
      <c r="E521" s="9"/>
      <c r="F521" s="10"/>
      <c r="G521" s="9"/>
      <c r="H521" s="9"/>
      <c r="J521" s="11"/>
      <c r="K521" s="12"/>
      <c r="L521" s="12"/>
      <c r="M521" s="12"/>
    </row>
    <row r="522" spans="3:13" ht="19.5" customHeight="1" x14ac:dyDescent="0.3">
      <c r="C522" s="9"/>
      <c r="D522" s="9"/>
      <c r="E522" s="9"/>
      <c r="F522" s="10"/>
      <c r="G522" s="9"/>
      <c r="H522" s="9"/>
      <c r="J522" s="11"/>
      <c r="K522" s="12"/>
      <c r="L522" s="12"/>
      <c r="M522" s="12"/>
    </row>
    <row r="523" spans="3:13" ht="19.5" customHeight="1" x14ac:dyDescent="0.3">
      <c r="C523" s="9"/>
      <c r="D523" s="9"/>
      <c r="E523" s="9"/>
      <c r="F523" s="10"/>
      <c r="G523" s="9"/>
      <c r="H523" s="9"/>
      <c r="J523" s="11"/>
      <c r="K523" s="12"/>
      <c r="L523" s="12"/>
      <c r="M523" s="12"/>
    </row>
    <row r="524" spans="3:13" ht="19.5" customHeight="1" x14ac:dyDescent="0.3">
      <c r="C524" s="9"/>
      <c r="D524" s="9"/>
      <c r="E524" s="9"/>
      <c r="F524" s="10"/>
      <c r="G524" s="9"/>
      <c r="H524" s="9"/>
      <c r="J524" s="11"/>
      <c r="K524" s="12"/>
      <c r="L524" s="12"/>
      <c r="M524" s="12"/>
    </row>
    <row r="525" spans="3:13" ht="19.5" customHeight="1" x14ac:dyDescent="0.3">
      <c r="C525" s="9"/>
      <c r="D525" s="9"/>
      <c r="E525" s="9"/>
      <c r="F525" s="10"/>
      <c r="G525" s="9"/>
      <c r="H525" s="9"/>
      <c r="J525" s="11"/>
      <c r="K525" s="12"/>
      <c r="L525" s="12"/>
      <c r="M525" s="12"/>
    </row>
    <row r="526" spans="3:13" ht="19.5" customHeight="1" x14ac:dyDescent="0.3">
      <c r="C526" s="9"/>
      <c r="D526" s="9"/>
      <c r="E526" s="9"/>
      <c r="F526" s="10"/>
      <c r="G526" s="9"/>
      <c r="H526" s="9"/>
      <c r="J526" s="11"/>
      <c r="K526" s="12"/>
      <c r="L526" s="12"/>
      <c r="M526" s="12"/>
    </row>
    <row r="527" spans="3:13" ht="19.5" customHeight="1" x14ac:dyDescent="0.3">
      <c r="C527" s="9"/>
      <c r="D527" s="9"/>
      <c r="E527" s="9"/>
      <c r="F527" s="10"/>
      <c r="G527" s="9"/>
      <c r="H527" s="9"/>
      <c r="J527" s="11"/>
      <c r="K527" s="12"/>
      <c r="L527" s="12"/>
      <c r="M527" s="12"/>
    </row>
    <row r="528" spans="3:13" ht="19.5" customHeight="1" x14ac:dyDescent="0.3">
      <c r="C528" s="9"/>
      <c r="D528" s="9"/>
      <c r="E528" s="9"/>
      <c r="F528" s="10"/>
      <c r="G528" s="9"/>
      <c r="H528" s="9"/>
      <c r="J528" s="11"/>
      <c r="K528" s="12"/>
      <c r="L528" s="12"/>
      <c r="M528" s="12"/>
    </row>
    <row r="529" spans="3:13" ht="19.5" customHeight="1" x14ac:dyDescent="0.3">
      <c r="C529" s="9"/>
      <c r="D529" s="9"/>
      <c r="E529" s="9"/>
      <c r="F529" s="10"/>
      <c r="G529" s="9"/>
      <c r="H529" s="9"/>
      <c r="J529" s="11"/>
      <c r="K529" s="12"/>
      <c r="L529" s="12"/>
      <c r="M529" s="12"/>
    </row>
    <row r="530" spans="3:13" ht="19.5" customHeight="1" x14ac:dyDescent="0.3">
      <c r="C530" s="9"/>
      <c r="D530" s="9"/>
      <c r="E530" s="9"/>
      <c r="F530" s="10"/>
      <c r="G530" s="9"/>
      <c r="H530" s="9"/>
      <c r="J530" s="11"/>
      <c r="K530" s="12"/>
      <c r="L530" s="12"/>
      <c r="M530" s="12"/>
    </row>
    <row r="531" spans="3:13" ht="19.5" customHeight="1" x14ac:dyDescent="0.3">
      <c r="C531" s="9"/>
      <c r="D531" s="9"/>
      <c r="E531" s="9"/>
      <c r="F531" s="10"/>
      <c r="G531" s="9"/>
      <c r="H531" s="9"/>
      <c r="J531" s="11"/>
      <c r="K531" s="12"/>
      <c r="L531" s="12"/>
      <c r="M531" s="12"/>
    </row>
    <row r="532" spans="3:13" ht="19.5" customHeight="1" x14ac:dyDescent="0.3">
      <c r="C532" s="9"/>
      <c r="D532" s="9"/>
      <c r="E532" s="9"/>
      <c r="F532" s="10"/>
      <c r="G532" s="9"/>
      <c r="H532" s="9"/>
      <c r="J532" s="11"/>
      <c r="K532" s="12"/>
      <c r="L532" s="12"/>
      <c r="M532" s="12"/>
    </row>
    <row r="533" spans="3:13" ht="19.5" customHeight="1" x14ac:dyDescent="0.3">
      <c r="C533" s="9"/>
      <c r="D533" s="9"/>
      <c r="E533" s="9"/>
      <c r="F533" s="10"/>
      <c r="G533" s="9"/>
      <c r="H533" s="9"/>
      <c r="J533" s="11"/>
      <c r="K533" s="12"/>
      <c r="L533" s="12"/>
      <c r="M533" s="12"/>
    </row>
    <row r="534" spans="3:13" ht="19.5" customHeight="1" x14ac:dyDescent="0.3">
      <c r="C534" s="9"/>
      <c r="D534" s="9"/>
      <c r="E534" s="9"/>
      <c r="F534" s="10"/>
      <c r="G534" s="9"/>
      <c r="H534" s="9"/>
      <c r="J534" s="11"/>
      <c r="K534" s="12"/>
      <c r="L534" s="12"/>
      <c r="M534" s="12"/>
    </row>
    <row r="535" spans="3:13" ht="19.5" customHeight="1" x14ac:dyDescent="0.3">
      <c r="C535" s="9"/>
      <c r="D535" s="9"/>
      <c r="E535" s="9"/>
      <c r="F535" s="10"/>
      <c r="G535" s="9"/>
      <c r="H535" s="9"/>
      <c r="J535" s="11"/>
      <c r="K535" s="12"/>
      <c r="L535" s="12"/>
      <c r="M535" s="12"/>
    </row>
    <row r="536" spans="3:13" ht="19.5" customHeight="1" x14ac:dyDescent="0.3">
      <c r="C536" s="9"/>
      <c r="D536" s="9"/>
      <c r="E536" s="9"/>
      <c r="F536" s="10"/>
      <c r="G536" s="9"/>
      <c r="H536" s="9"/>
      <c r="J536" s="11"/>
      <c r="K536" s="12"/>
      <c r="L536" s="12"/>
      <c r="M536" s="12"/>
    </row>
    <row r="537" spans="3:13" ht="19.5" customHeight="1" x14ac:dyDescent="0.3">
      <c r="C537" s="9"/>
      <c r="D537" s="9"/>
      <c r="E537" s="9"/>
      <c r="F537" s="10"/>
      <c r="G537" s="9"/>
      <c r="H537" s="9"/>
      <c r="J537" s="11"/>
      <c r="K537" s="12"/>
      <c r="L537" s="12"/>
      <c r="M537" s="12"/>
    </row>
    <row r="538" spans="3:13" ht="19.5" customHeight="1" x14ac:dyDescent="0.3">
      <c r="C538" s="9"/>
      <c r="D538" s="9"/>
      <c r="E538" s="9"/>
      <c r="F538" s="10"/>
      <c r="G538" s="9"/>
      <c r="H538" s="9"/>
      <c r="J538" s="11"/>
      <c r="K538" s="12"/>
      <c r="L538" s="12"/>
      <c r="M538" s="12"/>
    </row>
    <row r="539" spans="3:13" ht="19.5" customHeight="1" x14ac:dyDescent="0.3">
      <c r="C539" s="9"/>
      <c r="D539" s="9"/>
      <c r="E539" s="9"/>
      <c r="F539" s="10"/>
      <c r="G539" s="9"/>
      <c r="H539" s="9"/>
      <c r="J539" s="11"/>
      <c r="K539" s="12"/>
      <c r="L539" s="12"/>
      <c r="M539" s="12"/>
    </row>
    <row r="540" spans="3:13" ht="19.5" customHeight="1" x14ac:dyDescent="0.3">
      <c r="C540" s="9"/>
      <c r="D540" s="9"/>
      <c r="E540" s="9"/>
      <c r="F540" s="10"/>
      <c r="G540" s="9"/>
      <c r="H540" s="9"/>
      <c r="J540" s="11"/>
      <c r="K540" s="12"/>
      <c r="L540" s="12"/>
      <c r="M540" s="12"/>
    </row>
    <row r="541" spans="3:13" ht="19.5" customHeight="1" x14ac:dyDescent="0.3">
      <c r="C541" s="9"/>
      <c r="D541" s="9"/>
      <c r="E541" s="9"/>
      <c r="F541" s="10"/>
      <c r="G541" s="9"/>
      <c r="H541" s="9"/>
      <c r="J541" s="11"/>
      <c r="K541" s="12"/>
      <c r="L541" s="12"/>
      <c r="M541" s="12"/>
    </row>
    <row r="542" spans="3:13" ht="19.5" customHeight="1" x14ac:dyDescent="0.3">
      <c r="C542" s="9"/>
      <c r="D542" s="9"/>
      <c r="E542" s="9"/>
      <c r="F542" s="10"/>
      <c r="G542" s="9"/>
      <c r="H542" s="9"/>
      <c r="J542" s="11"/>
      <c r="K542" s="12"/>
      <c r="L542" s="12"/>
      <c r="M542" s="12"/>
    </row>
    <row r="543" spans="3:13" ht="19.5" customHeight="1" x14ac:dyDescent="0.3">
      <c r="C543" s="9"/>
      <c r="D543" s="9"/>
      <c r="E543" s="9"/>
      <c r="F543" s="10"/>
      <c r="G543" s="9"/>
      <c r="H543" s="9"/>
      <c r="J543" s="11"/>
      <c r="K543" s="12"/>
      <c r="L543" s="12"/>
      <c r="M543" s="12"/>
    </row>
    <row r="544" spans="3:13" ht="19.5" customHeight="1" x14ac:dyDescent="0.3">
      <c r="C544" s="9"/>
      <c r="D544" s="9"/>
      <c r="E544" s="9"/>
      <c r="F544" s="10"/>
      <c r="G544" s="9"/>
      <c r="H544" s="9"/>
      <c r="J544" s="11"/>
      <c r="K544" s="12"/>
      <c r="L544" s="12"/>
      <c r="M544" s="12"/>
    </row>
    <row r="545" spans="3:13" ht="19.5" customHeight="1" x14ac:dyDescent="0.3">
      <c r="C545" s="9"/>
      <c r="D545" s="9"/>
      <c r="E545" s="9"/>
      <c r="F545" s="10"/>
      <c r="G545" s="9"/>
      <c r="H545" s="9"/>
      <c r="J545" s="11"/>
      <c r="K545" s="12"/>
      <c r="L545" s="12"/>
      <c r="M545" s="12"/>
    </row>
    <row r="546" spans="3:13" ht="19.5" customHeight="1" x14ac:dyDescent="0.3">
      <c r="C546" s="9"/>
      <c r="D546" s="9"/>
      <c r="E546" s="9"/>
      <c r="F546" s="10"/>
      <c r="G546" s="9"/>
      <c r="H546" s="9"/>
      <c r="J546" s="11"/>
      <c r="K546" s="12"/>
      <c r="L546" s="12"/>
      <c r="M546" s="12"/>
    </row>
    <row r="547" spans="3:13" ht="19.5" customHeight="1" x14ac:dyDescent="0.3">
      <c r="C547" s="9"/>
      <c r="D547" s="9"/>
      <c r="E547" s="9"/>
      <c r="F547" s="10"/>
      <c r="G547" s="9"/>
      <c r="H547" s="9"/>
      <c r="J547" s="11"/>
      <c r="K547" s="12"/>
      <c r="L547" s="12"/>
      <c r="M547" s="12"/>
    </row>
    <row r="548" spans="3:13" ht="19.5" customHeight="1" x14ac:dyDescent="0.3">
      <c r="C548" s="9"/>
      <c r="D548" s="9"/>
      <c r="E548" s="9"/>
      <c r="F548" s="10"/>
      <c r="G548" s="9"/>
      <c r="H548" s="9"/>
      <c r="J548" s="11"/>
      <c r="K548" s="12"/>
      <c r="L548" s="12"/>
      <c r="M548" s="12"/>
    </row>
    <row r="549" spans="3:13" ht="19.5" customHeight="1" x14ac:dyDescent="0.3">
      <c r="C549" s="9"/>
      <c r="D549" s="9"/>
      <c r="E549" s="9"/>
      <c r="F549" s="10"/>
      <c r="G549" s="9"/>
      <c r="H549" s="9"/>
      <c r="J549" s="11"/>
      <c r="K549" s="12"/>
      <c r="L549" s="12"/>
      <c r="M549" s="12"/>
    </row>
    <row r="550" spans="3:13" ht="19.5" customHeight="1" x14ac:dyDescent="0.3">
      <c r="C550" s="9"/>
      <c r="D550" s="9"/>
      <c r="E550" s="9"/>
      <c r="F550" s="10"/>
      <c r="G550" s="9"/>
      <c r="H550" s="9"/>
      <c r="J550" s="11"/>
      <c r="K550" s="12"/>
      <c r="L550" s="12"/>
      <c r="M550" s="12"/>
    </row>
    <row r="551" spans="3:13" ht="19.5" customHeight="1" x14ac:dyDescent="0.3">
      <c r="C551" s="9"/>
      <c r="D551" s="9"/>
      <c r="E551" s="9"/>
      <c r="F551" s="10"/>
      <c r="G551" s="9"/>
      <c r="H551" s="9"/>
      <c r="J551" s="11"/>
      <c r="K551" s="12"/>
      <c r="L551" s="12"/>
      <c r="M551" s="12"/>
    </row>
    <row r="552" spans="3:13" ht="19.5" customHeight="1" x14ac:dyDescent="0.3">
      <c r="C552" s="9"/>
      <c r="D552" s="9"/>
      <c r="E552" s="9"/>
      <c r="F552" s="10"/>
      <c r="G552" s="9"/>
      <c r="H552" s="9"/>
      <c r="J552" s="11"/>
      <c r="K552" s="12"/>
      <c r="L552" s="12"/>
      <c r="M552" s="12"/>
    </row>
    <row r="553" spans="3:13" ht="19.5" customHeight="1" x14ac:dyDescent="0.3">
      <c r="C553" s="9"/>
      <c r="D553" s="9"/>
      <c r="E553" s="9"/>
      <c r="F553" s="10"/>
      <c r="G553" s="9"/>
      <c r="H553" s="9"/>
      <c r="J553" s="11"/>
      <c r="K553" s="12"/>
      <c r="L553" s="12"/>
      <c r="M553" s="12"/>
    </row>
    <row r="554" spans="3:13" ht="19.5" customHeight="1" x14ac:dyDescent="0.3">
      <c r="C554" s="9"/>
      <c r="D554" s="9"/>
      <c r="E554" s="9"/>
      <c r="F554" s="10"/>
      <c r="G554" s="9"/>
      <c r="H554" s="9"/>
      <c r="J554" s="11"/>
      <c r="K554" s="12"/>
      <c r="L554" s="12"/>
      <c r="M554" s="12"/>
    </row>
    <row r="555" spans="3:13" ht="19.5" customHeight="1" x14ac:dyDescent="0.3">
      <c r="C555" s="9"/>
      <c r="D555" s="9"/>
      <c r="E555" s="9"/>
      <c r="F555" s="10"/>
      <c r="G555" s="9"/>
      <c r="H555" s="9"/>
      <c r="J555" s="11"/>
      <c r="K555" s="12"/>
      <c r="L555" s="12"/>
      <c r="M555" s="12"/>
    </row>
    <row r="556" spans="3:13" ht="19.5" customHeight="1" x14ac:dyDescent="0.3">
      <c r="C556" s="9"/>
      <c r="D556" s="9"/>
      <c r="E556" s="9"/>
      <c r="F556" s="10"/>
      <c r="G556" s="9"/>
      <c r="H556" s="9"/>
      <c r="J556" s="11"/>
      <c r="K556" s="12"/>
      <c r="L556" s="12"/>
      <c r="M556" s="12"/>
    </row>
    <row r="557" spans="3:13" ht="19.5" customHeight="1" x14ac:dyDescent="0.3">
      <c r="C557" s="9"/>
      <c r="D557" s="9"/>
      <c r="E557" s="9"/>
      <c r="F557" s="10"/>
      <c r="G557" s="9"/>
      <c r="H557" s="9"/>
      <c r="J557" s="11"/>
      <c r="K557" s="12"/>
      <c r="L557" s="12"/>
      <c r="M557" s="12"/>
    </row>
    <row r="558" spans="3:13" ht="19.5" customHeight="1" x14ac:dyDescent="0.3">
      <c r="C558" s="9"/>
      <c r="D558" s="9"/>
      <c r="E558" s="9"/>
      <c r="F558" s="10"/>
      <c r="G558" s="9"/>
      <c r="H558" s="9"/>
      <c r="J558" s="11"/>
      <c r="K558" s="12"/>
      <c r="L558" s="12"/>
      <c r="M558" s="12"/>
    </row>
    <row r="559" spans="3:13" ht="19.5" customHeight="1" x14ac:dyDescent="0.3">
      <c r="C559" s="9"/>
      <c r="D559" s="9"/>
      <c r="E559" s="9"/>
      <c r="F559" s="10"/>
      <c r="G559" s="9"/>
      <c r="H559" s="9"/>
      <c r="J559" s="11"/>
      <c r="K559" s="12"/>
      <c r="L559" s="12"/>
      <c r="M559" s="12"/>
    </row>
    <row r="560" spans="3:13" ht="19.5" customHeight="1" x14ac:dyDescent="0.3">
      <c r="C560" s="9"/>
      <c r="D560" s="9"/>
      <c r="E560" s="9"/>
      <c r="F560" s="10"/>
      <c r="G560" s="9"/>
      <c r="H560" s="9"/>
      <c r="J560" s="11"/>
      <c r="K560" s="12"/>
      <c r="L560" s="12"/>
      <c r="M560" s="12"/>
    </row>
    <row r="561" spans="3:13" ht="19.5" customHeight="1" x14ac:dyDescent="0.3">
      <c r="C561" s="9"/>
      <c r="D561" s="9"/>
      <c r="E561" s="9"/>
      <c r="F561" s="10"/>
      <c r="G561" s="9"/>
      <c r="H561" s="9"/>
      <c r="J561" s="11"/>
      <c r="K561" s="12"/>
      <c r="L561" s="12"/>
      <c r="M561" s="12"/>
    </row>
    <row r="562" spans="3:13" ht="19.5" customHeight="1" x14ac:dyDescent="0.3">
      <c r="C562" s="9"/>
      <c r="D562" s="9"/>
      <c r="E562" s="9"/>
      <c r="F562" s="10"/>
      <c r="G562" s="9"/>
      <c r="H562" s="9"/>
      <c r="J562" s="11"/>
      <c r="K562" s="12"/>
      <c r="L562" s="12"/>
      <c r="M562" s="12"/>
    </row>
    <row r="563" spans="3:13" ht="19.5" customHeight="1" x14ac:dyDescent="0.3">
      <c r="C563" s="9"/>
      <c r="D563" s="9"/>
      <c r="E563" s="9"/>
      <c r="F563" s="10"/>
      <c r="G563" s="9"/>
      <c r="H563" s="9"/>
      <c r="J563" s="11"/>
      <c r="K563" s="12"/>
      <c r="L563" s="12"/>
      <c r="M563" s="12"/>
    </row>
    <row r="564" spans="3:13" ht="19.5" customHeight="1" x14ac:dyDescent="0.3">
      <c r="C564" s="9"/>
      <c r="D564" s="9"/>
      <c r="E564" s="9"/>
      <c r="F564" s="10"/>
      <c r="G564" s="9"/>
      <c r="H564" s="9"/>
      <c r="J564" s="11"/>
      <c r="K564" s="12"/>
      <c r="L564" s="12"/>
      <c r="M564" s="12"/>
    </row>
    <row r="565" spans="3:13" ht="19.5" customHeight="1" x14ac:dyDescent="0.3">
      <c r="C565" s="9"/>
      <c r="D565" s="9"/>
      <c r="E565" s="9"/>
      <c r="F565" s="10"/>
      <c r="G565" s="9"/>
      <c r="H565" s="9"/>
      <c r="J565" s="11"/>
      <c r="K565" s="12"/>
      <c r="L565" s="12"/>
      <c r="M565" s="12"/>
    </row>
    <row r="566" spans="3:13" ht="19.5" customHeight="1" x14ac:dyDescent="0.3">
      <c r="C566" s="9"/>
      <c r="D566" s="9"/>
      <c r="E566" s="9"/>
      <c r="F566" s="10"/>
      <c r="G566" s="9"/>
      <c r="H566" s="9"/>
      <c r="J566" s="11"/>
      <c r="K566" s="12"/>
      <c r="L566" s="12"/>
      <c r="M566" s="12"/>
    </row>
    <row r="567" spans="3:13" ht="19.5" customHeight="1" x14ac:dyDescent="0.3">
      <c r="C567" s="9"/>
      <c r="D567" s="9"/>
      <c r="E567" s="9"/>
      <c r="F567" s="10"/>
      <c r="G567" s="9"/>
      <c r="H567" s="9"/>
      <c r="J567" s="11"/>
      <c r="K567" s="12"/>
      <c r="L567" s="12"/>
      <c r="M567" s="12"/>
    </row>
    <row r="568" spans="3:13" ht="19.5" customHeight="1" x14ac:dyDescent="0.3">
      <c r="C568" s="9"/>
      <c r="D568" s="9"/>
      <c r="E568" s="9"/>
      <c r="F568" s="10"/>
      <c r="G568" s="9"/>
      <c r="H568" s="9"/>
      <c r="J568" s="11"/>
      <c r="K568" s="12"/>
      <c r="L568" s="12"/>
      <c r="M568" s="12"/>
    </row>
    <row r="569" spans="3:13" ht="19.5" customHeight="1" x14ac:dyDescent="0.3">
      <c r="C569" s="9"/>
      <c r="D569" s="9"/>
      <c r="E569" s="9"/>
      <c r="F569" s="10"/>
      <c r="G569" s="9"/>
      <c r="H569" s="9"/>
      <c r="J569" s="11"/>
      <c r="K569" s="12"/>
      <c r="L569" s="12"/>
      <c r="M569" s="12"/>
    </row>
    <row r="570" spans="3:13" ht="19.5" customHeight="1" x14ac:dyDescent="0.3">
      <c r="C570" s="9"/>
      <c r="D570" s="9"/>
      <c r="E570" s="9"/>
      <c r="F570" s="10"/>
      <c r="G570" s="9"/>
      <c r="H570" s="9"/>
      <c r="J570" s="11"/>
      <c r="K570" s="12"/>
      <c r="L570" s="12"/>
      <c r="M570" s="12"/>
    </row>
    <row r="571" spans="3:13" ht="19.5" customHeight="1" x14ac:dyDescent="0.3">
      <c r="C571" s="9"/>
      <c r="D571" s="9"/>
      <c r="E571" s="9"/>
      <c r="F571" s="10"/>
      <c r="G571" s="9"/>
      <c r="H571" s="9"/>
      <c r="J571" s="11"/>
      <c r="K571" s="12"/>
      <c r="L571" s="12"/>
      <c r="M571" s="12"/>
    </row>
    <row r="572" spans="3:13" ht="19.5" customHeight="1" x14ac:dyDescent="0.3">
      <c r="C572" s="9"/>
      <c r="D572" s="9"/>
      <c r="E572" s="9"/>
      <c r="F572" s="10"/>
      <c r="G572" s="9"/>
      <c r="H572" s="9"/>
      <c r="J572" s="11"/>
      <c r="K572" s="12"/>
      <c r="L572" s="12"/>
      <c r="M572" s="12"/>
    </row>
    <row r="573" spans="3:13" ht="19.5" customHeight="1" x14ac:dyDescent="0.3">
      <c r="C573" s="9"/>
      <c r="D573" s="9"/>
      <c r="E573" s="9"/>
      <c r="F573" s="10"/>
      <c r="G573" s="9"/>
      <c r="H573" s="9"/>
      <c r="J573" s="11"/>
      <c r="K573" s="12"/>
      <c r="L573" s="12"/>
      <c r="M573" s="12"/>
    </row>
    <row r="574" spans="3:13" ht="19.5" customHeight="1" x14ac:dyDescent="0.3">
      <c r="C574" s="9"/>
      <c r="D574" s="9"/>
      <c r="E574" s="9"/>
      <c r="F574" s="10"/>
      <c r="G574" s="9"/>
      <c r="H574" s="9"/>
      <c r="J574" s="11"/>
      <c r="K574" s="12"/>
      <c r="L574" s="12"/>
      <c r="M574" s="12"/>
    </row>
    <row r="575" spans="3:13" ht="19.5" customHeight="1" x14ac:dyDescent="0.3">
      <c r="C575" s="9"/>
      <c r="D575" s="9"/>
      <c r="E575" s="9"/>
      <c r="F575" s="10"/>
      <c r="G575" s="9"/>
      <c r="H575" s="9"/>
      <c r="J575" s="11"/>
      <c r="K575" s="12"/>
      <c r="L575" s="12"/>
      <c r="M575" s="12"/>
    </row>
    <row r="576" spans="3:13" ht="19.5" customHeight="1" x14ac:dyDescent="0.3">
      <c r="C576" s="9"/>
      <c r="D576" s="9"/>
      <c r="E576" s="9"/>
      <c r="F576" s="10"/>
      <c r="G576" s="9"/>
      <c r="H576" s="9"/>
      <c r="J576" s="11"/>
      <c r="K576" s="12"/>
      <c r="L576" s="12"/>
      <c r="M576" s="12"/>
    </row>
    <row r="577" spans="3:13" ht="19.5" customHeight="1" x14ac:dyDescent="0.3">
      <c r="C577" s="9"/>
      <c r="D577" s="9"/>
      <c r="E577" s="9"/>
      <c r="F577" s="10"/>
      <c r="G577" s="9"/>
      <c r="H577" s="9"/>
      <c r="J577" s="11"/>
      <c r="K577" s="12"/>
      <c r="L577" s="12"/>
      <c r="M577" s="12"/>
    </row>
    <row r="578" spans="3:13" ht="19.5" customHeight="1" x14ac:dyDescent="0.3">
      <c r="C578" s="9"/>
      <c r="D578" s="9"/>
      <c r="E578" s="9"/>
      <c r="F578" s="10"/>
      <c r="G578" s="9"/>
      <c r="H578" s="9"/>
      <c r="J578" s="11"/>
      <c r="K578" s="12"/>
      <c r="L578" s="12"/>
      <c r="M578" s="12"/>
    </row>
    <row r="579" spans="3:13" ht="19.5" customHeight="1" x14ac:dyDescent="0.3">
      <c r="C579" s="9"/>
      <c r="D579" s="9"/>
      <c r="E579" s="9"/>
      <c r="F579" s="10"/>
      <c r="G579" s="9"/>
      <c r="H579" s="9"/>
      <c r="J579" s="11"/>
      <c r="K579" s="12"/>
      <c r="L579" s="12"/>
      <c r="M579" s="12"/>
    </row>
    <row r="580" spans="3:13" ht="19.5" customHeight="1" x14ac:dyDescent="0.3">
      <c r="C580" s="9"/>
      <c r="D580" s="9"/>
      <c r="E580" s="9"/>
      <c r="F580" s="10"/>
      <c r="G580" s="9"/>
      <c r="H580" s="9"/>
      <c r="J580" s="11"/>
      <c r="K580" s="12"/>
      <c r="L580" s="12"/>
      <c r="M580" s="12"/>
    </row>
    <row r="581" spans="3:13" ht="19.5" customHeight="1" x14ac:dyDescent="0.3">
      <c r="C581" s="9"/>
      <c r="D581" s="9"/>
      <c r="E581" s="9"/>
      <c r="F581" s="10"/>
      <c r="G581" s="9"/>
      <c r="H581" s="9"/>
      <c r="J581" s="11"/>
      <c r="K581" s="12"/>
      <c r="L581" s="12"/>
      <c r="M581" s="12"/>
    </row>
    <row r="582" spans="3:13" ht="19.5" customHeight="1" x14ac:dyDescent="0.3">
      <c r="C582" s="9"/>
      <c r="D582" s="9"/>
      <c r="E582" s="9"/>
      <c r="F582" s="10"/>
      <c r="G582" s="9"/>
      <c r="H582" s="9"/>
      <c r="J582" s="11"/>
      <c r="K582" s="12"/>
      <c r="L582" s="12"/>
      <c r="M582" s="12"/>
    </row>
    <row r="583" spans="3:13" ht="19.5" customHeight="1" x14ac:dyDescent="0.3">
      <c r="C583" s="9"/>
      <c r="D583" s="9"/>
      <c r="E583" s="9"/>
      <c r="F583" s="10"/>
      <c r="G583" s="9"/>
      <c r="H583" s="9"/>
      <c r="J583" s="11"/>
      <c r="K583" s="12"/>
      <c r="L583" s="12"/>
      <c r="M583" s="12"/>
    </row>
    <row r="584" spans="3:13" ht="19.5" customHeight="1" x14ac:dyDescent="0.3">
      <c r="C584" s="9"/>
      <c r="D584" s="9"/>
      <c r="E584" s="9"/>
      <c r="F584" s="10"/>
      <c r="G584" s="9"/>
      <c r="H584" s="9"/>
      <c r="J584" s="11"/>
      <c r="K584" s="12"/>
      <c r="L584" s="12"/>
      <c r="M584" s="12"/>
    </row>
    <row r="585" spans="3:13" ht="19.5" customHeight="1" x14ac:dyDescent="0.3">
      <c r="C585" s="9"/>
      <c r="D585" s="9"/>
      <c r="E585" s="9"/>
      <c r="F585" s="10"/>
      <c r="G585" s="9"/>
      <c r="H585" s="9"/>
      <c r="J585" s="11"/>
      <c r="K585" s="12"/>
      <c r="L585" s="12"/>
      <c r="M585" s="12"/>
    </row>
    <row r="586" spans="3:13" ht="19.5" customHeight="1" x14ac:dyDescent="0.3">
      <c r="C586" s="9"/>
      <c r="D586" s="9"/>
      <c r="E586" s="9"/>
      <c r="F586" s="10"/>
      <c r="G586" s="9"/>
      <c r="H586" s="9"/>
      <c r="J586" s="11"/>
      <c r="K586" s="12"/>
      <c r="L586" s="12"/>
      <c r="M586" s="12"/>
    </row>
    <row r="587" spans="3:13" ht="19.5" customHeight="1" x14ac:dyDescent="0.3">
      <c r="C587" s="9"/>
      <c r="D587" s="9"/>
      <c r="E587" s="9"/>
      <c r="F587" s="10"/>
      <c r="G587" s="9"/>
      <c r="H587" s="9"/>
      <c r="J587" s="11"/>
      <c r="K587" s="12"/>
      <c r="L587" s="12"/>
      <c r="M587" s="12"/>
    </row>
    <row r="588" spans="3:13" ht="19.5" customHeight="1" x14ac:dyDescent="0.3">
      <c r="C588" s="9"/>
      <c r="D588" s="9"/>
      <c r="E588" s="9"/>
      <c r="F588" s="10"/>
      <c r="G588" s="9"/>
      <c r="H588" s="9"/>
      <c r="J588" s="11"/>
      <c r="K588" s="12"/>
      <c r="L588" s="12"/>
      <c r="M588" s="12"/>
    </row>
    <row r="589" spans="3:13" ht="19.5" customHeight="1" x14ac:dyDescent="0.3">
      <c r="C589" s="9"/>
      <c r="D589" s="9"/>
      <c r="E589" s="9"/>
      <c r="F589" s="10"/>
      <c r="G589" s="9"/>
      <c r="H589" s="9"/>
      <c r="J589" s="11"/>
      <c r="K589" s="12"/>
      <c r="L589" s="12"/>
      <c r="M589" s="12"/>
    </row>
    <row r="590" spans="3:13" ht="19.5" customHeight="1" x14ac:dyDescent="0.3">
      <c r="C590" s="9"/>
      <c r="D590" s="9"/>
      <c r="E590" s="9"/>
      <c r="F590" s="10"/>
      <c r="G590" s="9"/>
      <c r="H590" s="9"/>
      <c r="J590" s="11"/>
      <c r="K590" s="12"/>
      <c r="L590" s="12"/>
      <c r="M590" s="12"/>
    </row>
    <row r="591" spans="3:13" ht="19.5" customHeight="1" x14ac:dyDescent="0.3">
      <c r="C591" s="9"/>
      <c r="D591" s="9"/>
      <c r="E591" s="9"/>
      <c r="F591" s="10"/>
      <c r="G591" s="9"/>
      <c r="H591" s="9"/>
      <c r="J591" s="11"/>
      <c r="K591" s="12"/>
      <c r="L591" s="12"/>
      <c r="M591" s="12"/>
    </row>
    <row r="592" spans="3:13" ht="19.5" customHeight="1" x14ac:dyDescent="0.3">
      <c r="C592" s="9"/>
      <c r="D592" s="9"/>
      <c r="E592" s="9"/>
      <c r="F592" s="10"/>
      <c r="G592" s="9"/>
      <c r="H592" s="9"/>
      <c r="J592" s="11"/>
      <c r="K592" s="12"/>
      <c r="L592" s="12"/>
      <c r="M592" s="12"/>
    </row>
    <row r="593" spans="3:13" ht="19.5" customHeight="1" x14ac:dyDescent="0.3">
      <c r="C593" s="9"/>
      <c r="D593" s="9"/>
      <c r="E593" s="9"/>
      <c r="F593" s="10"/>
      <c r="G593" s="9"/>
      <c r="H593" s="9"/>
      <c r="J593" s="11"/>
      <c r="K593" s="12"/>
      <c r="L593" s="12"/>
      <c r="M593" s="12"/>
    </row>
    <row r="594" spans="3:13" ht="19.5" customHeight="1" x14ac:dyDescent="0.3">
      <c r="C594" s="9"/>
      <c r="D594" s="9"/>
      <c r="E594" s="9"/>
      <c r="F594" s="10"/>
      <c r="G594" s="9"/>
      <c r="H594" s="9"/>
      <c r="J594" s="11"/>
      <c r="K594" s="12"/>
      <c r="L594" s="12"/>
      <c r="M594" s="12"/>
    </row>
    <row r="595" spans="3:13" ht="19.5" customHeight="1" x14ac:dyDescent="0.3">
      <c r="C595" s="9"/>
      <c r="D595" s="9"/>
      <c r="E595" s="9"/>
      <c r="F595" s="10"/>
      <c r="G595" s="9"/>
      <c r="H595" s="9"/>
      <c r="J595" s="11"/>
      <c r="K595" s="12"/>
      <c r="L595" s="12"/>
      <c r="M595" s="12"/>
    </row>
    <row r="596" spans="3:13" ht="19.5" customHeight="1" x14ac:dyDescent="0.3">
      <c r="C596" s="9"/>
      <c r="D596" s="9"/>
      <c r="E596" s="9"/>
      <c r="F596" s="10"/>
      <c r="G596" s="9"/>
      <c r="H596" s="9"/>
      <c r="J596" s="11"/>
      <c r="K596" s="12"/>
      <c r="L596" s="12"/>
      <c r="M596" s="12"/>
    </row>
    <row r="597" spans="3:13" ht="19.5" customHeight="1" x14ac:dyDescent="0.3">
      <c r="C597" s="9"/>
      <c r="D597" s="9"/>
      <c r="E597" s="9"/>
      <c r="F597" s="10"/>
      <c r="G597" s="9"/>
      <c r="H597" s="9"/>
      <c r="J597" s="11"/>
      <c r="K597" s="12"/>
      <c r="L597" s="12"/>
      <c r="M597" s="12"/>
    </row>
    <row r="598" spans="3:13" ht="19.5" customHeight="1" x14ac:dyDescent="0.3">
      <c r="C598" s="9"/>
      <c r="D598" s="9"/>
      <c r="E598" s="9"/>
      <c r="F598" s="10"/>
      <c r="G598" s="9"/>
      <c r="H598" s="9"/>
      <c r="J598" s="11"/>
      <c r="K598" s="12"/>
      <c r="L598" s="12"/>
      <c r="M598" s="12"/>
    </row>
    <row r="599" spans="3:13" ht="19.5" customHeight="1" x14ac:dyDescent="0.3">
      <c r="C599" s="9"/>
      <c r="D599" s="9"/>
      <c r="E599" s="9"/>
      <c r="F599" s="10"/>
      <c r="G599" s="9"/>
      <c r="H599" s="9"/>
      <c r="J599" s="11"/>
      <c r="K599" s="12"/>
      <c r="L599" s="12"/>
      <c r="M599" s="12"/>
    </row>
    <row r="600" spans="3:13" ht="19.5" customHeight="1" x14ac:dyDescent="0.3">
      <c r="C600" s="9"/>
      <c r="D600" s="9"/>
      <c r="E600" s="9"/>
      <c r="F600" s="10"/>
      <c r="G600" s="9"/>
      <c r="H600" s="9"/>
      <c r="J600" s="11"/>
      <c r="K600" s="12"/>
      <c r="L600" s="12"/>
      <c r="M600" s="12"/>
    </row>
    <row r="601" spans="3:13" ht="19.5" customHeight="1" x14ac:dyDescent="0.3">
      <c r="C601" s="9"/>
      <c r="D601" s="9"/>
      <c r="E601" s="9"/>
      <c r="F601" s="10"/>
      <c r="G601" s="9"/>
      <c r="H601" s="9"/>
      <c r="J601" s="11"/>
      <c r="K601" s="12"/>
      <c r="L601" s="12"/>
      <c r="M601" s="12"/>
    </row>
    <row r="602" spans="3:13" ht="19.5" customHeight="1" x14ac:dyDescent="0.3">
      <c r="C602" s="9"/>
      <c r="D602" s="9"/>
      <c r="E602" s="9"/>
      <c r="F602" s="10"/>
      <c r="G602" s="9"/>
      <c r="H602" s="9"/>
      <c r="J602" s="11"/>
      <c r="K602" s="12"/>
      <c r="L602" s="12"/>
      <c r="M602" s="12"/>
    </row>
    <row r="603" spans="3:13" ht="19.5" customHeight="1" x14ac:dyDescent="0.3">
      <c r="C603" s="9"/>
      <c r="D603" s="9"/>
      <c r="E603" s="9"/>
      <c r="F603" s="10"/>
      <c r="G603" s="9"/>
      <c r="H603" s="9"/>
      <c r="J603" s="11"/>
      <c r="K603" s="12"/>
      <c r="L603" s="12"/>
      <c r="M603" s="12"/>
    </row>
    <row r="604" spans="3:13" ht="19.5" customHeight="1" x14ac:dyDescent="0.3">
      <c r="C604" s="9"/>
      <c r="D604" s="9"/>
      <c r="E604" s="9"/>
      <c r="F604" s="10"/>
      <c r="G604" s="9"/>
      <c r="H604" s="9"/>
      <c r="J604" s="11"/>
      <c r="K604" s="12"/>
      <c r="L604" s="12"/>
      <c r="M604" s="12"/>
    </row>
    <row r="605" spans="3:13" ht="19.5" customHeight="1" x14ac:dyDescent="0.3">
      <c r="C605" s="9"/>
      <c r="D605" s="9"/>
      <c r="E605" s="9"/>
      <c r="F605" s="10"/>
      <c r="G605" s="9"/>
      <c r="H605" s="9"/>
      <c r="J605" s="11"/>
      <c r="K605" s="12"/>
      <c r="L605" s="12"/>
      <c r="M605" s="12"/>
    </row>
    <row r="606" spans="3:13" ht="19.5" customHeight="1" x14ac:dyDescent="0.3">
      <c r="C606" s="9"/>
      <c r="D606" s="9"/>
      <c r="E606" s="9"/>
      <c r="F606" s="10"/>
      <c r="G606" s="9"/>
      <c r="H606" s="9"/>
      <c r="J606" s="11"/>
      <c r="K606" s="12"/>
      <c r="L606" s="12"/>
      <c r="M606" s="12"/>
    </row>
    <row r="607" spans="3:13" ht="19.5" customHeight="1" x14ac:dyDescent="0.3">
      <c r="C607" s="9"/>
      <c r="D607" s="9"/>
      <c r="E607" s="9"/>
      <c r="F607" s="10"/>
      <c r="G607" s="9"/>
      <c r="H607" s="9"/>
      <c r="J607" s="11"/>
      <c r="K607" s="12"/>
      <c r="L607" s="12"/>
      <c r="M607" s="12"/>
    </row>
    <row r="608" spans="3:13" ht="19.5" customHeight="1" x14ac:dyDescent="0.3">
      <c r="C608" s="9"/>
      <c r="D608" s="9"/>
      <c r="E608" s="9"/>
      <c r="F608" s="10"/>
      <c r="G608" s="9"/>
      <c r="H608" s="9"/>
      <c r="J608" s="11"/>
      <c r="K608" s="12"/>
      <c r="L608" s="12"/>
      <c r="M608" s="12"/>
    </row>
    <row r="609" spans="3:13" ht="19.5" customHeight="1" x14ac:dyDescent="0.3">
      <c r="C609" s="9"/>
      <c r="D609" s="9"/>
      <c r="E609" s="9"/>
      <c r="F609" s="10"/>
      <c r="G609" s="9"/>
      <c r="H609" s="9"/>
      <c r="J609" s="11"/>
      <c r="K609" s="12"/>
      <c r="L609" s="12"/>
      <c r="M609" s="12"/>
    </row>
    <row r="610" spans="3:13" ht="19.5" customHeight="1" x14ac:dyDescent="0.3">
      <c r="C610" s="9"/>
      <c r="D610" s="9"/>
      <c r="E610" s="9"/>
      <c r="F610" s="10"/>
      <c r="G610" s="9"/>
      <c r="H610" s="9"/>
      <c r="J610" s="11"/>
      <c r="K610" s="12"/>
      <c r="L610" s="12"/>
      <c r="M610" s="12"/>
    </row>
    <row r="611" spans="3:13" ht="19.5" customHeight="1" x14ac:dyDescent="0.3">
      <c r="C611" s="9"/>
      <c r="D611" s="9"/>
      <c r="E611" s="9"/>
      <c r="F611" s="10"/>
      <c r="G611" s="9"/>
      <c r="H611" s="9"/>
      <c r="J611" s="11"/>
      <c r="K611" s="12"/>
      <c r="L611" s="12"/>
      <c r="M611" s="12"/>
    </row>
    <row r="612" spans="3:13" ht="19.5" customHeight="1" x14ac:dyDescent="0.3">
      <c r="C612" s="9"/>
      <c r="D612" s="9"/>
      <c r="E612" s="9"/>
      <c r="F612" s="10"/>
      <c r="G612" s="9"/>
      <c r="H612" s="9"/>
      <c r="J612" s="11"/>
      <c r="K612" s="12"/>
      <c r="L612" s="12"/>
      <c r="M612" s="12"/>
    </row>
    <row r="613" spans="3:13" ht="19.5" customHeight="1" x14ac:dyDescent="0.3">
      <c r="C613" s="9"/>
      <c r="D613" s="9"/>
      <c r="E613" s="9"/>
      <c r="F613" s="10"/>
      <c r="G613" s="9"/>
      <c r="H613" s="9"/>
      <c r="J613" s="11"/>
      <c r="K613" s="12"/>
      <c r="L613" s="12"/>
      <c r="M613" s="12"/>
    </row>
    <row r="614" spans="3:13" ht="19.5" customHeight="1" x14ac:dyDescent="0.3">
      <c r="C614" s="9"/>
      <c r="D614" s="9"/>
      <c r="E614" s="9"/>
      <c r="F614" s="10"/>
      <c r="G614" s="9"/>
      <c r="H614" s="9"/>
      <c r="J614" s="11"/>
      <c r="K614" s="12"/>
      <c r="L614" s="12"/>
      <c r="M614" s="12"/>
    </row>
    <row r="615" spans="3:13" ht="19.5" customHeight="1" x14ac:dyDescent="0.3">
      <c r="C615" s="9"/>
      <c r="D615" s="9"/>
      <c r="E615" s="9"/>
      <c r="F615" s="10"/>
      <c r="G615" s="9"/>
      <c r="H615" s="9"/>
      <c r="J615" s="11"/>
      <c r="K615" s="12"/>
      <c r="L615" s="12"/>
      <c r="M615" s="12"/>
    </row>
    <row r="616" spans="3:13" ht="19.5" customHeight="1" x14ac:dyDescent="0.3">
      <c r="C616" s="9"/>
      <c r="D616" s="9"/>
      <c r="E616" s="9"/>
      <c r="F616" s="10"/>
      <c r="G616" s="9"/>
      <c r="H616" s="9"/>
      <c r="J616" s="11"/>
      <c r="K616" s="12"/>
      <c r="L616" s="12"/>
      <c r="M616" s="12"/>
    </row>
    <row r="617" spans="3:13" ht="19.5" customHeight="1" x14ac:dyDescent="0.3">
      <c r="C617" s="9"/>
      <c r="D617" s="9"/>
      <c r="E617" s="9"/>
      <c r="F617" s="10"/>
      <c r="G617" s="9"/>
      <c r="H617" s="9"/>
      <c r="J617" s="11"/>
      <c r="K617" s="12"/>
      <c r="L617" s="12"/>
      <c r="M617" s="12"/>
    </row>
    <row r="618" spans="3:13" ht="19.5" customHeight="1" x14ac:dyDescent="0.3">
      <c r="C618" s="9"/>
      <c r="D618" s="9"/>
      <c r="E618" s="9"/>
      <c r="F618" s="10"/>
      <c r="G618" s="9"/>
      <c r="H618" s="9"/>
      <c r="J618" s="11"/>
      <c r="K618" s="12"/>
      <c r="L618" s="12"/>
      <c r="M618" s="12"/>
    </row>
    <row r="619" spans="3:13" ht="19.5" customHeight="1" x14ac:dyDescent="0.3">
      <c r="C619" s="9"/>
      <c r="D619" s="9"/>
      <c r="E619" s="9"/>
      <c r="F619" s="10"/>
      <c r="G619" s="9"/>
      <c r="H619" s="9"/>
      <c r="J619" s="11"/>
      <c r="K619" s="12"/>
      <c r="L619" s="12"/>
      <c r="M619" s="12"/>
    </row>
    <row r="620" spans="3:13" ht="19.5" customHeight="1" x14ac:dyDescent="0.3">
      <c r="C620" s="9"/>
      <c r="D620" s="9"/>
      <c r="E620" s="9"/>
      <c r="F620" s="10"/>
      <c r="G620" s="9"/>
      <c r="H620" s="9"/>
      <c r="J620" s="11"/>
      <c r="K620" s="12"/>
      <c r="L620" s="12"/>
      <c r="M620" s="12"/>
    </row>
    <row r="621" spans="3:13" ht="19.5" customHeight="1" x14ac:dyDescent="0.3">
      <c r="C621" s="9"/>
      <c r="D621" s="9"/>
      <c r="E621" s="9"/>
      <c r="F621" s="10"/>
      <c r="G621" s="9"/>
      <c r="H621" s="9"/>
      <c r="J621" s="11"/>
      <c r="K621" s="12"/>
      <c r="L621" s="12"/>
      <c r="M621" s="12"/>
    </row>
    <row r="622" spans="3:13" ht="19.5" customHeight="1" x14ac:dyDescent="0.3">
      <c r="C622" s="9"/>
      <c r="D622" s="9"/>
      <c r="E622" s="9"/>
      <c r="F622" s="10"/>
      <c r="G622" s="9"/>
      <c r="H622" s="9"/>
      <c r="J622" s="11"/>
      <c r="K622" s="12"/>
      <c r="L622" s="12"/>
      <c r="M622" s="12"/>
    </row>
    <row r="623" spans="3:13" ht="19.5" customHeight="1" x14ac:dyDescent="0.3">
      <c r="C623" s="9"/>
      <c r="D623" s="9"/>
      <c r="E623" s="9"/>
      <c r="F623" s="10"/>
      <c r="G623" s="9"/>
      <c r="H623" s="9"/>
      <c r="J623" s="11"/>
      <c r="K623" s="12"/>
      <c r="L623" s="12"/>
      <c r="M623" s="12"/>
    </row>
    <row r="624" spans="3:13" ht="19.5" customHeight="1" x14ac:dyDescent="0.3">
      <c r="C624" s="9"/>
      <c r="D624" s="9"/>
      <c r="E624" s="9"/>
      <c r="F624" s="10"/>
      <c r="G624" s="9"/>
      <c r="H624" s="9"/>
      <c r="J624" s="11"/>
      <c r="K624" s="12"/>
      <c r="L624" s="12"/>
      <c r="M624" s="12"/>
    </row>
    <row r="625" spans="3:13" ht="19.5" customHeight="1" x14ac:dyDescent="0.3">
      <c r="C625" s="9"/>
      <c r="D625" s="9"/>
      <c r="E625" s="9"/>
      <c r="F625" s="10"/>
      <c r="G625" s="9"/>
      <c r="H625" s="9"/>
      <c r="J625" s="11"/>
      <c r="K625" s="12"/>
      <c r="L625" s="12"/>
      <c r="M625" s="12"/>
    </row>
    <row r="626" spans="3:13" ht="19.5" customHeight="1" x14ac:dyDescent="0.3">
      <c r="C626" s="9"/>
      <c r="D626" s="9"/>
      <c r="E626" s="9"/>
      <c r="F626" s="10"/>
      <c r="G626" s="9"/>
      <c r="H626" s="9"/>
      <c r="J626" s="11"/>
      <c r="K626" s="12"/>
      <c r="L626" s="12"/>
      <c r="M626" s="12"/>
    </row>
    <row r="627" spans="3:13" ht="19.5" customHeight="1" x14ac:dyDescent="0.3">
      <c r="C627" s="9"/>
      <c r="D627" s="9"/>
      <c r="E627" s="9"/>
      <c r="F627" s="10"/>
      <c r="G627" s="9"/>
      <c r="H627" s="9"/>
      <c r="J627" s="11"/>
      <c r="K627" s="12"/>
      <c r="L627" s="12"/>
      <c r="M627" s="12"/>
    </row>
    <row r="628" spans="3:13" ht="19.5" customHeight="1" x14ac:dyDescent="0.3">
      <c r="C628" s="9"/>
      <c r="D628" s="9"/>
      <c r="E628" s="9"/>
      <c r="F628" s="10"/>
      <c r="G628" s="9"/>
      <c r="H628" s="9"/>
      <c r="J628" s="11"/>
      <c r="K628" s="12"/>
      <c r="L628" s="12"/>
      <c r="M628" s="12"/>
    </row>
    <row r="629" spans="3:13" ht="19.5" customHeight="1" x14ac:dyDescent="0.3">
      <c r="C629" s="9"/>
      <c r="D629" s="9"/>
      <c r="E629" s="9"/>
      <c r="F629" s="10"/>
      <c r="G629" s="9"/>
      <c r="H629" s="9"/>
      <c r="J629" s="11"/>
      <c r="K629" s="12"/>
      <c r="L629" s="12"/>
      <c r="M629" s="12"/>
    </row>
    <row r="630" spans="3:13" ht="19.5" customHeight="1" x14ac:dyDescent="0.3">
      <c r="C630" s="9"/>
      <c r="D630" s="9"/>
      <c r="E630" s="9"/>
      <c r="F630" s="10"/>
      <c r="G630" s="9"/>
      <c r="H630" s="9"/>
      <c r="J630" s="11"/>
      <c r="K630" s="12"/>
      <c r="L630" s="12"/>
      <c r="M630" s="12"/>
    </row>
    <row r="631" spans="3:13" ht="19.5" customHeight="1" x14ac:dyDescent="0.3">
      <c r="C631" s="9"/>
      <c r="D631" s="9"/>
      <c r="E631" s="9"/>
      <c r="F631" s="10"/>
      <c r="G631" s="9"/>
      <c r="H631" s="9"/>
      <c r="J631" s="11"/>
      <c r="K631" s="12"/>
      <c r="L631" s="12"/>
      <c r="M631" s="12"/>
    </row>
    <row r="632" spans="3:13" ht="19.5" customHeight="1" x14ac:dyDescent="0.3">
      <c r="C632" s="9"/>
      <c r="D632" s="9"/>
      <c r="E632" s="9"/>
      <c r="F632" s="10"/>
      <c r="G632" s="9"/>
      <c r="H632" s="9"/>
      <c r="J632" s="11"/>
      <c r="K632" s="12"/>
      <c r="L632" s="12"/>
      <c r="M632" s="12"/>
    </row>
    <row r="633" spans="3:13" ht="19.5" customHeight="1" x14ac:dyDescent="0.3">
      <c r="C633" s="9"/>
      <c r="D633" s="9"/>
      <c r="E633" s="9"/>
      <c r="F633" s="10"/>
      <c r="G633" s="9"/>
      <c r="H633" s="9"/>
      <c r="J633" s="11"/>
      <c r="K633" s="12"/>
      <c r="L633" s="12"/>
      <c r="M633" s="12"/>
    </row>
    <row r="634" spans="3:13" ht="19.5" customHeight="1" x14ac:dyDescent="0.3">
      <c r="C634" s="9"/>
      <c r="D634" s="9"/>
      <c r="E634" s="9"/>
      <c r="F634" s="10"/>
      <c r="G634" s="9"/>
      <c r="H634" s="9"/>
      <c r="J634" s="11"/>
      <c r="K634" s="12"/>
      <c r="L634" s="12"/>
      <c r="M634" s="12"/>
    </row>
    <row r="635" spans="3:13" ht="19.5" customHeight="1" x14ac:dyDescent="0.3">
      <c r="C635" s="9"/>
      <c r="D635" s="9"/>
      <c r="E635" s="9"/>
      <c r="F635" s="10"/>
      <c r="G635" s="9"/>
      <c r="H635" s="9"/>
      <c r="J635" s="11"/>
      <c r="K635" s="12"/>
      <c r="L635" s="12"/>
      <c r="M635" s="12"/>
    </row>
    <row r="636" spans="3:13" ht="19.5" customHeight="1" x14ac:dyDescent="0.3">
      <c r="C636" s="9"/>
      <c r="D636" s="9"/>
      <c r="E636" s="9"/>
      <c r="F636" s="10"/>
      <c r="G636" s="9"/>
      <c r="H636" s="9"/>
      <c r="J636" s="11"/>
      <c r="K636" s="12"/>
      <c r="L636" s="12"/>
      <c r="M636" s="12"/>
    </row>
    <row r="637" spans="3:13" ht="19.5" customHeight="1" x14ac:dyDescent="0.3">
      <c r="C637" s="9"/>
      <c r="D637" s="9"/>
      <c r="E637" s="9"/>
      <c r="F637" s="10"/>
      <c r="G637" s="9"/>
      <c r="H637" s="9"/>
      <c r="J637" s="11"/>
      <c r="K637" s="12"/>
      <c r="L637" s="12"/>
      <c r="M637" s="12"/>
    </row>
    <row r="638" spans="3:13" ht="19.5" customHeight="1" x14ac:dyDescent="0.3">
      <c r="C638" s="9"/>
      <c r="D638" s="9"/>
      <c r="E638" s="9"/>
      <c r="F638" s="10"/>
      <c r="G638" s="9"/>
      <c r="H638" s="9"/>
      <c r="J638" s="11"/>
      <c r="K638" s="12"/>
      <c r="L638" s="12"/>
      <c r="M638" s="12"/>
    </row>
    <row r="639" spans="3:13" ht="19.5" customHeight="1" x14ac:dyDescent="0.3">
      <c r="C639" s="9"/>
      <c r="D639" s="9"/>
      <c r="E639" s="9"/>
      <c r="F639" s="10"/>
      <c r="G639" s="9"/>
      <c r="H639" s="9"/>
      <c r="J639" s="11"/>
      <c r="K639" s="12"/>
      <c r="L639" s="12"/>
      <c r="M639" s="12"/>
    </row>
    <row r="640" spans="3:13" ht="19.5" customHeight="1" x14ac:dyDescent="0.3">
      <c r="C640" s="9"/>
      <c r="D640" s="9"/>
      <c r="E640" s="9"/>
      <c r="F640" s="10"/>
      <c r="G640" s="9"/>
      <c r="H640" s="9"/>
      <c r="J640" s="11"/>
      <c r="K640" s="12"/>
      <c r="L640" s="12"/>
      <c r="M640" s="12"/>
    </row>
    <row r="641" spans="3:13" ht="19.5" customHeight="1" x14ac:dyDescent="0.3">
      <c r="C641" s="9"/>
      <c r="D641" s="9"/>
      <c r="E641" s="9"/>
      <c r="F641" s="10"/>
      <c r="G641" s="9"/>
      <c r="H641" s="9"/>
      <c r="J641" s="11"/>
      <c r="K641" s="12"/>
      <c r="L641" s="12"/>
      <c r="M641" s="12"/>
    </row>
    <row r="642" spans="3:13" ht="19.5" customHeight="1" x14ac:dyDescent="0.3">
      <c r="C642" s="9"/>
      <c r="D642" s="9"/>
      <c r="E642" s="9"/>
      <c r="F642" s="10"/>
      <c r="G642" s="9"/>
      <c r="H642" s="9"/>
      <c r="J642" s="11"/>
      <c r="K642" s="12"/>
      <c r="L642" s="12"/>
      <c r="M642" s="12"/>
    </row>
    <row r="643" spans="3:13" ht="19.5" customHeight="1" x14ac:dyDescent="0.3">
      <c r="C643" s="9"/>
      <c r="D643" s="9"/>
      <c r="E643" s="9"/>
      <c r="F643" s="10"/>
      <c r="G643" s="9"/>
      <c r="H643" s="9"/>
      <c r="J643" s="11"/>
      <c r="K643" s="12"/>
      <c r="L643" s="12"/>
      <c r="M643" s="12"/>
    </row>
    <row r="644" spans="3:13" ht="19.5" customHeight="1" x14ac:dyDescent="0.3">
      <c r="C644" s="9"/>
      <c r="D644" s="9"/>
      <c r="E644" s="9"/>
      <c r="F644" s="10"/>
      <c r="G644" s="9"/>
      <c r="H644" s="9"/>
      <c r="J644" s="11"/>
      <c r="K644" s="12"/>
      <c r="L644" s="12"/>
      <c r="M644" s="12"/>
    </row>
    <row r="645" spans="3:13" ht="19.5" customHeight="1" x14ac:dyDescent="0.3">
      <c r="C645" s="9"/>
      <c r="D645" s="9"/>
      <c r="E645" s="9"/>
      <c r="F645" s="10"/>
      <c r="G645" s="9"/>
      <c r="H645" s="9"/>
      <c r="J645" s="11"/>
      <c r="K645" s="12"/>
      <c r="L645" s="12"/>
      <c r="M645" s="12"/>
    </row>
    <row r="646" spans="3:13" ht="19.5" customHeight="1" x14ac:dyDescent="0.3">
      <c r="C646" s="9"/>
      <c r="D646" s="9"/>
      <c r="E646" s="9"/>
      <c r="F646" s="10"/>
      <c r="G646" s="9"/>
      <c r="H646" s="9"/>
      <c r="J646" s="11"/>
      <c r="K646" s="12"/>
      <c r="L646" s="12"/>
      <c r="M646" s="12"/>
    </row>
    <row r="647" spans="3:13" ht="19.5" customHeight="1" x14ac:dyDescent="0.3">
      <c r="C647" s="9"/>
      <c r="D647" s="9"/>
      <c r="E647" s="9"/>
      <c r="F647" s="10"/>
      <c r="G647" s="9"/>
      <c r="H647" s="9"/>
      <c r="J647" s="11"/>
      <c r="K647" s="12"/>
      <c r="L647" s="12"/>
      <c r="M647" s="12"/>
    </row>
    <row r="648" spans="3:13" ht="19.5" customHeight="1" x14ac:dyDescent="0.3">
      <c r="C648" s="9"/>
      <c r="D648" s="9"/>
      <c r="E648" s="9"/>
      <c r="F648" s="10"/>
      <c r="G648" s="9"/>
      <c r="H648" s="9"/>
      <c r="J648" s="11"/>
      <c r="K648" s="12"/>
      <c r="L648" s="12"/>
      <c r="M648" s="12"/>
    </row>
    <row r="649" spans="3:13" ht="19.5" customHeight="1" x14ac:dyDescent="0.3">
      <c r="C649" s="9"/>
      <c r="D649" s="9"/>
      <c r="E649" s="9"/>
      <c r="F649" s="10"/>
      <c r="G649" s="9"/>
      <c r="H649" s="9"/>
      <c r="J649" s="11"/>
      <c r="K649" s="12"/>
      <c r="L649" s="12"/>
      <c r="M649" s="12"/>
    </row>
    <row r="650" spans="3:13" ht="19.5" customHeight="1" x14ac:dyDescent="0.3">
      <c r="C650" s="9"/>
      <c r="D650" s="9"/>
      <c r="E650" s="9"/>
      <c r="F650" s="10"/>
      <c r="G650" s="9"/>
      <c r="H650" s="9"/>
      <c r="J650" s="11"/>
      <c r="K650" s="12"/>
      <c r="L650" s="12"/>
      <c r="M650" s="12"/>
    </row>
    <row r="651" spans="3:13" ht="19.5" customHeight="1" x14ac:dyDescent="0.3">
      <c r="C651" s="9"/>
      <c r="D651" s="9"/>
      <c r="E651" s="9"/>
      <c r="F651" s="10"/>
      <c r="G651" s="9"/>
      <c r="H651" s="9"/>
      <c r="J651" s="11"/>
      <c r="K651" s="12"/>
      <c r="L651" s="12"/>
      <c r="M651" s="12"/>
    </row>
    <row r="652" spans="3:13" ht="19.5" customHeight="1" x14ac:dyDescent="0.3">
      <c r="C652" s="9"/>
      <c r="D652" s="9"/>
      <c r="E652" s="9"/>
      <c r="F652" s="10"/>
      <c r="G652" s="9"/>
      <c r="H652" s="9"/>
      <c r="J652" s="11"/>
      <c r="K652" s="12"/>
      <c r="L652" s="12"/>
      <c r="M652" s="12"/>
    </row>
    <row r="653" spans="3:13" ht="19.5" customHeight="1" x14ac:dyDescent="0.3">
      <c r="C653" s="9"/>
      <c r="D653" s="9"/>
      <c r="E653" s="9"/>
      <c r="F653" s="10"/>
      <c r="G653" s="9"/>
      <c r="H653" s="9"/>
      <c r="J653" s="11"/>
      <c r="K653" s="12"/>
      <c r="L653" s="12"/>
      <c r="M653" s="12"/>
    </row>
    <row r="654" spans="3:13" ht="19.5" customHeight="1" x14ac:dyDescent="0.3">
      <c r="C654" s="9"/>
      <c r="D654" s="9"/>
      <c r="E654" s="9"/>
      <c r="F654" s="10"/>
      <c r="G654" s="9"/>
      <c r="H654" s="9"/>
      <c r="J654" s="11"/>
      <c r="K654" s="12"/>
      <c r="L654" s="12"/>
      <c r="M654" s="12"/>
    </row>
    <row r="655" spans="3:13" ht="19.5" customHeight="1" x14ac:dyDescent="0.3">
      <c r="C655" s="9"/>
      <c r="D655" s="9"/>
      <c r="E655" s="9"/>
      <c r="F655" s="10"/>
      <c r="G655" s="9"/>
      <c r="H655" s="9"/>
      <c r="J655" s="11"/>
      <c r="K655" s="12"/>
      <c r="L655" s="12"/>
      <c r="M655" s="12"/>
    </row>
    <row r="656" spans="3:13" ht="19.5" customHeight="1" x14ac:dyDescent="0.3">
      <c r="C656" s="9"/>
      <c r="D656" s="9"/>
      <c r="E656" s="9"/>
      <c r="F656" s="10"/>
      <c r="G656" s="9"/>
      <c r="H656" s="9"/>
      <c r="J656" s="11"/>
      <c r="K656" s="12"/>
      <c r="L656" s="12"/>
      <c r="M656" s="12"/>
    </row>
    <row r="657" spans="3:13" ht="19.5" customHeight="1" x14ac:dyDescent="0.3">
      <c r="C657" s="9"/>
      <c r="D657" s="9"/>
      <c r="E657" s="9"/>
      <c r="F657" s="10"/>
      <c r="G657" s="9"/>
      <c r="H657" s="9"/>
      <c r="J657" s="11"/>
      <c r="K657" s="12"/>
      <c r="L657" s="12"/>
      <c r="M657" s="12"/>
    </row>
    <row r="658" spans="3:13" ht="19.5" customHeight="1" x14ac:dyDescent="0.3">
      <c r="C658" s="9"/>
      <c r="D658" s="9"/>
      <c r="E658" s="9"/>
      <c r="F658" s="10"/>
      <c r="G658" s="9"/>
      <c r="H658" s="9"/>
      <c r="J658" s="11"/>
      <c r="K658" s="12"/>
      <c r="L658" s="12"/>
      <c r="M658" s="12"/>
    </row>
    <row r="659" spans="3:13" ht="19.5" customHeight="1" x14ac:dyDescent="0.3">
      <c r="C659" s="9"/>
      <c r="D659" s="9"/>
      <c r="E659" s="9"/>
      <c r="F659" s="10"/>
      <c r="G659" s="9"/>
      <c r="H659" s="9"/>
      <c r="J659" s="11"/>
      <c r="K659" s="12"/>
      <c r="L659" s="12"/>
      <c r="M659" s="12"/>
    </row>
    <row r="660" spans="3:13" ht="19.5" customHeight="1" x14ac:dyDescent="0.3">
      <c r="C660" s="9"/>
      <c r="D660" s="9"/>
      <c r="E660" s="9"/>
      <c r="F660" s="10"/>
      <c r="G660" s="9"/>
      <c r="H660" s="9"/>
      <c r="J660" s="11"/>
      <c r="K660" s="12"/>
      <c r="L660" s="12"/>
      <c r="M660" s="12"/>
    </row>
    <row r="661" spans="3:13" ht="19.5" customHeight="1" x14ac:dyDescent="0.3">
      <c r="C661" s="9"/>
      <c r="D661" s="9"/>
      <c r="E661" s="9"/>
      <c r="F661" s="10"/>
      <c r="G661" s="9"/>
      <c r="H661" s="9"/>
      <c r="J661" s="11"/>
      <c r="K661" s="12"/>
      <c r="L661" s="12"/>
      <c r="M661" s="12"/>
    </row>
    <row r="662" spans="3:13" ht="19.5" customHeight="1" x14ac:dyDescent="0.3">
      <c r="C662" s="9"/>
      <c r="D662" s="9"/>
      <c r="E662" s="9"/>
      <c r="F662" s="10"/>
      <c r="G662" s="9"/>
      <c r="H662" s="9"/>
      <c r="J662" s="11"/>
      <c r="K662" s="12"/>
      <c r="L662" s="12"/>
      <c r="M662" s="12"/>
    </row>
    <row r="663" spans="3:13" ht="19.5" customHeight="1" x14ac:dyDescent="0.3">
      <c r="C663" s="9"/>
      <c r="D663" s="9"/>
      <c r="E663" s="9"/>
      <c r="F663" s="10"/>
      <c r="G663" s="9"/>
      <c r="H663" s="9"/>
      <c r="J663" s="11"/>
      <c r="K663" s="12"/>
      <c r="L663" s="12"/>
      <c r="M663" s="12"/>
    </row>
    <row r="664" spans="3:13" ht="19.5" customHeight="1" x14ac:dyDescent="0.3">
      <c r="C664" s="9"/>
      <c r="D664" s="9"/>
      <c r="E664" s="9"/>
      <c r="F664" s="10"/>
      <c r="G664" s="9"/>
      <c r="H664" s="9"/>
      <c r="J664" s="11"/>
      <c r="K664" s="12"/>
      <c r="L664" s="12"/>
      <c r="M664" s="12"/>
    </row>
    <row r="665" spans="3:13" ht="19.5" customHeight="1" x14ac:dyDescent="0.3">
      <c r="C665" s="9"/>
      <c r="D665" s="9"/>
      <c r="E665" s="9"/>
      <c r="F665" s="10"/>
      <c r="G665" s="9"/>
      <c r="H665" s="9"/>
      <c r="J665" s="11"/>
      <c r="K665" s="12"/>
      <c r="L665" s="12"/>
      <c r="M665" s="12"/>
    </row>
    <row r="666" spans="3:13" ht="19.5" customHeight="1" x14ac:dyDescent="0.3">
      <c r="C666" s="9"/>
      <c r="D666" s="9"/>
      <c r="E666" s="9"/>
      <c r="F666" s="10"/>
      <c r="G666" s="9"/>
      <c r="H666" s="9"/>
      <c r="J666" s="11"/>
      <c r="K666" s="12"/>
      <c r="L666" s="12"/>
      <c r="M666" s="12"/>
    </row>
    <row r="667" spans="3:13" ht="19.5" customHeight="1" x14ac:dyDescent="0.3">
      <c r="C667" s="9"/>
      <c r="D667" s="9"/>
      <c r="E667" s="9"/>
      <c r="F667" s="10"/>
      <c r="G667" s="9"/>
      <c r="H667" s="9"/>
      <c r="J667" s="11"/>
      <c r="K667" s="12"/>
      <c r="L667" s="12"/>
      <c r="M667" s="12"/>
    </row>
    <row r="668" spans="3:13" ht="19.5" customHeight="1" x14ac:dyDescent="0.3">
      <c r="C668" s="9"/>
      <c r="D668" s="9"/>
      <c r="E668" s="9"/>
      <c r="F668" s="10"/>
      <c r="G668" s="9"/>
      <c r="H668" s="9"/>
      <c r="J668" s="11"/>
      <c r="K668" s="12"/>
      <c r="L668" s="12"/>
      <c r="M668" s="12"/>
    </row>
    <row r="669" spans="3:13" ht="19.5" customHeight="1" x14ac:dyDescent="0.3">
      <c r="C669" s="9"/>
      <c r="D669" s="9"/>
      <c r="E669" s="9"/>
      <c r="F669" s="10"/>
      <c r="G669" s="9"/>
      <c r="H669" s="9"/>
      <c r="J669" s="11"/>
      <c r="K669" s="12"/>
      <c r="L669" s="12"/>
      <c r="M669" s="12"/>
    </row>
    <row r="670" spans="3:13" ht="19.5" customHeight="1" x14ac:dyDescent="0.3">
      <c r="C670" s="9"/>
      <c r="D670" s="9"/>
      <c r="E670" s="9"/>
      <c r="F670" s="10"/>
      <c r="G670" s="9"/>
      <c r="H670" s="9"/>
      <c r="J670" s="11"/>
      <c r="K670" s="12"/>
      <c r="L670" s="12"/>
      <c r="M670" s="12"/>
    </row>
    <row r="671" spans="3:13" ht="19.5" customHeight="1" x14ac:dyDescent="0.3">
      <c r="C671" s="9"/>
      <c r="D671" s="9"/>
      <c r="E671" s="9"/>
      <c r="F671" s="10"/>
      <c r="G671" s="9"/>
      <c r="H671" s="9"/>
      <c r="J671" s="11"/>
      <c r="K671" s="12"/>
      <c r="L671" s="12"/>
      <c r="M671" s="12"/>
    </row>
    <row r="672" spans="3:13" ht="19.5" customHeight="1" x14ac:dyDescent="0.3">
      <c r="C672" s="9"/>
      <c r="D672" s="9"/>
      <c r="E672" s="9"/>
      <c r="F672" s="10"/>
      <c r="G672" s="9"/>
      <c r="H672" s="9"/>
      <c r="J672" s="11"/>
      <c r="K672" s="12"/>
      <c r="L672" s="12"/>
      <c r="M672" s="12"/>
    </row>
    <row r="673" spans="3:13" ht="19.5" customHeight="1" x14ac:dyDescent="0.3">
      <c r="C673" s="9"/>
      <c r="D673" s="9"/>
      <c r="E673" s="9"/>
      <c r="F673" s="10"/>
      <c r="G673" s="9"/>
      <c r="H673" s="9"/>
      <c r="J673" s="11"/>
      <c r="K673" s="12"/>
      <c r="L673" s="12"/>
      <c r="M673" s="12"/>
    </row>
    <row r="674" spans="3:13" ht="19.5" customHeight="1" x14ac:dyDescent="0.3">
      <c r="C674" s="9"/>
      <c r="D674" s="9"/>
      <c r="E674" s="9"/>
      <c r="F674" s="10"/>
      <c r="G674" s="9"/>
      <c r="H674" s="9"/>
      <c r="J674" s="11"/>
      <c r="K674" s="12"/>
      <c r="L674" s="12"/>
      <c r="M674" s="12"/>
    </row>
    <row r="675" spans="3:13" ht="19.5" customHeight="1" x14ac:dyDescent="0.3">
      <c r="C675" s="9"/>
      <c r="D675" s="9"/>
      <c r="E675" s="9"/>
      <c r="F675" s="10"/>
      <c r="G675" s="9"/>
      <c r="H675" s="9"/>
      <c r="J675" s="11"/>
      <c r="K675" s="12"/>
      <c r="L675" s="12"/>
      <c r="M675" s="12"/>
    </row>
    <row r="676" spans="3:13" ht="19.5" customHeight="1" x14ac:dyDescent="0.3">
      <c r="C676" s="9"/>
      <c r="D676" s="9"/>
      <c r="E676" s="9"/>
      <c r="F676" s="10"/>
      <c r="G676" s="9"/>
      <c r="H676" s="9"/>
      <c r="J676" s="11"/>
      <c r="K676" s="12"/>
      <c r="L676" s="12"/>
      <c r="M676" s="12"/>
    </row>
    <row r="677" spans="3:13" ht="19.5" customHeight="1" x14ac:dyDescent="0.3">
      <c r="C677" s="9"/>
      <c r="D677" s="9"/>
      <c r="E677" s="9"/>
      <c r="F677" s="10"/>
      <c r="G677" s="9"/>
      <c r="H677" s="9"/>
      <c r="J677" s="11"/>
      <c r="K677" s="12"/>
      <c r="L677" s="12"/>
      <c r="M677" s="12"/>
    </row>
    <row r="678" spans="3:13" ht="19.5" customHeight="1" x14ac:dyDescent="0.3">
      <c r="C678" s="9"/>
      <c r="D678" s="9"/>
      <c r="E678" s="9"/>
      <c r="F678" s="10"/>
      <c r="G678" s="9"/>
      <c r="H678" s="9"/>
      <c r="J678" s="11"/>
      <c r="K678" s="12"/>
      <c r="L678" s="12"/>
      <c r="M678" s="12"/>
    </row>
    <row r="679" spans="3:13" ht="19.5" customHeight="1" x14ac:dyDescent="0.3">
      <c r="C679" s="9"/>
      <c r="D679" s="9"/>
      <c r="E679" s="9"/>
      <c r="F679" s="10"/>
      <c r="G679" s="9"/>
      <c r="H679" s="9"/>
      <c r="J679" s="11"/>
      <c r="K679" s="12"/>
      <c r="L679" s="12"/>
      <c r="M679" s="12"/>
    </row>
    <row r="680" spans="3:13" ht="19.5" customHeight="1" x14ac:dyDescent="0.3">
      <c r="C680" s="9"/>
      <c r="D680" s="9"/>
      <c r="E680" s="9"/>
      <c r="F680" s="10"/>
      <c r="G680" s="9"/>
      <c r="H680" s="9"/>
      <c r="J680" s="11"/>
      <c r="K680" s="12"/>
      <c r="L680" s="12"/>
      <c r="M680" s="12"/>
    </row>
    <row r="681" spans="3:13" ht="19.5" customHeight="1" x14ac:dyDescent="0.3">
      <c r="C681" s="9"/>
      <c r="D681" s="9"/>
      <c r="E681" s="9"/>
      <c r="F681" s="10"/>
      <c r="G681" s="9"/>
      <c r="H681" s="9"/>
      <c r="J681" s="11"/>
      <c r="K681" s="12"/>
      <c r="L681" s="12"/>
      <c r="M681" s="12"/>
    </row>
    <row r="682" spans="3:13" ht="19.5" customHeight="1" x14ac:dyDescent="0.3">
      <c r="C682" s="9"/>
      <c r="D682" s="9"/>
      <c r="E682" s="9"/>
      <c r="F682" s="10"/>
      <c r="G682" s="9"/>
      <c r="H682" s="9"/>
      <c r="J682" s="11"/>
      <c r="K682" s="12"/>
      <c r="L682" s="12"/>
      <c r="M682" s="12"/>
    </row>
    <row r="683" spans="3:13" ht="19.5" customHeight="1" x14ac:dyDescent="0.3">
      <c r="C683" s="9"/>
      <c r="D683" s="9"/>
      <c r="E683" s="9"/>
      <c r="F683" s="10"/>
      <c r="G683" s="9"/>
      <c r="H683" s="9"/>
      <c r="J683" s="11"/>
      <c r="K683" s="12"/>
      <c r="L683" s="12"/>
      <c r="M683" s="12"/>
    </row>
    <row r="684" spans="3:13" ht="19.5" customHeight="1" x14ac:dyDescent="0.3">
      <c r="C684" s="9"/>
      <c r="D684" s="9"/>
      <c r="E684" s="9"/>
      <c r="F684" s="10"/>
      <c r="G684" s="9"/>
      <c r="H684" s="9"/>
      <c r="J684" s="11"/>
      <c r="K684" s="12"/>
      <c r="L684" s="12"/>
      <c r="M684" s="12"/>
    </row>
    <row r="685" spans="3:13" ht="19.5" customHeight="1" x14ac:dyDescent="0.3">
      <c r="C685" s="9"/>
      <c r="D685" s="9"/>
      <c r="E685" s="9"/>
      <c r="F685" s="10"/>
      <c r="G685" s="9"/>
      <c r="H685" s="9"/>
      <c r="J685" s="11"/>
      <c r="K685" s="12"/>
      <c r="L685" s="12"/>
      <c r="M685" s="12"/>
    </row>
    <row r="686" spans="3:13" ht="19.5" customHeight="1" x14ac:dyDescent="0.3">
      <c r="C686" s="9"/>
      <c r="D686" s="9"/>
      <c r="E686" s="9"/>
      <c r="F686" s="10"/>
      <c r="G686" s="9"/>
      <c r="H686" s="9"/>
      <c r="J686" s="11"/>
      <c r="K686" s="12"/>
      <c r="L686" s="12"/>
      <c r="M686" s="12"/>
    </row>
    <row r="687" spans="3:13" ht="19.5" customHeight="1" x14ac:dyDescent="0.3">
      <c r="C687" s="9"/>
      <c r="D687" s="9"/>
      <c r="E687" s="9"/>
      <c r="F687" s="10"/>
      <c r="G687" s="9"/>
      <c r="H687" s="9"/>
      <c r="J687" s="11"/>
      <c r="K687" s="12"/>
      <c r="L687" s="12"/>
      <c r="M687" s="12"/>
    </row>
    <row r="688" spans="3:13" ht="19.5" customHeight="1" x14ac:dyDescent="0.3">
      <c r="C688" s="9"/>
      <c r="D688" s="9"/>
      <c r="E688" s="9"/>
      <c r="F688" s="10"/>
      <c r="G688" s="9"/>
      <c r="H688" s="9"/>
      <c r="J688" s="11"/>
      <c r="K688" s="12"/>
      <c r="L688" s="12"/>
      <c r="M688" s="12"/>
    </row>
    <row r="689" spans="3:13" ht="19.5" customHeight="1" x14ac:dyDescent="0.3">
      <c r="C689" s="9"/>
      <c r="D689" s="9"/>
      <c r="E689" s="9"/>
      <c r="F689" s="10"/>
      <c r="G689" s="9"/>
      <c r="H689" s="9"/>
      <c r="J689" s="11"/>
      <c r="K689" s="12"/>
      <c r="L689" s="12"/>
      <c r="M689" s="12"/>
    </row>
    <row r="690" spans="3:13" ht="19.5" customHeight="1" x14ac:dyDescent="0.3">
      <c r="C690" s="9"/>
      <c r="D690" s="9"/>
      <c r="E690" s="9"/>
      <c r="F690" s="10"/>
      <c r="G690" s="9"/>
      <c r="H690" s="9"/>
      <c r="J690" s="11"/>
      <c r="K690" s="12"/>
      <c r="L690" s="12"/>
      <c r="M690" s="12"/>
    </row>
    <row r="691" spans="3:13" ht="19.5" customHeight="1" x14ac:dyDescent="0.3">
      <c r="C691" s="9"/>
      <c r="D691" s="9"/>
      <c r="E691" s="9"/>
      <c r="F691" s="10"/>
      <c r="G691" s="9"/>
      <c r="H691" s="9"/>
      <c r="J691" s="11"/>
      <c r="K691" s="12"/>
      <c r="L691" s="12"/>
      <c r="M691" s="12"/>
    </row>
    <row r="692" spans="3:13" ht="19.5" customHeight="1" x14ac:dyDescent="0.3">
      <c r="C692" s="9"/>
      <c r="D692" s="9"/>
      <c r="E692" s="9"/>
      <c r="F692" s="10"/>
      <c r="G692" s="9"/>
      <c r="H692" s="9"/>
      <c r="J692" s="11"/>
      <c r="K692" s="12"/>
      <c r="L692" s="12"/>
      <c r="M692" s="12"/>
    </row>
    <row r="693" spans="3:13" ht="19.5" customHeight="1" x14ac:dyDescent="0.3">
      <c r="C693" s="9"/>
      <c r="D693" s="9"/>
      <c r="E693" s="9"/>
      <c r="F693" s="10"/>
      <c r="G693" s="9"/>
      <c r="H693" s="9"/>
      <c r="J693" s="11"/>
      <c r="K693" s="12"/>
      <c r="L693" s="12"/>
      <c r="M693" s="12"/>
    </row>
    <row r="694" spans="3:13" ht="19.5" customHeight="1" x14ac:dyDescent="0.3">
      <c r="C694" s="9"/>
      <c r="D694" s="9"/>
      <c r="E694" s="9"/>
      <c r="F694" s="10"/>
      <c r="G694" s="9"/>
      <c r="H694" s="9"/>
      <c r="J694" s="11"/>
      <c r="K694" s="12"/>
      <c r="L694" s="12"/>
      <c r="M694" s="12"/>
    </row>
    <row r="695" spans="3:13" ht="19.5" customHeight="1" x14ac:dyDescent="0.3">
      <c r="C695" s="9"/>
      <c r="D695" s="9"/>
      <c r="E695" s="9"/>
      <c r="F695" s="10"/>
      <c r="G695" s="9"/>
      <c r="H695" s="9"/>
      <c r="J695" s="11"/>
      <c r="K695" s="12"/>
      <c r="L695" s="12"/>
      <c r="M695" s="12"/>
    </row>
    <row r="696" spans="3:13" ht="19.5" customHeight="1" x14ac:dyDescent="0.3">
      <c r="C696" s="9"/>
      <c r="D696" s="9"/>
      <c r="E696" s="9"/>
      <c r="F696" s="10"/>
      <c r="G696" s="9"/>
      <c r="H696" s="9"/>
      <c r="J696" s="11"/>
      <c r="K696" s="12"/>
      <c r="L696" s="12"/>
      <c r="M696" s="12"/>
    </row>
    <row r="697" spans="3:13" ht="19.5" customHeight="1" x14ac:dyDescent="0.3">
      <c r="C697" s="9"/>
      <c r="D697" s="9"/>
      <c r="E697" s="9"/>
      <c r="F697" s="10"/>
      <c r="G697" s="9"/>
      <c r="H697" s="9"/>
      <c r="J697" s="11"/>
      <c r="K697" s="12"/>
      <c r="L697" s="12"/>
      <c r="M697" s="12"/>
    </row>
    <row r="698" spans="3:13" ht="19.5" customHeight="1" x14ac:dyDescent="0.3">
      <c r="C698" s="9"/>
      <c r="D698" s="9"/>
      <c r="E698" s="9"/>
      <c r="F698" s="10"/>
      <c r="G698" s="9"/>
      <c r="H698" s="9"/>
      <c r="J698" s="11"/>
      <c r="K698" s="12"/>
      <c r="L698" s="12"/>
      <c r="M698" s="12"/>
    </row>
    <row r="699" spans="3:13" ht="19.5" customHeight="1" x14ac:dyDescent="0.3">
      <c r="C699" s="9"/>
      <c r="D699" s="9"/>
      <c r="E699" s="9"/>
      <c r="F699" s="10"/>
      <c r="G699" s="9"/>
      <c r="H699" s="9"/>
      <c r="J699" s="11"/>
      <c r="K699" s="12"/>
      <c r="L699" s="12"/>
      <c r="M699" s="12"/>
    </row>
    <row r="700" spans="3:13" ht="19.5" customHeight="1" x14ac:dyDescent="0.3">
      <c r="C700" s="9"/>
      <c r="D700" s="9"/>
      <c r="E700" s="9"/>
      <c r="F700" s="10"/>
      <c r="G700" s="9"/>
      <c r="H700" s="9"/>
      <c r="J700" s="11"/>
      <c r="K700" s="12"/>
      <c r="L700" s="12"/>
      <c r="M700" s="12"/>
    </row>
    <row r="701" spans="3:13" ht="19.5" customHeight="1" x14ac:dyDescent="0.3">
      <c r="C701" s="9"/>
      <c r="D701" s="9"/>
      <c r="E701" s="9"/>
      <c r="F701" s="10"/>
      <c r="G701" s="9"/>
      <c r="H701" s="9"/>
      <c r="J701" s="11"/>
      <c r="K701" s="12"/>
      <c r="L701" s="12"/>
      <c r="M701" s="12"/>
    </row>
    <row r="702" spans="3:13" ht="19.5" customHeight="1" x14ac:dyDescent="0.3">
      <c r="C702" s="9"/>
      <c r="D702" s="9"/>
      <c r="E702" s="9"/>
      <c r="F702" s="10"/>
      <c r="G702" s="9"/>
      <c r="H702" s="9"/>
      <c r="J702" s="11"/>
      <c r="K702" s="12"/>
      <c r="L702" s="12"/>
      <c r="M702" s="12"/>
    </row>
    <row r="703" spans="3:13" ht="19.5" customHeight="1" x14ac:dyDescent="0.3">
      <c r="C703" s="9"/>
      <c r="D703" s="9"/>
      <c r="E703" s="9"/>
      <c r="F703" s="10"/>
      <c r="G703" s="9"/>
      <c r="H703" s="9"/>
      <c r="J703" s="11"/>
      <c r="K703" s="12"/>
      <c r="L703" s="12"/>
      <c r="M703" s="12"/>
    </row>
    <row r="704" spans="3:13" ht="19.5" customHeight="1" x14ac:dyDescent="0.3">
      <c r="C704" s="9"/>
      <c r="D704" s="9"/>
      <c r="E704" s="9"/>
      <c r="F704" s="10"/>
      <c r="G704" s="9"/>
      <c r="H704" s="9"/>
      <c r="J704" s="11"/>
      <c r="K704" s="12"/>
      <c r="L704" s="12"/>
      <c r="M704" s="12"/>
    </row>
    <row r="705" spans="3:13" ht="19.5" customHeight="1" x14ac:dyDescent="0.3">
      <c r="C705" s="9"/>
      <c r="D705" s="9"/>
      <c r="E705" s="9"/>
      <c r="F705" s="10"/>
      <c r="G705" s="9"/>
      <c r="H705" s="9"/>
      <c r="J705" s="11"/>
      <c r="K705" s="12"/>
      <c r="L705" s="12"/>
      <c r="M705" s="12"/>
    </row>
    <row r="706" spans="3:13" ht="19.5" customHeight="1" x14ac:dyDescent="0.3">
      <c r="C706" s="9"/>
      <c r="D706" s="9"/>
      <c r="E706" s="9"/>
      <c r="F706" s="10"/>
      <c r="G706" s="9"/>
      <c r="H706" s="9"/>
      <c r="J706" s="11"/>
      <c r="K706" s="12"/>
      <c r="L706" s="12"/>
      <c r="M706" s="12"/>
    </row>
    <row r="707" spans="3:13" ht="19.5" customHeight="1" x14ac:dyDescent="0.3">
      <c r="C707" s="9"/>
      <c r="D707" s="9"/>
      <c r="E707" s="9"/>
      <c r="F707" s="10"/>
      <c r="G707" s="9"/>
      <c r="H707" s="9"/>
      <c r="J707" s="11"/>
      <c r="K707" s="12"/>
      <c r="L707" s="12"/>
      <c r="M707" s="12"/>
    </row>
    <row r="708" spans="3:13" ht="19.5" customHeight="1" x14ac:dyDescent="0.3">
      <c r="C708" s="9"/>
      <c r="D708" s="9"/>
      <c r="E708" s="9"/>
      <c r="F708" s="10"/>
      <c r="G708" s="9"/>
      <c r="H708" s="9"/>
      <c r="J708" s="11"/>
      <c r="K708" s="12"/>
      <c r="L708" s="12"/>
      <c r="M708" s="12"/>
    </row>
    <row r="709" spans="3:13" ht="19.5" customHeight="1" x14ac:dyDescent="0.3">
      <c r="C709" s="9"/>
      <c r="D709" s="9"/>
      <c r="E709" s="9"/>
      <c r="F709" s="10"/>
      <c r="G709" s="9"/>
      <c r="H709" s="9"/>
      <c r="J709" s="11"/>
      <c r="K709" s="12"/>
      <c r="L709" s="12"/>
      <c r="M709" s="12"/>
    </row>
    <row r="710" spans="3:13" ht="19.5" customHeight="1" x14ac:dyDescent="0.3">
      <c r="C710" s="9"/>
      <c r="D710" s="9"/>
      <c r="E710" s="9"/>
      <c r="F710" s="10"/>
      <c r="G710" s="9"/>
      <c r="H710" s="9"/>
      <c r="J710" s="11"/>
      <c r="K710" s="12"/>
      <c r="L710" s="12"/>
      <c r="M710" s="12"/>
    </row>
    <row r="711" spans="3:13" ht="19.5" customHeight="1" x14ac:dyDescent="0.3">
      <c r="C711" s="9"/>
      <c r="D711" s="9"/>
      <c r="E711" s="9"/>
      <c r="F711" s="10"/>
      <c r="G711" s="9"/>
      <c r="H711" s="9"/>
      <c r="J711" s="11"/>
      <c r="K711" s="12"/>
      <c r="L711" s="12"/>
      <c r="M711" s="12"/>
    </row>
    <row r="712" spans="3:13" ht="19.5" customHeight="1" x14ac:dyDescent="0.3">
      <c r="C712" s="9"/>
      <c r="D712" s="9"/>
      <c r="E712" s="9"/>
      <c r="F712" s="10"/>
      <c r="G712" s="9"/>
      <c r="H712" s="9"/>
      <c r="J712" s="11"/>
      <c r="K712" s="12"/>
      <c r="L712" s="12"/>
      <c r="M712" s="12"/>
    </row>
    <row r="713" spans="3:13" ht="19.5" customHeight="1" x14ac:dyDescent="0.3">
      <c r="C713" s="9"/>
      <c r="D713" s="9"/>
      <c r="E713" s="9"/>
      <c r="F713" s="10"/>
      <c r="G713" s="9"/>
      <c r="H713" s="9"/>
      <c r="J713" s="11"/>
      <c r="K713" s="12"/>
      <c r="L713" s="12"/>
      <c r="M713" s="12"/>
    </row>
    <row r="714" spans="3:13" ht="19.5" customHeight="1" x14ac:dyDescent="0.3">
      <c r="C714" s="9"/>
      <c r="D714" s="9"/>
      <c r="E714" s="9"/>
      <c r="F714" s="10"/>
      <c r="G714" s="9"/>
      <c r="H714" s="9"/>
      <c r="J714" s="11"/>
      <c r="K714" s="12"/>
      <c r="L714" s="12"/>
      <c r="M714" s="12"/>
    </row>
    <row r="715" spans="3:13" ht="19.5" customHeight="1" x14ac:dyDescent="0.3">
      <c r="C715" s="9"/>
      <c r="D715" s="9"/>
      <c r="E715" s="9"/>
      <c r="F715" s="10"/>
      <c r="G715" s="9"/>
      <c r="H715" s="9"/>
      <c r="J715" s="11"/>
      <c r="K715" s="12"/>
      <c r="L715" s="12"/>
      <c r="M715" s="12"/>
    </row>
    <row r="716" spans="3:13" ht="19.5" customHeight="1" x14ac:dyDescent="0.3">
      <c r="C716" s="9"/>
      <c r="D716" s="9"/>
      <c r="E716" s="9"/>
      <c r="F716" s="10"/>
      <c r="G716" s="9"/>
      <c r="H716" s="9"/>
      <c r="J716" s="11"/>
      <c r="K716" s="12"/>
      <c r="L716" s="12"/>
      <c r="M716" s="12"/>
    </row>
    <row r="717" spans="3:13" ht="19.5" customHeight="1" x14ac:dyDescent="0.3">
      <c r="C717" s="9"/>
      <c r="D717" s="9"/>
      <c r="E717" s="9"/>
      <c r="F717" s="10"/>
      <c r="G717" s="9"/>
      <c r="H717" s="9"/>
      <c r="J717" s="11"/>
      <c r="K717" s="12"/>
      <c r="L717" s="12"/>
      <c r="M717" s="12"/>
    </row>
    <row r="718" spans="3:13" ht="19.5" customHeight="1" x14ac:dyDescent="0.3">
      <c r="C718" s="9"/>
      <c r="D718" s="9"/>
      <c r="E718" s="9"/>
      <c r="F718" s="10"/>
      <c r="G718" s="9"/>
      <c r="H718" s="9"/>
      <c r="J718" s="11"/>
      <c r="K718" s="12"/>
      <c r="L718" s="12"/>
      <c r="M718" s="12"/>
    </row>
    <row r="719" spans="3:13" ht="19.5" customHeight="1" x14ac:dyDescent="0.3">
      <c r="C719" s="9"/>
      <c r="D719" s="9"/>
      <c r="E719" s="9"/>
      <c r="F719" s="10"/>
      <c r="G719" s="9"/>
      <c r="H719" s="9"/>
      <c r="J719" s="11"/>
      <c r="K719" s="12"/>
      <c r="L719" s="12"/>
      <c r="M719" s="12"/>
    </row>
    <row r="720" spans="3:13" ht="19.5" customHeight="1" x14ac:dyDescent="0.3">
      <c r="C720" s="9"/>
      <c r="D720" s="9"/>
      <c r="E720" s="9"/>
      <c r="F720" s="10"/>
      <c r="G720" s="9"/>
      <c r="H720" s="9"/>
      <c r="J720" s="11"/>
      <c r="K720" s="12"/>
      <c r="L720" s="12"/>
      <c r="M720" s="12"/>
    </row>
    <row r="721" spans="3:13" ht="19.5" customHeight="1" x14ac:dyDescent="0.3">
      <c r="C721" s="9"/>
      <c r="D721" s="9"/>
      <c r="E721" s="9"/>
      <c r="F721" s="10"/>
      <c r="G721" s="9"/>
      <c r="H721" s="9"/>
      <c r="J721" s="11"/>
      <c r="K721" s="12"/>
      <c r="L721" s="12"/>
      <c r="M721" s="12"/>
    </row>
    <row r="722" spans="3:13" ht="19.5" customHeight="1" x14ac:dyDescent="0.3">
      <c r="C722" s="9"/>
      <c r="D722" s="9"/>
      <c r="E722" s="9"/>
      <c r="F722" s="10"/>
      <c r="G722" s="9"/>
      <c r="H722" s="9"/>
      <c r="J722" s="11"/>
      <c r="K722" s="12"/>
      <c r="L722" s="12"/>
      <c r="M722" s="12"/>
    </row>
    <row r="723" spans="3:13" ht="19.5" customHeight="1" x14ac:dyDescent="0.3">
      <c r="C723" s="9"/>
      <c r="D723" s="9"/>
      <c r="E723" s="9"/>
      <c r="F723" s="10"/>
      <c r="G723" s="9"/>
      <c r="H723" s="9"/>
      <c r="J723" s="11"/>
      <c r="K723" s="12"/>
      <c r="L723" s="12"/>
      <c r="M723" s="12"/>
    </row>
    <row r="724" spans="3:13" ht="19.5" customHeight="1" x14ac:dyDescent="0.3">
      <c r="C724" s="9"/>
      <c r="D724" s="9"/>
      <c r="E724" s="9"/>
      <c r="F724" s="10"/>
      <c r="G724" s="9"/>
      <c r="H724" s="9"/>
      <c r="J724" s="11"/>
      <c r="K724" s="12"/>
      <c r="L724" s="12"/>
      <c r="M724" s="12"/>
    </row>
    <row r="725" spans="3:13" ht="19.5" customHeight="1" x14ac:dyDescent="0.3">
      <c r="C725" s="9"/>
      <c r="D725" s="9"/>
      <c r="E725" s="9"/>
      <c r="F725" s="10"/>
      <c r="G725" s="9"/>
      <c r="H725" s="9"/>
      <c r="J725" s="11"/>
      <c r="K725" s="12"/>
      <c r="L725" s="12"/>
      <c r="M725" s="12"/>
    </row>
    <row r="726" spans="3:13" ht="19.5" customHeight="1" x14ac:dyDescent="0.3">
      <c r="C726" s="9"/>
      <c r="D726" s="9"/>
      <c r="E726" s="9"/>
      <c r="F726" s="10"/>
      <c r="G726" s="9"/>
      <c r="H726" s="9"/>
      <c r="J726" s="11"/>
      <c r="K726" s="12"/>
      <c r="L726" s="12"/>
      <c r="M726" s="12"/>
    </row>
    <row r="727" spans="3:13" ht="19.5" customHeight="1" x14ac:dyDescent="0.3">
      <c r="C727" s="9"/>
      <c r="D727" s="9"/>
      <c r="E727" s="9"/>
      <c r="F727" s="10"/>
      <c r="G727" s="9"/>
      <c r="H727" s="9"/>
      <c r="J727" s="11"/>
      <c r="K727" s="12"/>
      <c r="L727" s="12"/>
      <c r="M727" s="12"/>
    </row>
    <row r="728" spans="3:13" ht="19.5" customHeight="1" x14ac:dyDescent="0.3">
      <c r="C728" s="9"/>
      <c r="D728" s="9"/>
      <c r="E728" s="9"/>
      <c r="F728" s="10"/>
      <c r="G728" s="9"/>
      <c r="H728" s="9"/>
      <c r="J728" s="11"/>
      <c r="K728" s="12"/>
      <c r="L728" s="12"/>
      <c r="M728" s="12"/>
    </row>
    <row r="729" spans="3:13" ht="19.5" customHeight="1" x14ac:dyDescent="0.3">
      <c r="C729" s="9"/>
      <c r="D729" s="9"/>
      <c r="E729" s="9"/>
      <c r="F729" s="10"/>
      <c r="G729" s="9"/>
      <c r="H729" s="9"/>
      <c r="J729" s="11"/>
      <c r="K729" s="12"/>
      <c r="L729" s="12"/>
      <c r="M729" s="12"/>
    </row>
    <row r="730" spans="3:13" ht="19.5" customHeight="1" x14ac:dyDescent="0.3">
      <c r="C730" s="9"/>
      <c r="D730" s="9"/>
      <c r="E730" s="9"/>
      <c r="F730" s="10"/>
      <c r="G730" s="9"/>
      <c r="H730" s="9"/>
      <c r="J730" s="11"/>
      <c r="K730" s="12"/>
      <c r="L730" s="12"/>
      <c r="M730" s="12"/>
    </row>
    <row r="731" spans="3:13" ht="19.5" customHeight="1" x14ac:dyDescent="0.3">
      <c r="C731" s="9"/>
      <c r="D731" s="9"/>
      <c r="E731" s="9"/>
      <c r="F731" s="10"/>
      <c r="G731" s="9"/>
      <c r="H731" s="9"/>
      <c r="J731" s="11"/>
      <c r="K731" s="12"/>
      <c r="L731" s="12"/>
      <c r="M731" s="12"/>
    </row>
    <row r="732" spans="3:13" ht="19.5" customHeight="1" x14ac:dyDescent="0.3">
      <c r="C732" s="9"/>
      <c r="D732" s="9"/>
      <c r="E732" s="9"/>
      <c r="F732" s="10"/>
      <c r="G732" s="9"/>
      <c r="H732" s="9"/>
      <c r="J732" s="11"/>
      <c r="K732" s="12"/>
      <c r="L732" s="12"/>
      <c r="M732" s="12"/>
    </row>
    <row r="733" spans="3:13" ht="19.5" customHeight="1" x14ac:dyDescent="0.3">
      <c r="C733" s="9"/>
      <c r="D733" s="9"/>
      <c r="E733" s="9"/>
      <c r="F733" s="10"/>
      <c r="G733" s="9"/>
      <c r="H733" s="9"/>
      <c r="J733" s="11"/>
      <c r="K733" s="12"/>
      <c r="L733" s="12"/>
      <c r="M733" s="12"/>
    </row>
    <row r="734" spans="3:13" ht="19.5" customHeight="1" x14ac:dyDescent="0.3">
      <c r="C734" s="9"/>
      <c r="D734" s="9"/>
      <c r="E734" s="9"/>
      <c r="F734" s="10"/>
      <c r="G734" s="9"/>
      <c r="H734" s="9"/>
      <c r="J734" s="11"/>
      <c r="K734" s="12"/>
      <c r="L734" s="12"/>
      <c r="M734" s="12"/>
    </row>
    <row r="735" spans="3:13" ht="19.5" customHeight="1" x14ac:dyDescent="0.3">
      <c r="C735" s="9"/>
      <c r="D735" s="9"/>
      <c r="E735" s="9"/>
      <c r="F735" s="10"/>
      <c r="G735" s="9"/>
      <c r="H735" s="9"/>
      <c r="J735" s="11"/>
      <c r="K735" s="12"/>
      <c r="L735" s="12"/>
      <c r="M735" s="12"/>
    </row>
    <row r="736" spans="3:13" ht="19.5" customHeight="1" x14ac:dyDescent="0.3">
      <c r="C736" s="9"/>
      <c r="D736" s="9"/>
      <c r="E736" s="9"/>
      <c r="F736" s="10"/>
      <c r="G736" s="9"/>
      <c r="H736" s="9"/>
      <c r="J736" s="11"/>
      <c r="K736" s="12"/>
      <c r="L736" s="12"/>
      <c r="M736" s="12"/>
    </row>
    <row r="737" spans="3:13" ht="19.5" customHeight="1" x14ac:dyDescent="0.3">
      <c r="C737" s="9"/>
      <c r="D737" s="9"/>
      <c r="E737" s="9"/>
      <c r="F737" s="10"/>
      <c r="G737" s="9"/>
      <c r="H737" s="9"/>
      <c r="J737" s="11"/>
      <c r="K737" s="12"/>
      <c r="L737" s="12"/>
      <c r="M737" s="12"/>
    </row>
    <row r="738" spans="3:13" ht="19.5" customHeight="1" x14ac:dyDescent="0.3">
      <c r="C738" s="9"/>
      <c r="D738" s="9"/>
      <c r="E738" s="9"/>
      <c r="F738" s="10"/>
      <c r="G738" s="9"/>
      <c r="H738" s="9"/>
      <c r="J738" s="11"/>
      <c r="K738" s="12"/>
      <c r="L738" s="12"/>
      <c r="M738" s="12"/>
    </row>
    <row r="739" spans="3:13" ht="19.5" customHeight="1" x14ac:dyDescent="0.3">
      <c r="C739" s="9"/>
      <c r="D739" s="9"/>
      <c r="E739" s="9"/>
      <c r="F739" s="10"/>
      <c r="G739" s="9"/>
      <c r="H739" s="9"/>
      <c r="J739" s="11"/>
      <c r="K739" s="12"/>
      <c r="L739" s="12"/>
      <c r="M739" s="12"/>
    </row>
    <row r="740" spans="3:13" ht="19.5" customHeight="1" x14ac:dyDescent="0.3">
      <c r="C740" s="9"/>
      <c r="D740" s="9"/>
      <c r="E740" s="9"/>
      <c r="F740" s="10"/>
      <c r="G740" s="9"/>
      <c r="H740" s="9"/>
      <c r="J740" s="11"/>
      <c r="K740" s="12"/>
      <c r="L740" s="12"/>
      <c r="M740" s="12"/>
    </row>
    <row r="741" spans="3:13" ht="19.5" customHeight="1" x14ac:dyDescent="0.3">
      <c r="C741" s="9"/>
      <c r="D741" s="9"/>
      <c r="E741" s="9"/>
      <c r="F741" s="10"/>
      <c r="G741" s="9"/>
      <c r="H741" s="9"/>
      <c r="J741" s="11"/>
      <c r="K741" s="12"/>
      <c r="L741" s="12"/>
      <c r="M741" s="12"/>
    </row>
    <row r="742" spans="3:13" ht="19.5" customHeight="1" x14ac:dyDescent="0.3">
      <c r="C742" s="9"/>
      <c r="D742" s="9"/>
      <c r="E742" s="9"/>
      <c r="F742" s="10"/>
      <c r="G742" s="9"/>
      <c r="H742" s="9"/>
      <c r="J742" s="11"/>
      <c r="K742" s="12"/>
      <c r="L742" s="12"/>
      <c r="M742" s="12"/>
    </row>
    <row r="743" spans="3:13" ht="19.5" customHeight="1" x14ac:dyDescent="0.3">
      <c r="C743" s="9"/>
      <c r="D743" s="9"/>
      <c r="E743" s="9"/>
      <c r="F743" s="10"/>
      <c r="G743" s="9"/>
      <c r="H743" s="9"/>
      <c r="J743" s="11"/>
      <c r="K743" s="12"/>
      <c r="L743" s="12"/>
      <c r="M743" s="12"/>
    </row>
    <row r="744" spans="3:13" ht="19.5" customHeight="1" x14ac:dyDescent="0.3">
      <c r="C744" s="9"/>
      <c r="D744" s="9"/>
      <c r="E744" s="9"/>
      <c r="F744" s="10"/>
      <c r="G744" s="9"/>
      <c r="H744" s="9"/>
      <c r="J744" s="11"/>
      <c r="K744" s="12"/>
      <c r="L744" s="12"/>
      <c r="M744" s="12"/>
    </row>
    <row r="745" spans="3:13" ht="19.5" customHeight="1" x14ac:dyDescent="0.3">
      <c r="C745" s="9"/>
      <c r="D745" s="9"/>
      <c r="E745" s="9"/>
      <c r="F745" s="10"/>
      <c r="G745" s="9"/>
      <c r="H745" s="9"/>
      <c r="J745" s="11"/>
      <c r="K745" s="12"/>
      <c r="L745" s="12"/>
      <c r="M745" s="12"/>
    </row>
    <row r="746" spans="3:13" ht="19.5" customHeight="1" x14ac:dyDescent="0.3">
      <c r="C746" s="9"/>
      <c r="D746" s="9"/>
      <c r="E746" s="9"/>
      <c r="F746" s="10"/>
      <c r="G746" s="9"/>
      <c r="H746" s="9"/>
      <c r="J746" s="11"/>
      <c r="K746" s="12"/>
      <c r="L746" s="12"/>
      <c r="M746" s="12"/>
    </row>
    <row r="747" spans="3:13" ht="19.5" customHeight="1" x14ac:dyDescent="0.3">
      <c r="C747" s="9"/>
      <c r="D747" s="9"/>
      <c r="E747" s="9"/>
      <c r="F747" s="10"/>
      <c r="G747" s="9"/>
      <c r="H747" s="9"/>
      <c r="J747" s="11"/>
      <c r="K747" s="12"/>
      <c r="L747" s="12"/>
      <c r="M747" s="12"/>
    </row>
    <row r="748" spans="3:13" ht="19.5" customHeight="1" x14ac:dyDescent="0.3">
      <c r="C748" s="9"/>
      <c r="D748" s="9"/>
      <c r="E748" s="9"/>
      <c r="F748" s="10"/>
      <c r="G748" s="9"/>
      <c r="H748" s="9"/>
      <c r="J748" s="11"/>
      <c r="K748" s="12"/>
      <c r="L748" s="12"/>
      <c r="M748" s="12"/>
    </row>
    <row r="749" spans="3:13" ht="19.5" customHeight="1" x14ac:dyDescent="0.3">
      <c r="C749" s="9"/>
      <c r="D749" s="9"/>
      <c r="E749" s="9"/>
      <c r="F749" s="10"/>
      <c r="G749" s="9"/>
      <c r="H749" s="9"/>
      <c r="J749" s="11"/>
      <c r="K749" s="12"/>
      <c r="L749" s="12"/>
      <c r="M749" s="12"/>
    </row>
    <row r="750" spans="3:13" ht="19.5" customHeight="1" x14ac:dyDescent="0.3">
      <c r="C750" s="9"/>
      <c r="D750" s="9"/>
      <c r="E750" s="9"/>
      <c r="F750" s="10"/>
      <c r="G750" s="9"/>
      <c r="H750" s="9"/>
      <c r="J750" s="11"/>
      <c r="K750" s="12"/>
      <c r="L750" s="12"/>
      <c r="M750" s="12"/>
    </row>
    <row r="751" spans="3:13" ht="19.5" customHeight="1" x14ac:dyDescent="0.3">
      <c r="C751" s="9"/>
      <c r="D751" s="9"/>
      <c r="E751" s="9"/>
      <c r="F751" s="10"/>
      <c r="G751" s="9"/>
      <c r="H751" s="9"/>
      <c r="J751" s="11"/>
      <c r="K751" s="12"/>
      <c r="L751" s="12"/>
      <c r="M751" s="12"/>
    </row>
    <row r="752" spans="3:13" ht="19.5" customHeight="1" x14ac:dyDescent="0.3">
      <c r="C752" s="9"/>
      <c r="D752" s="9"/>
      <c r="E752" s="9"/>
      <c r="F752" s="10"/>
      <c r="G752" s="9"/>
      <c r="H752" s="9"/>
      <c r="J752" s="11"/>
      <c r="K752" s="12"/>
      <c r="L752" s="12"/>
      <c r="M752" s="12"/>
    </row>
    <row r="753" spans="3:13" ht="19.5" customHeight="1" x14ac:dyDescent="0.3">
      <c r="C753" s="9"/>
      <c r="D753" s="9"/>
      <c r="E753" s="9"/>
      <c r="F753" s="10"/>
      <c r="G753" s="9"/>
      <c r="H753" s="9"/>
      <c r="J753" s="11"/>
      <c r="K753" s="12"/>
      <c r="L753" s="12"/>
      <c r="M753" s="12"/>
    </row>
    <row r="754" spans="3:13" ht="19.5" customHeight="1" x14ac:dyDescent="0.3">
      <c r="C754" s="9"/>
      <c r="D754" s="9"/>
      <c r="E754" s="9"/>
      <c r="F754" s="10"/>
      <c r="G754" s="9"/>
      <c r="H754" s="9"/>
      <c r="J754" s="11"/>
      <c r="K754" s="12"/>
      <c r="L754" s="12"/>
      <c r="M754" s="12"/>
    </row>
    <row r="755" spans="3:13" ht="19.5" customHeight="1" x14ac:dyDescent="0.3">
      <c r="C755" s="9"/>
      <c r="D755" s="9"/>
      <c r="E755" s="9"/>
      <c r="F755" s="10"/>
      <c r="G755" s="9"/>
      <c r="H755" s="9"/>
      <c r="J755" s="11"/>
      <c r="K755" s="12"/>
      <c r="L755" s="12"/>
      <c r="M755" s="12"/>
    </row>
    <row r="756" spans="3:13" ht="19.5" customHeight="1" x14ac:dyDescent="0.3">
      <c r="C756" s="9"/>
      <c r="D756" s="9"/>
      <c r="E756" s="9"/>
      <c r="F756" s="10"/>
      <c r="G756" s="9"/>
      <c r="H756" s="9"/>
      <c r="J756" s="11"/>
      <c r="K756" s="12"/>
      <c r="L756" s="12"/>
      <c r="M756" s="12"/>
    </row>
    <row r="757" spans="3:13" ht="19.5" customHeight="1" x14ac:dyDescent="0.3">
      <c r="C757" s="9"/>
      <c r="D757" s="9"/>
      <c r="E757" s="9"/>
      <c r="F757" s="10"/>
      <c r="G757" s="9"/>
      <c r="H757" s="9"/>
      <c r="J757" s="11"/>
      <c r="K757" s="12"/>
      <c r="L757" s="12"/>
      <c r="M757" s="12"/>
    </row>
    <row r="758" spans="3:13" ht="19.5" customHeight="1" x14ac:dyDescent="0.3">
      <c r="C758" s="9"/>
      <c r="D758" s="9"/>
      <c r="E758" s="9"/>
      <c r="F758" s="10"/>
      <c r="G758" s="9"/>
      <c r="H758" s="9"/>
      <c r="J758" s="11"/>
      <c r="K758" s="12"/>
      <c r="L758" s="12"/>
      <c r="M758" s="12"/>
    </row>
    <row r="759" spans="3:13" ht="19.5" customHeight="1" x14ac:dyDescent="0.3">
      <c r="C759" s="9"/>
      <c r="D759" s="9"/>
      <c r="E759" s="9"/>
      <c r="F759" s="10"/>
      <c r="G759" s="9"/>
      <c r="H759" s="9"/>
      <c r="J759" s="11"/>
      <c r="K759" s="12"/>
      <c r="L759" s="12"/>
      <c r="M759" s="12"/>
    </row>
    <row r="760" spans="3:13" ht="19.5" customHeight="1" x14ac:dyDescent="0.3">
      <c r="C760" s="9"/>
      <c r="D760" s="9"/>
      <c r="E760" s="9"/>
      <c r="F760" s="10"/>
      <c r="G760" s="9"/>
      <c r="H760" s="9"/>
      <c r="J760" s="11"/>
      <c r="K760" s="12"/>
      <c r="L760" s="12"/>
      <c r="M760" s="12"/>
    </row>
    <row r="761" spans="3:13" ht="19.5" customHeight="1" x14ac:dyDescent="0.3">
      <c r="C761" s="9"/>
      <c r="D761" s="9"/>
      <c r="E761" s="9"/>
      <c r="F761" s="10"/>
      <c r="G761" s="9"/>
      <c r="H761" s="9"/>
      <c r="J761" s="11"/>
      <c r="K761" s="12"/>
      <c r="L761" s="12"/>
      <c r="M761" s="12"/>
    </row>
    <row r="762" spans="3:13" ht="19.5" customHeight="1" x14ac:dyDescent="0.3">
      <c r="C762" s="9"/>
      <c r="D762" s="9"/>
      <c r="E762" s="9"/>
      <c r="F762" s="10"/>
      <c r="G762" s="9"/>
      <c r="H762" s="9"/>
      <c r="J762" s="11"/>
      <c r="K762" s="12"/>
      <c r="L762" s="12"/>
      <c r="M762" s="12"/>
    </row>
    <row r="763" spans="3:13" ht="19.5" customHeight="1" x14ac:dyDescent="0.3">
      <c r="C763" s="9"/>
      <c r="D763" s="9"/>
      <c r="E763" s="9"/>
      <c r="F763" s="10"/>
      <c r="G763" s="9"/>
      <c r="H763" s="9"/>
      <c r="J763" s="11"/>
      <c r="K763" s="12"/>
      <c r="L763" s="12"/>
      <c r="M763" s="12"/>
    </row>
    <row r="764" spans="3:13" ht="19.5" customHeight="1" x14ac:dyDescent="0.3">
      <c r="C764" s="9"/>
      <c r="D764" s="9"/>
      <c r="E764" s="9"/>
      <c r="F764" s="10"/>
      <c r="G764" s="9"/>
      <c r="H764" s="9"/>
      <c r="J764" s="11"/>
      <c r="K764" s="12"/>
      <c r="L764" s="12"/>
      <c r="M764" s="12"/>
    </row>
    <row r="765" spans="3:13" ht="19.5" customHeight="1" x14ac:dyDescent="0.3">
      <c r="C765" s="9"/>
      <c r="D765" s="9"/>
      <c r="E765" s="9"/>
      <c r="F765" s="10"/>
      <c r="G765" s="9"/>
      <c r="H765" s="9"/>
      <c r="J765" s="11"/>
      <c r="K765" s="12"/>
      <c r="L765" s="12"/>
      <c r="M765" s="12"/>
    </row>
    <row r="766" spans="3:13" ht="19.5" customHeight="1" x14ac:dyDescent="0.3">
      <c r="C766" s="9"/>
      <c r="D766" s="9"/>
      <c r="E766" s="9"/>
      <c r="F766" s="10"/>
      <c r="G766" s="9"/>
      <c r="H766" s="9"/>
      <c r="J766" s="11"/>
      <c r="K766" s="12"/>
      <c r="L766" s="12"/>
      <c r="M766" s="12"/>
    </row>
    <row r="767" spans="3:13" ht="19.5" customHeight="1" x14ac:dyDescent="0.3">
      <c r="C767" s="9"/>
      <c r="D767" s="9"/>
      <c r="E767" s="9"/>
      <c r="F767" s="10"/>
      <c r="G767" s="9"/>
      <c r="H767" s="9"/>
      <c r="J767" s="11"/>
      <c r="K767" s="12"/>
      <c r="L767" s="12"/>
      <c r="M767" s="12"/>
    </row>
    <row r="768" spans="3:13" ht="19.5" customHeight="1" x14ac:dyDescent="0.3">
      <c r="C768" s="9"/>
      <c r="D768" s="9"/>
      <c r="E768" s="9"/>
      <c r="F768" s="10"/>
      <c r="G768" s="9"/>
      <c r="H768" s="9"/>
      <c r="J768" s="11"/>
      <c r="K768" s="12"/>
      <c r="L768" s="12"/>
      <c r="M768" s="12"/>
    </row>
    <row r="769" spans="3:13" ht="19.5" customHeight="1" x14ac:dyDescent="0.3">
      <c r="C769" s="9"/>
      <c r="D769" s="9"/>
      <c r="E769" s="9"/>
      <c r="F769" s="10"/>
      <c r="G769" s="9"/>
      <c r="H769" s="9"/>
      <c r="J769" s="11"/>
      <c r="K769" s="12"/>
      <c r="L769" s="12"/>
      <c r="M769" s="12"/>
    </row>
    <row r="770" spans="3:13" ht="19.5" customHeight="1" x14ac:dyDescent="0.3">
      <c r="C770" s="9"/>
      <c r="D770" s="9"/>
      <c r="E770" s="9"/>
      <c r="F770" s="10"/>
      <c r="G770" s="9"/>
      <c r="H770" s="9"/>
      <c r="J770" s="11"/>
      <c r="K770" s="12"/>
      <c r="L770" s="12"/>
      <c r="M770" s="12"/>
    </row>
    <row r="771" spans="3:13" ht="19.5" customHeight="1" x14ac:dyDescent="0.3">
      <c r="C771" s="9"/>
      <c r="D771" s="9"/>
      <c r="E771" s="9"/>
      <c r="F771" s="10"/>
      <c r="G771" s="9"/>
      <c r="H771" s="9"/>
      <c r="J771" s="11"/>
      <c r="K771" s="12"/>
      <c r="L771" s="12"/>
      <c r="M771" s="12"/>
    </row>
    <row r="772" spans="3:13" ht="19.5" customHeight="1" x14ac:dyDescent="0.3">
      <c r="C772" s="9"/>
      <c r="D772" s="9"/>
      <c r="E772" s="9"/>
      <c r="F772" s="10"/>
      <c r="G772" s="9"/>
      <c r="H772" s="9"/>
      <c r="J772" s="11"/>
      <c r="K772" s="12"/>
      <c r="L772" s="12"/>
      <c r="M772" s="12"/>
    </row>
    <row r="773" spans="3:13" ht="19.5" customHeight="1" x14ac:dyDescent="0.3">
      <c r="C773" s="9"/>
      <c r="D773" s="9"/>
      <c r="E773" s="9"/>
      <c r="F773" s="10"/>
      <c r="G773" s="9"/>
      <c r="H773" s="9"/>
      <c r="J773" s="11"/>
      <c r="K773" s="12"/>
      <c r="L773" s="12"/>
      <c r="M773" s="12"/>
    </row>
    <row r="774" spans="3:13" ht="19.5" customHeight="1" x14ac:dyDescent="0.3">
      <c r="C774" s="9"/>
      <c r="D774" s="9"/>
      <c r="E774" s="9"/>
      <c r="F774" s="10"/>
      <c r="G774" s="9"/>
      <c r="H774" s="9"/>
      <c r="J774" s="11"/>
      <c r="K774" s="12"/>
      <c r="L774" s="12"/>
      <c r="M774" s="12"/>
    </row>
    <row r="775" spans="3:13" ht="19.5" customHeight="1" x14ac:dyDescent="0.3">
      <c r="C775" s="9"/>
      <c r="D775" s="9"/>
      <c r="E775" s="9"/>
      <c r="F775" s="10"/>
      <c r="G775" s="9"/>
      <c r="H775" s="9"/>
      <c r="J775" s="11"/>
      <c r="K775" s="12"/>
      <c r="L775" s="12"/>
      <c r="M775" s="12"/>
    </row>
    <row r="776" spans="3:13" ht="19.5" customHeight="1" x14ac:dyDescent="0.3">
      <c r="C776" s="9"/>
      <c r="D776" s="9"/>
      <c r="E776" s="9"/>
      <c r="F776" s="10"/>
      <c r="G776" s="9"/>
      <c r="H776" s="9"/>
      <c r="J776" s="11"/>
      <c r="K776" s="12"/>
      <c r="L776" s="12"/>
      <c r="M776" s="12"/>
    </row>
    <row r="777" spans="3:13" ht="19.5" customHeight="1" x14ac:dyDescent="0.3">
      <c r="C777" s="9"/>
      <c r="D777" s="9"/>
      <c r="E777" s="9"/>
      <c r="F777" s="10"/>
      <c r="G777" s="9"/>
      <c r="H777" s="9"/>
      <c r="J777" s="11"/>
      <c r="K777" s="12"/>
      <c r="L777" s="12"/>
      <c r="M777" s="12"/>
    </row>
    <row r="778" spans="3:13" ht="19.5" customHeight="1" x14ac:dyDescent="0.3">
      <c r="C778" s="9"/>
      <c r="D778" s="9"/>
      <c r="E778" s="9"/>
      <c r="F778" s="10"/>
      <c r="G778" s="9"/>
      <c r="H778" s="9"/>
      <c r="J778" s="11"/>
      <c r="K778" s="12"/>
      <c r="L778" s="12"/>
      <c r="M778" s="12"/>
    </row>
    <row r="779" spans="3:13" ht="19.5" customHeight="1" x14ac:dyDescent="0.3">
      <c r="C779" s="9"/>
      <c r="D779" s="9"/>
      <c r="E779" s="9"/>
      <c r="F779" s="10"/>
      <c r="G779" s="9"/>
      <c r="H779" s="9"/>
      <c r="J779" s="11"/>
      <c r="K779" s="12"/>
      <c r="L779" s="12"/>
      <c r="M779" s="12"/>
    </row>
    <row r="780" spans="3:13" ht="19.5" customHeight="1" x14ac:dyDescent="0.3">
      <c r="C780" s="9"/>
      <c r="D780" s="9"/>
      <c r="E780" s="9"/>
      <c r="F780" s="10"/>
      <c r="G780" s="9"/>
      <c r="H780" s="9"/>
      <c r="J780" s="11"/>
      <c r="K780" s="12"/>
      <c r="L780" s="12"/>
      <c r="M780" s="12"/>
    </row>
    <row r="781" spans="3:13" ht="19.5" customHeight="1" x14ac:dyDescent="0.3">
      <c r="C781" s="9"/>
      <c r="D781" s="9"/>
      <c r="E781" s="9"/>
      <c r="F781" s="10"/>
      <c r="G781" s="9"/>
      <c r="H781" s="9"/>
      <c r="J781" s="11"/>
      <c r="K781" s="12"/>
      <c r="L781" s="12"/>
      <c r="M781" s="12"/>
    </row>
    <row r="782" spans="3:13" ht="19.5" customHeight="1" x14ac:dyDescent="0.3">
      <c r="C782" s="9"/>
      <c r="D782" s="9"/>
      <c r="E782" s="9"/>
      <c r="F782" s="10"/>
      <c r="G782" s="9"/>
      <c r="H782" s="9"/>
      <c r="J782" s="11"/>
      <c r="K782" s="12"/>
      <c r="L782" s="12"/>
      <c r="M782" s="12"/>
    </row>
    <row r="783" spans="3:13" ht="19.5" customHeight="1" x14ac:dyDescent="0.3">
      <c r="C783" s="9"/>
      <c r="D783" s="9"/>
      <c r="E783" s="9"/>
      <c r="F783" s="10"/>
      <c r="G783" s="9"/>
      <c r="H783" s="9"/>
      <c r="J783" s="11"/>
      <c r="K783" s="12"/>
      <c r="L783" s="12"/>
      <c r="M783" s="12"/>
    </row>
    <row r="784" spans="3:13" ht="19.5" customHeight="1" x14ac:dyDescent="0.3">
      <c r="C784" s="9"/>
      <c r="D784" s="9"/>
      <c r="E784" s="9"/>
      <c r="F784" s="10"/>
      <c r="G784" s="9"/>
      <c r="H784" s="9"/>
      <c r="J784" s="11"/>
      <c r="K784" s="12"/>
      <c r="L784" s="12"/>
      <c r="M784" s="12"/>
    </row>
    <row r="785" spans="3:13" ht="19.5" customHeight="1" x14ac:dyDescent="0.3">
      <c r="C785" s="9"/>
      <c r="D785" s="9"/>
      <c r="E785" s="9"/>
      <c r="F785" s="10"/>
      <c r="G785" s="9"/>
      <c r="H785" s="9"/>
      <c r="J785" s="11"/>
      <c r="K785" s="12"/>
      <c r="L785" s="12"/>
      <c r="M785" s="12"/>
    </row>
    <row r="786" spans="3:13" ht="19.5" customHeight="1" x14ac:dyDescent="0.3">
      <c r="C786" s="9"/>
      <c r="D786" s="9"/>
      <c r="E786" s="9"/>
      <c r="F786" s="10"/>
      <c r="G786" s="9"/>
      <c r="H786" s="9"/>
      <c r="J786" s="11"/>
      <c r="K786" s="12"/>
      <c r="L786" s="12"/>
      <c r="M786" s="12"/>
    </row>
    <row r="787" spans="3:13" ht="19.5" customHeight="1" x14ac:dyDescent="0.3">
      <c r="C787" s="9"/>
      <c r="D787" s="9"/>
      <c r="E787" s="9"/>
      <c r="F787" s="10"/>
      <c r="G787" s="9"/>
      <c r="H787" s="9"/>
      <c r="J787" s="11"/>
      <c r="K787" s="12"/>
      <c r="L787" s="12"/>
      <c r="M787" s="12"/>
    </row>
    <row r="788" spans="3:13" ht="19.5" customHeight="1" x14ac:dyDescent="0.3">
      <c r="C788" s="9"/>
      <c r="D788" s="9"/>
      <c r="E788" s="9"/>
      <c r="F788" s="10"/>
      <c r="G788" s="9"/>
      <c r="H788" s="9"/>
      <c r="J788" s="11"/>
      <c r="K788" s="12"/>
      <c r="L788" s="12"/>
      <c r="M788" s="12"/>
    </row>
    <row r="789" spans="3:13" ht="19.5" customHeight="1" x14ac:dyDescent="0.3">
      <c r="C789" s="9"/>
      <c r="D789" s="9"/>
      <c r="E789" s="9"/>
      <c r="F789" s="10"/>
      <c r="G789" s="9"/>
      <c r="H789" s="9"/>
      <c r="J789" s="11"/>
      <c r="K789" s="12"/>
      <c r="L789" s="12"/>
      <c r="M789" s="12"/>
    </row>
    <row r="790" spans="3:13" ht="19.5" customHeight="1" x14ac:dyDescent="0.3">
      <c r="C790" s="9"/>
      <c r="D790" s="9"/>
      <c r="E790" s="9"/>
      <c r="F790" s="10"/>
      <c r="G790" s="9"/>
      <c r="H790" s="9"/>
      <c r="J790" s="11"/>
      <c r="K790" s="12"/>
      <c r="L790" s="12"/>
      <c r="M790" s="12"/>
    </row>
    <row r="791" spans="3:13" ht="19.5" customHeight="1" x14ac:dyDescent="0.3">
      <c r="C791" s="9"/>
      <c r="D791" s="9"/>
      <c r="E791" s="9"/>
      <c r="F791" s="10"/>
      <c r="G791" s="9"/>
      <c r="H791" s="9"/>
      <c r="J791" s="11"/>
      <c r="K791" s="12"/>
      <c r="L791" s="12"/>
      <c r="M791" s="12"/>
    </row>
    <row r="792" spans="3:13" ht="19.5" customHeight="1" x14ac:dyDescent="0.3">
      <c r="C792" s="9"/>
      <c r="D792" s="9"/>
      <c r="E792" s="9"/>
      <c r="F792" s="10"/>
      <c r="G792" s="9"/>
      <c r="H792" s="9"/>
      <c r="J792" s="11"/>
      <c r="K792" s="12"/>
      <c r="L792" s="12"/>
      <c r="M792" s="12"/>
    </row>
    <row r="793" spans="3:13" ht="19.5" customHeight="1" x14ac:dyDescent="0.3">
      <c r="C793" s="9"/>
      <c r="D793" s="9"/>
      <c r="E793" s="9"/>
      <c r="F793" s="10"/>
      <c r="G793" s="9"/>
      <c r="H793" s="9"/>
      <c r="J793" s="11"/>
      <c r="K793" s="12"/>
      <c r="L793" s="12"/>
      <c r="M793" s="12"/>
    </row>
    <row r="794" spans="3:13" ht="19.5" customHeight="1" x14ac:dyDescent="0.3">
      <c r="C794" s="9"/>
      <c r="D794" s="9"/>
      <c r="E794" s="9"/>
      <c r="F794" s="10"/>
      <c r="G794" s="9"/>
      <c r="H794" s="9"/>
      <c r="J794" s="11"/>
      <c r="K794" s="12"/>
      <c r="L794" s="12"/>
      <c r="M794" s="12"/>
    </row>
    <row r="795" spans="3:13" ht="19.5" customHeight="1" x14ac:dyDescent="0.3">
      <c r="C795" s="9"/>
      <c r="D795" s="9"/>
      <c r="E795" s="9"/>
      <c r="F795" s="10"/>
      <c r="G795" s="9"/>
      <c r="H795" s="9"/>
      <c r="J795" s="11"/>
      <c r="K795" s="12"/>
      <c r="L795" s="12"/>
      <c r="M795" s="12"/>
    </row>
    <row r="796" spans="3:13" ht="19.5" customHeight="1" x14ac:dyDescent="0.3">
      <c r="C796" s="9"/>
      <c r="D796" s="9"/>
      <c r="E796" s="9"/>
      <c r="F796" s="10"/>
      <c r="G796" s="9"/>
      <c r="H796" s="9"/>
      <c r="J796" s="11"/>
      <c r="K796" s="12"/>
      <c r="L796" s="12"/>
      <c r="M796" s="12"/>
    </row>
    <row r="797" spans="3:13" ht="19.5" customHeight="1" x14ac:dyDescent="0.3">
      <c r="C797" s="9"/>
      <c r="D797" s="9"/>
      <c r="E797" s="9"/>
      <c r="F797" s="10"/>
      <c r="G797" s="9"/>
      <c r="H797" s="9"/>
      <c r="J797" s="11"/>
      <c r="K797" s="12"/>
      <c r="L797" s="12"/>
      <c r="M797" s="12"/>
    </row>
    <row r="798" spans="3:13" ht="19.5" customHeight="1" x14ac:dyDescent="0.3">
      <c r="C798" s="9"/>
      <c r="D798" s="9"/>
      <c r="E798" s="9"/>
      <c r="F798" s="10"/>
      <c r="G798" s="9"/>
      <c r="H798" s="9"/>
      <c r="J798" s="11"/>
      <c r="K798" s="12"/>
      <c r="L798" s="12"/>
      <c r="M798" s="12"/>
    </row>
    <row r="799" spans="3:13" ht="19.5" customHeight="1" x14ac:dyDescent="0.3">
      <c r="C799" s="9"/>
      <c r="D799" s="9"/>
      <c r="E799" s="9"/>
      <c r="F799" s="10"/>
      <c r="G799" s="9"/>
      <c r="H799" s="9"/>
      <c r="J799" s="11"/>
      <c r="K799" s="12"/>
      <c r="L799" s="12"/>
      <c r="M799" s="12"/>
    </row>
    <row r="800" spans="3:13" ht="19.5" customHeight="1" x14ac:dyDescent="0.3">
      <c r="C800" s="9"/>
      <c r="D800" s="9"/>
      <c r="E800" s="9"/>
      <c r="F800" s="10"/>
      <c r="G800" s="9"/>
      <c r="H800" s="9"/>
      <c r="J800" s="11"/>
      <c r="K800" s="12"/>
      <c r="L800" s="12"/>
      <c r="M800" s="12"/>
    </row>
    <row r="801" spans="3:13" ht="19.5" customHeight="1" x14ac:dyDescent="0.3">
      <c r="C801" s="9"/>
      <c r="D801" s="9"/>
      <c r="E801" s="9"/>
      <c r="F801" s="10"/>
      <c r="G801" s="9"/>
      <c r="H801" s="9"/>
      <c r="J801" s="11"/>
      <c r="K801" s="12"/>
      <c r="L801" s="12"/>
      <c r="M801" s="12"/>
    </row>
    <row r="802" spans="3:13" ht="19.5" customHeight="1" x14ac:dyDescent="0.3">
      <c r="C802" s="9"/>
      <c r="D802" s="9"/>
      <c r="E802" s="9"/>
      <c r="F802" s="10"/>
      <c r="G802" s="9"/>
      <c r="H802" s="9"/>
      <c r="J802" s="11"/>
      <c r="K802" s="12"/>
      <c r="L802" s="12"/>
      <c r="M802" s="12"/>
    </row>
    <row r="803" spans="3:13" ht="19.5" customHeight="1" x14ac:dyDescent="0.3">
      <c r="C803" s="9"/>
      <c r="D803" s="9"/>
      <c r="E803" s="9"/>
      <c r="F803" s="10"/>
      <c r="G803" s="9"/>
      <c r="H803" s="9"/>
      <c r="J803" s="11"/>
      <c r="K803" s="12"/>
      <c r="L803" s="12"/>
      <c r="M803" s="12"/>
    </row>
    <row r="804" spans="3:13" ht="19.5" customHeight="1" x14ac:dyDescent="0.3">
      <c r="C804" s="9"/>
      <c r="D804" s="9"/>
      <c r="E804" s="9"/>
      <c r="F804" s="10"/>
      <c r="G804" s="9"/>
      <c r="H804" s="9"/>
      <c r="J804" s="11"/>
      <c r="K804" s="12"/>
      <c r="L804" s="12"/>
      <c r="M804" s="12"/>
    </row>
    <row r="805" spans="3:13" ht="19.5" customHeight="1" x14ac:dyDescent="0.3">
      <c r="C805" s="9"/>
      <c r="D805" s="9"/>
      <c r="E805" s="9"/>
      <c r="F805" s="10"/>
      <c r="G805" s="9"/>
      <c r="H805" s="9"/>
      <c r="J805" s="11"/>
      <c r="K805" s="12"/>
      <c r="L805" s="12"/>
      <c r="M805" s="12"/>
    </row>
    <row r="806" spans="3:13" ht="19.5" customHeight="1" x14ac:dyDescent="0.3">
      <c r="C806" s="9"/>
      <c r="D806" s="9"/>
      <c r="E806" s="9"/>
      <c r="F806" s="10"/>
      <c r="G806" s="9"/>
      <c r="H806" s="9"/>
      <c r="J806" s="11"/>
      <c r="K806" s="12"/>
      <c r="L806" s="12"/>
      <c r="M806" s="12"/>
    </row>
    <row r="807" spans="3:13" ht="19.5" customHeight="1" x14ac:dyDescent="0.3">
      <c r="C807" s="9"/>
      <c r="D807" s="9"/>
      <c r="E807" s="9"/>
      <c r="F807" s="10"/>
      <c r="G807" s="9"/>
      <c r="H807" s="9"/>
      <c r="J807" s="11"/>
      <c r="K807" s="12"/>
      <c r="L807" s="12"/>
      <c r="M807" s="12"/>
    </row>
    <row r="808" spans="3:13" ht="19.5" customHeight="1" x14ac:dyDescent="0.3">
      <c r="C808" s="9"/>
      <c r="D808" s="9"/>
      <c r="E808" s="9"/>
      <c r="F808" s="10"/>
      <c r="G808" s="9"/>
      <c r="H808" s="9"/>
      <c r="J808" s="11"/>
      <c r="K808" s="12"/>
      <c r="L808" s="12"/>
      <c r="M808" s="12"/>
    </row>
    <row r="809" spans="3:13" ht="19.5" customHeight="1" x14ac:dyDescent="0.3">
      <c r="C809" s="9"/>
      <c r="D809" s="9"/>
      <c r="E809" s="9"/>
      <c r="F809" s="10"/>
      <c r="G809" s="9"/>
      <c r="H809" s="9"/>
      <c r="J809" s="11"/>
      <c r="K809" s="12"/>
      <c r="L809" s="12"/>
      <c r="M809" s="12"/>
    </row>
    <row r="810" spans="3:13" ht="19.5" customHeight="1" x14ac:dyDescent="0.3">
      <c r="C810" s="9"/>
      <c r="D810" s="9"/>
      <c r="E810" s="9"/>
      <c r="F810" s="10"/>
      <c r="G810" s="9"/>
      <c r="H810" s="9"/>
      <c r="J810" s="11"/>
      <c r="K810" s="12"/>
      <c r="L810" s="12"/>
      <c r="M810" s="12"/>
    </row>
    <row r="811" spans="3:13" ht="19.5" customHeight="1" x14ac:dyDescent="0.3">
      <c r="C811" s="9"/>
      <c r="D811" s="9"/>
      <c r="E811" s="9"/>
      <c r="F811" s="10"/>
      <c r="G811" s="9"/>
      <c r="H811" s="9"/>
      <c r="J811" s="11"/>
      <c r="K811" s="12"/>
      <c r="L811" s="12"/>
      <c r="M811" s="12"/>
    </row>
    <row r="812" spans="3:13" ht="19.5" customHeight="1" x14ac:dyDescent="0.3">
      <c r="C812" s="9"/>
      <c r="D812" s="9"/>
      <c r="E812" s="9"/>
      <c r="F812" s="10"/>
      <c r="G812" s="9"/>
      <c r="H812" s="9"/>
      <c r="J812" s="11"/>
      <c r="K812" s="12"/>
      <c r="L812" s="12"/>
      <c r="M812" s="12"/>
    </row>
    <row r="813" spans="3:13" ht="19.5" customHeight="1" x14ac:dyDescent="0.3">
      <c r="C813" s="9"/>
      <c r="D813" s="9"/>
      <c r="E813" s="9"/>
      <c r="F813" s="10"/>
      <c r="G813" s="9"/>
      <c r="H813" s="9"/>
      <c r="J813" s="11"/>
      <c r="K813" s="12"/>
      <c r="L813" s="12"/>
      <c r="M813" s="12"/>
    </row>
    <row r="814" spans="3:13" ht="19.5" customHeight="1" x14ac:dyDescent="0.3">
      <c r="C814" s="9"/>
      <c r="D814" s="9"/>
      <c r="E814" s="9"/>
      <c r="F814" s="10"/>
      <c r="G814" s="9"/>
      <c r="H814" s="9"/>
      <c r="J814" s="11"/>
      <c r="K814" s="12"/>
      <c r="L814" s="12"/>
      <c r="M814" s="12"/>
    </row>
    <row r="815" spans="3:13" ht="19.5" customHeight="1" x14ac:dyDescent="0.3">
      <c r="C815" s="9"/>
      <c r="D815" s="9"/>
      <c r="E815" s="9"/>
      <c r="F815" s="10"/>
      <c r="G815" s="9"/>
      <c r="H815" s="9"/>
      <c r="J815" s="11"/>
      <c r="K815" s="12"/>
      <c r="L815" s="12"/>
      <c r="M815" s="12"/>
    </row>
    <row r="816" spans="3:13" ht="19.5" customHeight="1" x14ac:dyDescent="0.3">
      <c r="C816" s="9"/>
      <c r="D816" s="9"/>
      <c r="E816" s="9"/>
      <c r="F816" s="10"/>
      <c r="G816" s="9"/>
      <c r="H816" s="9"/>
      <c r="J816" s="11"/>
      <c r="K816" s="12"/>
      <c r="L816" s="12"/>
      <c r="M816" s="12"/>
    </row>
    <row r="817" spans="3:13" ht="19.5" customHeight="1" x14ac:dyDescent="0.3">
      <c r="C817" s="9"/>
      <c r="D817" s="9"/>
      <c r="E817" s="9"/>
      <c r="F817" s="10"/>
      <c r="G817" s="9"/>
      <c r="H817" s="9"/>
      <c r="J817" s="11"/>
      <c r="K817" s="12"/>
      <c r="L817" s="12"/>
      <c r="M817" s="12"/>
    </row>
    <row r="818" spans="3:13" ht="19.5" customHeight="1" x14ac:dyDescent="0.3">
      <c r="C818" s="9"/>
      <c r="D818" s="9"/>
      <c r="E818" s="9"/>
      <c r="F818" s="10"/>
      <c r="G818" s="9"/>
      <c r="H818" s="9"/>
      <c r="J818" s="11"/>
      <c r="K818" s="12"/>
      <c r="L818" s="12"/>
      <c r="M818" s="12"/>
    </row>
    <row r="819" spans="3:13" ht="19.5" customHeight="1" x14ac:dyDescent="0.3">
      <c r="C819" s="9"/>
      <c r="D819" s="9"/>
      <c r="E819" s="9"/>
      <c r="F819" s="10"/>
      <c r="G819" s="9"/>
      <c r="H819" s="9"/>
      <c r="J819" s="11"/>
      <c r="K819" s="12"/>
      <c r="L819" s="12"/>
      <c r="M819" s="12"/>
    </row>
    <row r="820" spans="3:13" ht="19.5" customHeight="1" x14ac:dyDescent="0.3">
      <c r="C820" s="9"/>
      <c r="D820" s="9"/>
      <c r="E820" s="9"/>
      <c r="F820" s="10"/>
      <c r="G820" s="9"/>
      <c r="H820" s="9"/>
      <c r="J820" s="11"/>
      <c r="K820" s="12"/>
      <c r="L820" s="12"/>
      <c r="M820" s="12"/>
    </row>
    <row r="821" spans="3:13" ht="19.5" customHeight="1" x14ac:dyDescent="0.3">
      <c r="C821" s="9"/>
      <c r="D821" s="9"/>
      <c r="E821" s="9"/>
      <c r="F821" s="10"/>
      <c r="G821" s="9"/>
      <c r="H821" s="9"/>
      <c r="J821" s="11"/>
      <c r="K821" s="12"/>
      <c r="L821" s="12"/>
      <c r="M821" s="12"/>
    </row>
    <row r="822" spans="3:13" ht="19.5" customHeight="1" x14ac:dyDescent="0.3">
      <c r="C822" s="9"/>
      <c r="D822" s="9"/>
      <c r="E822" s="9"/>
      <c r="F822" s="10"/>
      <c r="G822" s="9"/>
      <c r="H822" s="9"/>
      <c r="J822" s="11"/>
      <c r="K822" s="12"/>
      <c r="L822" s="12"/>
      <c r="M822" s="12"/>
    </row>
    <row r="823" spans="3:13" ht="19.5" customHeight="1" x14ac:dyDescent="0.3">
      <c r="C823" s="9"/>
      <c r="D823" s="9"/>
      <c r="E823" s="9"/>
      <c r="F823" s="10"/>
      <c r="G823" s="9"/>
      <c r="H823" s="9"/>
      <c r="J823" s="11"/>
      <c r="K823" s="12"/>
      <c r="L823" s="12"/>
      <c r="M823" s="12"/>
    </row>
    <row r="824" spans="3:13" ht="19.5" customHeight="1" x14ac:dyDescent="0.3">
      <c r="C824" s="9"/>
      <c r="D824" s="9"/>
      <c r="E824" s="9"/>
      <c r="F824" s="10"/>
      <c r="G824" s="9"/>
      <c r="H824" s="9"/>
      <c r="J824" s="11"/>
      <c r="K824" s="12"/>
      <c r="L824" s="12"/>
      <c r="M824" s="12"/>
    </row>
    <row r="825" spans="3:13" ht="19.5" customHeight="1" x14ac:dyDescent="0.3">
      <c r="C825" s="9"/>
      <c r="D825" s="9"/>
      <c r="E825" s="9"/>
      <c r="F825" s="10"/>
      <c r="G825" s="9"/>
      <c r="H825" s="9"/>
      <c r="J825" s="11"/>
      <c r="K825" s="12"/>
      <c r="L825" s="12"/>
      <c r="M825" s="12"/>
    </row>
    <row r="826" spans="3:13" ht="19.5" customHeight="1" x14ac:dyDescent="0.3">
      <c r="C826" s="9"/>
      <c r="D826" s="9"/>
      <c r="E826" s="9"/>
      <c r="F826" s="10"/>
      <c r="G826" s="9"/>
      <c r="H826" s="9"/>
      <c r="J826" s="11"/>
      <c r="K826" s="12"/>
      <c r="L826" s="12"/>
      <c r="M826" s="12"/>
    </row>
    <row r="827" spans="3:13" ht="19.5" customHeight="1" x14ac:dyDescent="0.3">
      <c r="C827" s="9"/>
      <c r="D827" s="9"/>
      <c r="E827" s="9"/>
      <c r="F827" s="10"/>
      <c r="G827" s="9"/>
      <c r="H827" s="9"/>
      <c r="J827" s="11"/>
      <c r="K827" s="12"/>
      <c r="L827" s="12"/>
      <c r="M827" s="12"/>
    </row>
    <row r="828" spans="3:13" ht="19.5" customHeight="1" x14ac:dyDescent="0.3">
      <c r="C828" s="9"/>
      <c r="D828" s="9"/>
      <c r="E828" s="9"/>
      <c r="F828" s="10"/>
      <c r="G828" s="9"/>
      <c r="H828" s="9"/>
      <c r="J828" s="11"/>
      <c r="K828" s="12"/>
      <c r="L828" s="12"/>
      <c r="M828" s="12"/>
    </row>
    <row r="829" spans="3:13" ht="19.5" customHeight="1" x14ac:dyDescent="0.3">
      <c r="C829" s="9"/>
      <c r="D829" s="9"/>
      <c r="E829" s="9"/>
      <c r="F829" s="10"/>
      <c r="G829" s="9"/>
      <c r="H829" s="9"/>
      <c r="J829" s="11"/>
      <c r="K829" s="12"/>
      <c r="L829" s="12"/>
      <c r="M829" s="12"/>
    </row>
    <row r="830" spans="3:13" ht="19.5" customHeight="1" x14ac:dyDescent="0.3">
      <c r="C830" s="9"/>
      <c r="D830" s="9"/>
      <c r="E830" s="9"/>
      <c r="F830" s="10"/>
      <c r="G830" s="9"/>
      <c r="H830" s="9"/>
      <c r="J830" s="11"/>
      <c r="K830" s="12"/>
      <c r="L830" s="12"/>
      <c r="M830" s="12"/>
    </row>
    <row r="831" spans="3:13" ht="19.5" customHeight="1" x14ac:dyDescent="0.3">
      <c r="C831" s="9"/>
      <c r="D831" s="9"/>
      <c r="E831" s="9"/>
      <c r="F831" s="10"/>
      <c r="G831" s="9"/>
      <c r="H831" s="9"/>
      <c r="J831" s="11"/>
      <c r="K831" s="12"/>
      <c r="L831" s="12"/>
      <c r="M831" s="12"/>
    </row>
    <row r="832" spans="3:13" ht="19.5" customHeight="1" x14ac:dyDescent="0.3">
      <c r="C832" s="9"/>
      <c r="D832" s="9"/>
      <c r="E832" s="9"/>
      <c r="F832" s="10"/>
      <c r="G832" s="9"/>
      <c r="H832" s="9"/>
      <c r="J832" s="11"/>
      <c r="K832" s="12"/>
      <c r="L832" s="12"/>
      <c r="M832" s="12"/>
    </row>
    <row r="833" spans="3:13" ht="19.5" customHeight="1" x14ac:dyDescent="0.3">
      <c r="C833" s="9"/>
      <c r="D833" s="9"/>
      <c r="E833" s="9"/>
      <c r="F833" s="10"/>
      <c r="G833" s="9"/>
      <c r="H833" s="9"/>
      <c r="J833" s="11"/>
      <c r="K833" s="12"/>
      <c r="L833" s="12"/>
      <c r="M833" s="12"/>
    </row>
    <row r="834" spans="3:13" ht="19.5" customHeight="1" x14ac:dyDescent="0.3">
      <c r="C834" s="9"/>
      <c r="D834" s="9"/>
      <c r="E834" s="9"/>
      <c r="F834" s="10"/>
      <c r="G834" s="9"/>
      <c r="H834" s="9"/>
      <c r="J834" s="11"/>
      <c r="K834" s="12"/>
      <c r="L834" s="12"/>
      <c r="M834" s="12"/>
    </row>
    <row r="835" spans="3:13" ht="19.5" customHeight="1" x14ac:dyDescent="0.3">
      <c r="C835" s="9"/>
      <c r="D835" s="9"/>
      <c r="E835" s="9"/>
      <c r="F835" s="10"/>
      <c r="G835" s="9"/>
      <c r="H835" s="9"/>
      <c r="J835" s="11"/>
      <c r="K835" s="12"/>
      <c r="L835" s="12"/>
      <c r="M835" s="12"/>
    </row>
    <row r="836" spans="3:13" ht="19.5" customHeight="1" x14ac:dyDescent="0.3">
      <c r="C836" s="9"/>
      <c r="D836" s="9"/>
      <c r="E836" s="9"/>
      <c r="F836" s="10"/>
      <c r="G836" s="9"/>
      <c r="H836" s="9"/>
      <c r="J836" s="11"/>
      <c r="K836" s="12"/>
      <c r="L836" s="12"/>
      <c r="M836" s="12"/>
    </row>
    <row r="837" spans="3:13" ht="19.5" customHeight="1" x14ac:dyDescent="0.3">
      <c r="C837" s="9"/>
      <c r="D837" s="9"/>
      <c r="E837" s="9"/>
      <c r="F837" s="10"/>
      <c r="G837" s="9"/>
      <c r="H837" s="9"/>
      <c r="J837" s="11"/>
      <c r="K837" s="12"/>
      <c r="L837" s="12"/>
      <c r="M837" s="12"/>
    </row>
    <row r="838" spans="3:13" ht="19.5" customHeight="1" x14ac:dyDescent="0.3">
      <c r="C838" s="9"/>
      <c r="D838" s="9"/>
      <c r="E838" s="9"/>
      <c r="F838" s="10"/>
      <c r="G838" s="9"/>
      <c r="H838" s="9"/>
      <c r="J838" s="11"/>
      <c r="K838" s="12"/>
      <c r="L838" s="12"/>
      <c r="M838" s="12"/>
    </row>
    <row r="839" spans="3:13" ht="19.5" customHeight="1" x14ac:dyDescent="0.3">
      <c r="C839" s="9"/>
      <c r="D839" s="9"/>
      <c r="E839" s="9"/>
      <c r="F839" s="10"/>
      <c r="G839" s="9"/>
      <c r="H839" s="9"/>
      <c r="J839" s="11"/>
      <c r="K839" s="12"/>
      <c r="L839" s="12"/>
      <c r="M839" s="12"/>
    </row>
    <row r="840" spans="3:13" ht="19.5" customHeight="1" x14ac:dyDescent="0.3">
      <c r="C840" s="9"/>
      <c r="D840" s="9"/>
      <c r="E840" s="9"/>
      <c r="F840" s="10"/>
      <c r="G840" s="9"/>
      <c r="H840" s="9"/>
      <c r="J840" s="11"/>
      <c r="K840" s="12"/>
      <c r="L840" s="12"/>
      <c r="M840" s="12"/>
    </row>
    <row r="841" spans="3:13" ht="19.5" customHeight="1" x14ac:dyDescent="0.3">
      <c r="C841" s="9"/>
      <c r="D841" s="9"/>
      <c r="E841" s="9"/>
      <c r="F841" s="10"/>
      <c r="G841" s="9"/>
      <c r="H841" s="9"/>
      <c r="J841" s="11"/>
      <c r="K841" s="12"/>
      <c r="L841" s="12"/>
      <c r="M841" s="12"/>
    </row>
    <row r="842" spans="3:13" ht="19.5" customHeight="1" x14ac:dyDescent="0.3">
      <c r="C842" s="9"/>
      <c r="D842" s="9"/>
      <c r="E842" s="9"/>
      <c r="F842" s="10"/>
      <c r="G842" s="9"/>
      <c r="H842" s="9"/>
      <c r="J842" s="11"/>
      <c r="K842" s="12"/>
      <c r="L842" s="12"/>
      <c r="M842" s="12"/>
    </row>
    <row r="843" spans="3:13" ht="19.5" customHeight="1" x14ac:dyDescent="0.3">
      <c r="C843" s="9"/>
      <c r="D843" s="9"/>
      <c r="E843" s="9"/>
      <c r="F843" s="10"/>
      <c r="G843" s="9"/>
      <c r="H843" s="9"/>
      <c r="J843" s="11"/>
      <c r="K843" s="12"/>
      <c r="L843" s="12"/>
      <c r="M843" s="12"/>
    </row>
    <row r="844" spans="3:13" ht="19.5" customHeight="1" x14ac:dyDescent="0.3">
      <c r="C844" s="9"/>
      <c r="D844" s="9"/>
      <c r="E844" s="9"/>
      <c r="F844" s="10"/>
      <c r="G844" s="9"/>
      <c r="H844" s="9"/>
      <c r="J844" s="11"/>
      <c r="K844" s="12"/>
      <c r="L844" s="12"/>
      <c r="M844" s="12"/>
    </row>
    <row r="845" spans="3:13" ht="19.5" customHeight="1" x14ac:dyDescent="0.3">
      <c r="C845" s="9"/>
      <c r="D845" s="9"/>
      <c r="E845" s="9"/>
      <c r="F845" s="10"/>
      <c r="G845" s="9"/>
      <c r="H845" s="9"/>
      <c r="J845" s="11"/>
      <c r="K845" s="12"/>
      <c r="L845" s="12"/>
      <c r="M845" s="12"/>
    </row>
    <row r="846" spans="3:13" ht="19.5" customHeight="1" x14ac:dyDescent="0.3">
      <c r="C846" s="9"/>
      <c r="D846" s="9"/>
      <c r="E846" s="9"/>
      <c r="F846" s="10"/>
      <c r="G846" s="9"/>
      <c r="H846" s="9"/>
      <c r="J846" s="11"/>
      <c r="K846" s="12"/>
      <c r="L846" s="12"/>
      <c r="M846" s="12"/>
    </row>
    <row r="847" spans="3:13" ht="19.5" customHeight="1" x14ac:dyDescent="0.3">
      <c r="C847" s="9"/>
      <c r="D847" s="9"/>
      <c r="E847" s="9"/>
      <c r="F847" s="10"/>
      <c r="G847" s="9"/>
      <c r="H847" s="9"/>
      <c r="J847" s="11"/>
      <c r="K847" s="12"/>
      <c r="L847" s="12"/>
      <c r="M847" s="12"/>
    </row>
    <row r="848" spans="3:13" ht="19.5" customHeight="1" x14ac:dyDescent="0.3">
      <c r="C848" s="9"/>
      <c r="D848" s="9"/>
      <c r="E848" s="9"/>
      <c r="F848" s="10"/>
      <c r="G848" s="9"/>
      <c r="H848" s="9"/>
      <c r="J848" s="11"/>
      <c r="K848" s="12"/>
      <c r="L848" s="12"/>
      <c r="M848" s="12"/>
    </row>
    <row r="849" spans="3:13" ht="19.5" customHeight="1" x14ac:dyDescent="0.3">
      <c r="C849" s="9"/>
      <c r="D849" s="9"/>
      <c r="E849" s="9"/>
      <c r="F849" s="10"/>
      <c r="G849" s="9"/>
      <c r="H849" s="9"/>
      <c r="J849" s="11"/>
      <c r="K849" s="12"/>
      <c r="L849" s="12"/>
      <c r="M849" s="12"/>
    </row>
    <row r="850" spans="3:13" ht="19.5" customHeight="1" x14ac:dyDescent="0.3">
      <c r="C850" s="9"/>
      <c r="D850" s="9"/>
      <c r="E850" s="9"/>
      <c r="F850" s="10"/>
      <c r="G850" s="9"/>
      <c r="H850" s="9"/>
      <c r="J850" s="11"/>
      <c r="K850" s="12"/>
      <c r="L850" s="12"/>
      <c r="M850" s="12"/>
    </row>
    <row r="851" spans="3:13" ht="19.5" customHeight="1" x14ac:dyDescent="0.3">
      <c r="C851" s="9"/>
      <c r="D851" s="9"/>
      <c r="E851" s="9"/>
      <c r="F851" s="10"/>
      <c r="G851" s="9"/>
      <c r="H851" s="9"/>
      <c r="J851" s="11"/>
      <c r="K851" s="12"/>
      <c r="L851" s="12"/>
      <c r="M851" s="12"/>
    </row>
    <row r="852" spans="3:13" ht="19.5" customHeight="1" x14ac:dyDescent="0.3">
      <c r="C852" s="9"/>
      <c r="D852" s="9"/>
      <c r="E852" s="9"/>
      <c r="F852" s="10"/>
      <c r="G852" s="9"/>
      <c r="H852" s="9"/>
      <c r="J852" s="11"/>
      <c r="K852" s="12"/>
      <c r="L852" s="12"/>
      <c r="M852" s="12"/>
    </row>
    <row r="853" spans="3:13" ht="19.5" customHeight="1" x14ac:dyDescent="0.3">
      <c r="C853" s="9"/>
      <c r="D853" s="9"/>
      <c r="E853" s="9"/>
      <c r="F853" s="10"/>
      <c r="G853" s="9"/>
      <c r="H853" s="9"/>
      <c r="J853" s="11"/>
      <c r="K853" s="12"/>
      <c r="L853" s="12"/>
      <c r="M853" s="12"/>
    </row>
    <row r="854" spans="3:13" ht="19.5" customHeight="1" x14ac:dyDescent="0.3">
      <c r="C854" s="9"/>
      <c r="D854" s="9"/>
      <c r="E854" s="9"/>
      <c r="F854" s="10"/>
      <c r="G854" s="9"/>
      <c r="H854" s="9"/>
      <c r="J854" s="11"/>
      <c r="K854" s="12"/>
      <c r="L854" s="12"/>
      <c r="M854" s="12"/>
    </row>
    <row r="855" spans="3:13" ht="19.5" customHeight="1" x14ac:dyDescent="0.3">
      <c r="C855" s="9"/>
      <c r="D855" s="9"/>
      <c r="E855" s="9"/>
      <c r="F855" s="10"/>
      <c r="G855" s="9"/>
      <c r="H855" s="9"/>
      <c r="J855" s="11"/>
      <c r="K855" s="12"/>
      <c r="L855" s="12"/>
      <c r="M855" s="12"/>
    </row>
    <row r="856" spans="3:13" ht="19.5" customHeight="1" x14ac:dyDescent="0.3">
      <c r="C856" s="9"/>
      <c r="D856" s="9"/>
      <c r="E856" s="9"/>
      <c r="F856" s="10"/>
      <c r="G856" s="9"/>
      <c r="H856" s="9"/>
      <c r="J856" s="11"/>
      <c r="K856" s="12"/>
      <c r="L856" s="12"/>
      <c r="M856" s="12"/>
    </row>
    <row r="857" spans="3:13" ht="19.5" customHeight="1" x14ac:dyDescent="0.3">
      <c r="C857" s="9"/>
      <c r="D857" s="9"/>
      <c r="E857" s="9"/>
      <c r="F857" s="10"/>
      <c r="G857" s="9"/>
      <c r="H857" s="9"/>
      <c r="J857" s="11"/>
      <c r="K857" s="12"/>
      <c r="L857" s="12"/>
      <c r="M857" s="12"/>
    </row>
    <row r="858" spans="3:13" ht="19.5" customHeight="1" x14ac:dyDescent="0.3">
      <c r="C858" s="9"/>
      <c r="D858" s="9"/>
      <c r="E858" s="9"/>
      <c r="F858" s="10"/>
      <c r="G858" s="9"/>
      <c r="H858" s="9"/>
      <c r="J858" s="11"/>
      <c r="K858" s="12"/>
      <c r="L858" s="12"/>
      <c r="M858" s="12"/>
    </row>
    <row r="859" spans="3:13" ht="19.5" customHeight="1" x14ac:dyDescent="0.3">
      <c r="C859" s="9"/>
      <c r="D859" s="9"/>
      <c r="E859" s="9"/>
      <c r="F859" s="10"/>
      <c r="G859" s="9"/>
      <c r="H859" s="9"/>
      <c r="J859" s="11"/>
      <c r="K859" s="12"/>
      <c r="L859" s="12"/>
      <c r="M859" s="12"/>
    </row>
    <row r="860" spans="3:13" ht="19.5" customHeight="1" x14ac:dyDescent="0.3">
      <c r="C860" s="9"/>
      <c r="D860" s="9"/>
      <c r="E860" s="9"/>
      <c r="F860" s="10"/>
      <c r="G860" s="9"/>
      <c r="H860" s="9"/>
      <c r="J860" s="11"/>
      <c r="K860" s="12"/>
      <c r="L860" s="12"/>
      <c r="M860" s="12"/>
    </row>
    <row r="861" spans="3:13" ht="19.5" customHeight="1" x14ac:dyDescent="0.3">
      <c r="C861" s="9"/>
      <c r="D861" s="9"/>
      <c r="E861" s="9"/>
      <c r="F861" s="10"/>
      <c r="G861" s="9"/>
      <c r="H861" s="9"/>
      <c r="J861" s="11"/>
      <c r="K861" s="12"/>
      <c r="L861" s="12"/>
      <c r="M861" s="12"/>
    </row>
    <row r="862" spans="3:13" ht="19.5" customHeight="1" x14ac:dyDescent="0.3">
      <c r="C862" s="9"/>
      <c r="D862" s="9"/>
      <c r="E862" s="9"/>
      <c r="F862" s="10"/>
      <c r="G862" s="9"/>
      <c r="H862" s="9"/>
      <c r="J862" s="11"/>
      <c r="K862" s="12"/>
      <c r="L862" s="12"/>
      <c r="M862" s="12"/>
    </row>
    <row r="863" spans="3:13" ht="19.5" customHeight="1" x14ac:dyDescent="0.3">
      <c r="C863" s="9"/>
      <c r="D863" s="9"/>
      <c r="E863" s="9"/>
      <c r="F863" s="10"/>
      <c r="G863" s="9"/>
      <c r="H863" s="9"/>
      <c r="J863" s="11"/>
      <c r="K863" s="12"/>
      <c r="L863" s="12"/>
      <c r="M863" s="12"/>
    </row>
    <row r="864" spans="3:13" ht="19.5" customHeight="1" x14ac:dyDescent="0.3">
      <c r="C864" s="9"/>
      <c r="D864" s="9"/>
      <c r="E864" s="9"/>
      <c r="F864" s="10"/>
      <c r="G864" s="9"/>
      <c r="H864" s="9"/>
      <c r="J864" s="11"/>
      <c r="K864" s="12"/>
      <c r="L864" s="12"/>
      <c r="M864" s="12"/>
    </row>
    <row r="865" spans="3:13" ht="19.5" customHeight="1" x14ac:dyDescent="0.3">
      <c r="C865" s="9"/>
      <c r="D865" s="9"/>
      <c r="E865" s="9"/>
      <c r="F865" s="10"/>
      <c r="G865" s="9"/>
      <c r="H865" s="9"/>
      <c r="J865" s="11"/>
      <c r="K865" s="12"/>
      <c r="L865" s="12"/>
      <c r="M865" s="12"/>
    </row>
    <row r="866" spans="3:13" ht="19.5" customHeight="1" x14ac:dyDescent="0.3">
      <c r="C866" s="9"/>
      <c r="D866" s="9"/>
      <c r="E866" s="9"/>
      <c r="F866" s="10"/>
      <c r="G866" s="9"/>
      <c r="H866" s="9"/>
      <c r="J866" s="11"/>
      <c r="K866" s="12"/>
      <c r="L866" s="12"/>
      <c r="M866" s="12"/>
    </row>
    <row r="867" spans="3:13" ht="19.5" customHeight="1" x14ac:dyDescent="0.3">
      <c r="C867" s="9"/>
      <c r="D867" s="9"/>
      <c r="E867" s="9"/>
      <c r="F867" s="10"/>
      <c r="G867" s="9"/>
      <c r="H867" s="9"/>
      <c r="J867" s="11"/>
      <c r="K867" s="12"/>
      <c r="L867" s="12"/>
      <c r="M867" s="12"/>
    </row>
    <row r="868" spans="3:13" ht="19.5" customHeight="1" x14ac:dyDescent="0.3">
      <c r="C868" s="9"/>
      <c r="D868" s="9"/>
      <c r="E868" s="9"/>
      <c r="F868" s="10"/>
      <c r="G868" s="9"/>
      <c r="H868" s="9"/>
      <c r="J868" s="11"/>
      <c r="K868" s="12"/>
      <c r="L868" s="12"/>
      <c r="M868" s="12"/>
    </row>
    <row r="869" spans="3:13" ht="19.5" customHeight="1" x14ac:dyDescent="0.3">
      <c r="C869" s="9"/>
      <c r="D869" s="9"/>
      <c r="E869" s="9"/>
      <c r="F869" s="10"/>
      <c r="G869" s="9"/>
      <c r="H869" s="9"/>
      <c r="J869" s="11"/>
      <c r="K869" s="12"/>
      <c r="L869" s="12"/>
      <c r="M869" s="12"/>
    </row>
    <row r="870" spans="3:13" ht="19.5" customHeight="1" x14ac:dyDescent="0.3">
      <c r="C870" s="9"/>
      <c r="D870" s="9"/>
      <c r="E870" s="9"/>
      <c r="F870" s="10"/>
      <c r="G870" s="9"/>
      <c r="H870" s="9"/>
      <c r="J870" s="11"/>
      <c r="K870" s="12"/>
      <c r="L870" s="12"/>
      <c r="M870" s="12"/>
    </row>
    <row r="871" spans="3:13" ht="19.5" customHeight="1" x14ac:dyDescent="0.3">
      <c r="C871" s="9"/>
      <c r="D871" s="9"/>
      <c r="E871" s="9"/>
      <c r="F871" s="10"/>
      <c r="G871" s="9"/>
      <c r="H871" s="9"/>
      <c r="J871" s="11"/>
      <c r="K871" s="12"/>
      <c r="L871" s="12"/>
      <c r="M871" s="12"/>
    </row>
    <row r="872" spans="3:13" ht="19.5" customHeight="1" x14ac:dyDescent="0.3">
      <c r="C872" s="9"/>
      <c r="D872" s="9"/>
      <c r="E872" s="9"/>
      <c r="F872" s="10"/>
      <c r="G872" s="9"/>
      <c r="H872" s="9"/>
      <c r="J872" s="11"/>
      <c r="K872" s="12"/>
      <c r="L872" s="12"/>
      <c r="M872" s="12"/>
    </row>
    <row r="873" spans="3:13" ht="19.5" customHeight="1" x14ac:dyDescent="0.3">
      <c r="C873" s="9"/>
      <c r="D873" s="9"/>
      <c r="E873" s="9"/>
      <c r="F873" s="10"/>
      <c r="G873" s="9"/>
      <c r="H873" s="9"/>
      <c r="J873" s="11"/>
      <c r="K873" s="12"/>
      <c r="L873" s="12"/>
      <c r="M873" s="12"/>
    </row>
    <row r="874" spans="3:13" ht="19.5" customHeight="1" x14ac:dyDescent="0.3">
      <c r="C874" s="9"/>
      <c r="D874" s="9"/>
      <c r="E874" s="9"/>
      <c r="F874" s="10"/>
      <c r="G874" s="9"/>
      <c r="H874" s="9"/>
      <c r="J874" s="11"/>
      <c r="K874" s="12"/>
      <c r="L874" s="12"/>
      <c r="M874" s="12"/>
    </row>
    <row r="875" spans="3:13" ht="19.5" customHeight="1" x14ac:dyDescent="0.3">
      <c r="C875" s="9"/>
      <c r="D875" s="9"/>
      <c r="E875" s="9"/>
      <c r="F875" s="10"/>
      <c r="G875" s="9"/>
      <c r="H875" s="9"/>
      <c r="J875" s="11"/>
      <c r="K875" s="12"/>
      <c r="L875" s="12"/>
      <c r="M875" s="12"/>
    </row>
    <row r="876" spans="3:13" ht="19.5" customHeight="1" x14ac:dyDescent="0.3">
      <c r="C876" s="9"/>
      <c r="D876" s="9"/>
      <c r="E876" s="9"/>
      <c r="F876" s="10"/>
      <c r="G876" s="9"/>
      <c r="H876" s="9"/>
      <c r="J876" s="11"/>
      <c r="K876" s="12"/>
      <c r="L876" s="12"/>
      <c r="M876" s="12"/>
    </row>
    <row r="877" spans="3:13" ht="19.5" customHeight="1" x14ac:dyDescent="0.3">
      <c r="C877" s="9"/>
      <c r="D877" s="9"/>
      <c r="E877" s="9"/>
      <c r="F877" s="10"/>
      <c r="G877" s="9"/>
      <c r="H877" s="9"/>
      <c r="J877" s="11"/>
      <c r="K877" s="12"/>
      <c r="L877" s="12"/>
      <c r="M877" s="12"/>
    </row>
    <row r="878" spans="3:13" ht="19.5" customHeight="1" x14ac:dyDescent="0.3">
      <c r="C878" s="9"/>
      <c r="D878" s="9"/>
      <c r="E878" s="9"/>
      <c r="F878" s="10"/>
      <c r="G878" s="9"/>
      <c r="H878" s="9"/>
      <c r="J878" s="11"/>
      <c r="K878" s="12"/>
      <c r="L878" s="12"/>
      <c r="M878" s="12"/>
    </row>
    <row r="879" spans="3:13" ht="19.5" customHeight="1" x14ac:dyDescent="0.3">
      <c r="C879" s="9"/>
      <c r="D879" s="9"/>
      <c r="E879" s="9"/>
      <c r="F879" s="10"/>
      <c r="G879" s="9"/>
      <c r="H879" s="9"/>
      <c r="J879" s="11"/>
      <c r="K879" s="12"/>
      <c r="L879" s="12"/>
      <c r="M879" s="12"/>
    </row>
    <row r="880" spans="3:13" ht="19.5" customHeight="1" x14ac:dyDescent="0.3">
      <c r="C880" s="9"/>
      <c r="D880" s="9"/>
      <c r="E880" s="9"/>
      <c r="F880" s="10"/>
      <c r="G880" s="9"/>
      <c r="H880" s="9"/>
      <c r="J880" s="11"/>
      <c r="K880" s="12"/>
      <c r="L880" s="12"/>
      <c r="M880" s="12"/>
    </row>
    <row r="881" spans="3:13" ht="19.5" customHeight="1" x14ac:dyDescent="0.3">
      <c r="C881" s="9"/>
      <c r="D881" s="9"/>
      <c r="E881" s="9"/>
      <c r="F881" s="10"/>
      <c r="G881" s="9"/>
      <c r="H881" s="9"/>
      <c r="J881" s="11"/>
      <c r="K881" s="12"/>
      <c r="L881" s="12"/>
      <c r="M881" s="12"/>
    </row>
    <row r="882" spans="3:13" ht="19.5" customHeight="1" x14ac:dyDescent="0.3">
      <c r="C882" s="9"/>
      <c r="D882" s="9"/>
      <c r="E882" s="9"/>
      <c r="F882" s="10"/>
      <c r="G882" s="9"/>
      <c r="H882" s="9"/>
      <c r="J882" s="11"/>
      <c r="K882" s="12"/>
      <c r="L882" s="12"/>
      <c r="M882" s="12"/>
    </row>
    <row r="883" spans="3:13" ht="19.5" customHeight="1" x14ac:dyDescent="0.3">
      <c r="C883" s="9"/>
      <c r="D883" s="9"/>
      <c r="E883" s="9"/>
      <c r="F883" s="10"/>
      <c r="G883" s="9"/>
      <c r="H883" s="9"/>
      <c r="J883" s="11"/>
      <c r="K883" s="12"/>
      <c r="L883" s="12"/>
      <c r="M883" s="12"/>
    </row>
    <row r="884" spans="3:13" ht="19.5" customHeight="1" x14ac:dyDescent="0.3">
      <c r="C884" s="9"/>
      <c r="D884" s="9"/>
      <c r="E884" s="9"/>
      <c r="F884" s="10"/>
      <c r="G884" s="9"/>
      <c r="H884" s="9"/>
      <c r="J884" s="11"/>
      <c r="K884" s="12"/>
      <c r="L884" s="12"/>
      <c r="M884" s="12"/>
    </row>
    <row r="885" spans="3:13" ht="19.5" customHeight="1" x14ac:dyDescent="0.3">
      <c r="C885" s="9"/>
      <c r="D885" s="9"/>
      <c r="E885" s="9"/>
      <c r="F885" s="10"/>
      <c r="G885" s="9"/>
      <c r="H885" s="9"/>
      <c r="J885" s="11"/>
      <c r="K885" s="12"/>
      <c r="L885" s="12"/>
      <c r="M885" s="12"/>
    </row>
    <row r="886" spans="3:13" ht="19.5" customHeight="1" x14ac:dyDescent="0.3">
      <c r="C886" s="9"/>
      <c r="D886" s="9"/>
      <c r="E886" s="9"/>
      <c r="F886" s="10"/>
      <c r="G886" s="9"/>
      <c r="H886" s="9"/>
      <c r="J886" s="11"/>
      <c r="K886" s="12"/>
      <c r="L886" s="12"/>
      <c r="M886" s="12"/>
    </row>
    <row r="887" spans="3:13" ht="19.5" customHeight="1" x14ac:dyDescent="0.3">
      <c r="C887" s="9"/>
      <c r="D887" s="9"/>
      <c r="E887" s="9"/>
      <c r="F887" s="10"/>
      <c r="G887" s="9"/>
      <c r="H887" s="9"/>
      <c r="J887" s="11"/>
      <c r="K887" s="12"/>
      <c r="L887" s="12"/>
      <c r="M887" s="12"/>
    </row>
    <row r="888" spans="3:13" ht="19.5" customHeight="1" x14ac:dyDescent="0.3">
      <c r="C888" s="9"/>
      <c r="D888" s="9"/>
      <c r="E888" s="9"/>
      <c r="F888" s="10"/>
      <c r="G888" s="9"/>
      <c r="H888" s="9"/>
      <c r="J888" s="11"/>
      <c r="K888" s="12"/>
      <c r="L888" s="12"/>
      <c r="M888" s="12"/>
    </row>
    <row r="889" spans="3:13" ht="19.5" customHeight="1" x14ac:dyDescent="0.3">
      <c r="C889" s="9"/>
      <c r="D889" s="9"/>
      <c r="E889" s="9"/>
      <c r="F889" s="10"/>
      <c r="G889" s="9"/>
      <c r="H889" s="9"/>
      <c r="J889" s="11"/>
      <c r="K889" s="12"/>
      <c r="L889" s="12"/>
      <c r="M889" s="12"/>
    </row>
    <row r="890" spans="3:13" ht="19.5" customHeight="1" x14ac:dyDescent="0.3">
      <c r="C890" s="9"/>
      <c r="D890" s="9"/>
      <c r="E890" s="9"/>
      <c r="F890" s="10"/>
      <c r="G890" s="9"/>
      <c r="H890" s="9"/>
      <c r="J890" s="11"/>
      <c r="K890" s="12"/>
      <c r="L890" s="12"/>
      <c r="M890" s="12"/>
    </row>
    <row r="891" spans="3:13" ht="19.5" customHeight="1" x14ac:dyDescent="0.3">
      <c r="C891" s="9"/>
      <c r="D891" s="9"/>
      <c r="E891" s="9"/>
      <c r="F891" s="10"/>
      <c r="G891" s="9"/>
      <c r="H891" s="9"/>
      <c r="J891" s="11"/>
      <c r="K891" s="12"/>
      <c r="L891" s="12"/>
      <c r="M891" s="12"/>
    </row>
    <row r="892" spans="3:13" ht="19.5" customHeight="1" x14ac:dyDescent="0.3">
      <c r="C892" s="9"/>
      <c r="D892" s="9"/>
      <c r="E892" s="9"/>
      <c r="F892" s="10"/>
      <c r="G892" s="9"/>
      <c r="H892" s="9"/>
      <c r="J892" s="11"/>
      <c r="K892" s="12"/>
      <c r="L892" s="12"/>
      <c r="M892" s="12"/>
    </row>
    <row r="893" spans="3:13" ht="19.5" customHeight="1" x14ac:dyDescent="0.3">
      <c r="C893" s="9"/>
      <c r="D893" s="9"/>
      <c r="E893" s="9"/>
      <c r="F893" s="10"/>
      <c r="G893" s="9"/>
      <c r="H893" s="9"/>
      <c r="J893" s="11"/>
      <c r="K893" s="12"/>
      <c r="L893" s="12"/>
      <c r="M893" s="12"/>
    </row>
    <row r="894" spans="3:13" ht="19.5" customHeight="1" x14ac:dyDescent="0.3">
      <c r="C894" s="9"/>
      <c r="D894" s="9"/>
      <c r="E894" s="9"/>
      <c r="F894" s="10"/>
      <c r="G894" s="9"/>
      <c r="H894" s="9"/>
      <c r="J894" s="11"/>
      <c r="K894" s="12"/>
      <c r="L894" s="12"/>
      <c r="M894" s="12"/>
    </row>
    <row r="895" spans="3:13" ht="19.5" customHeight="1" x14ac:dyDescent="0.3">
      <c r="C895" s="9"/>
      <c r="D895" s="9"/>
      <c r="E895" s="9"/>
      <c r="F895" s="10"/>
      <c r="G895" s="9"/>
      <c r="H895" s="9"/>
      <c r="J895" s="11"/>
      <c r="K895" s="12"/>
      <c r="L895" s="12"/>
      <c r="M895" s="12"/>
    </row>
    <row r="896" spans="3:13" ht="19.5" customHeight="1" x14ac:dyDescent="0.3">
      <c r="C896" s="9"/>
      <c r="D896" s="9"/>
      <c r="E896" s="9"/>
      <c r="F896" s="10"/>
      <c r="G896" s="9"/>
      <c r="H896" s="9"/>
      <c r="J896" s="11"/>
      <c r="K896" s="12"/>
      <c r="L896" s="12"/>
      <c r="M896" s="12"/>
    </row>
    <row r="897" spans="3:13" ht="19.5" customHeight="1" x14ac:dyDescent="0.3">
      <c r="C897" s="9"/>
      <c r="D897" s="9"/>
      <c r="E897" s="9"/>
      <c r="F897" s="10"/>
      <c r="G897" s="9"/>
      <c r="H897" s="9"/>
      <c r="J897" s="11"/>
      <c r="K897" s="12"/>
      <c r="L897" s="12"/>
      <c r="M897" s="12"/>
    </row>
    <row r="898" spans="3:13" ht="19.5" customHeight="1" x14ac:dyDescent="0.3">
      <c r="C898" s="9"/>
      <c r="D898" s="9"/>
      <c r="E898" s="9"/>
      <c r="F898" s="10"/>
      <c r="G898" s="9"/>
      <c r="H898" s="9"/>
      <c r="J898" s="11"/>
      <c r="K898" s="12"/>
      <c r="L898" s="12"/>
      <c r="M898" s="12"/>
    </row>
    <row r="899" spans="3:13" ht="19.5" customHeight="1" x14ac:dyDescent="0.3">
      <c r="C899" s="9"/>
      <c r="D899" s="9"/>
      <c r="E899" s="9"/>
      <c r="F899" s="10"/>
      <c r="G899" s="9"/>
      <c r="H899" s="9"/>
      <c r="J899" s="11"/>
      <c r="K899" s="12"/>
      <c r="L899" s="12"/>
      <c r="M899" s="12"/>
    </row>
    <row r="900" spans="3:13" ht="19.5" customHeight="1" x14ac:dyDescent="0.3">
      <c r="C900" s="9"/>
      <c r="D900" s="9"/>
      <c r="E900" s="9"/>
      <c r="F900" s="10"/>
      <c r="G900" s="9"/>
      <c r="H900" s="9"/>
      <c r="J900" s="11"/>
      <c r="K900" s="12"/>
      <c r="L900" s="12"/>
      <c r="M900" s="12"/>
    </row>
    <row r="901" spans="3:13" ht="19.5" customHeight="1" x14ac:dyDescent="0.3">
      <c r="C901" s="9"/>
      <c r="D901" s="9"/>
      <c r="E901" s="9"/>
      <c r="F901" s="10"/>
      <c r="G901" s="9"/>
      <c r="H901" s="9"/>
      <c r="J901" s="11"/>
      <c r="K901" s="12"/>
      <c r="L901" s="12"/>
      <c r="M901" s="12"/>
    </row>
    <row r="902" spans="3:13" ht="19.5" customHeight="1" x14ac:dyDescent="0.3">
      <c r="C902" s="9"/>
      <c r="D902" s="9"/>
      <c r="E902" s="9"/>
      <c r="F902" s="10"/>
      <c r="G902" s="9"/>
      <c r="H902" s="9"/>
      <c r="J902" s="11"/>
      <c r="K902" s="12"/>
      <c r="L902" s="12"/>
      <c r="M902" s="12"/>
    </row>
    <row r="903" spans="3:13" ht="19.5" customHeight="1" x14ac:dyDescent="0.3">
      <c r="C903" s="9"/>
      <c r="D903" s="9"/>
      <c r="E903" s="9"/>
      <c r="F903" s="10"/>
      <c r="G903" s="9"/>
      <c r="H903" s="9"/>
      <c r="J903" s="11"/>
      <c r="K903" s="12"/>
      <c r="L903" s="12"/>
      <c r="M903" s="12"/>
    </row>
    <row r="904" spans="3:13" ht="19.5" customHeight="1" x14ac:dyDescent="0.3">
      <c r="C904" s="9"/>
      <c r="D904" s="9"/>
      <c r="E904" s="9"/>
      <c r="F904" s="10"/>
      <c r="G904" s="9"/>
      <c r="H904" s="9"/>
      <c r="J904" s="11"/>
      <c r="K904" s="12"/>
      <c r="L904" s="12"/>
      <c r="M904" s="12"/>
    </row>
    <row r="905" spans="3:13" ht="19.5" customHeight="1" x14ac:dyDescent="0.3">
      <c r="C905" s="9"/>
      <c r="D905" s="9"/>
      <c r="E905" s="9"/>
      <c r="F905" s="10"/>
      <c r="G905" s="9"/>
      <c r="H905" s="9"/>
      <c r="J905" s="11"/>
      <c r="K905" s="12"/>
      <c r="L905" s="12"/>
      <c r="M905" s="12"/>
    </row>
    <row r="906" spans="3:13" ht="19.5" customHeight="1" x14ac:dyDescent="0.3">
      <c r="C906" s="9"/>
      <c r="D906" s="9"/>
      <c r="E906" s="9"/>
      <c r="F906" s="10"/>
      <c r="G906" s="9"/>
      <c r="H906" s="9"/>
      <c r="J906" s="11"/>
      <c r="K906" s="12"/>
      <c r="L906" s="12"/>
      <c r="M906" s="12"/>
    </row>
    <row r="907" spans="3:13" ht="19.5" customHeight="1" x14ac:dyDescent="0.3">
      <c r="C907" s="9"/>
      <c r="D907" s="9"/>
      <c r="E907" s="9"/>
      <c r="F907" s="10"/>
      <c r="G907" s="9"/>
      <c r="H907" s="9"/>
      <c r="J907" s="11"/>
      <c r="K907" s="12"/>
      <c r="L907" s="12"/>
      <c r="M907" s="12"/>
    </row>
    <row r="908" spans="3:13" ht="19.5" customHeight="1" x14ac:dyDescent="0.3">
      <c r="C908" s="9"/>
      <c r="D908" s="9"/>
      <c r="E908" s="9"/>
      <c r="F908" s="10"/>
      <c r="G908" s="9"/>
      <c r="H908" s="9"/>
      <c r="J908" s="11"/>
      <c r="K908" s="12"/>
      <c r="L908" s="12"/>
      <c r="M908" s="12"/>
    </row>
    <row r="909" spans="3:13" ht="19.5" customHeight="1" x14ac:dyDescent="0.3">
      <c r="C909" s="9"/>
      <c r="D909" s="9"/>
      <c r="E909" s="9"/>
      <c r="F909" s="10"/>
      <c r="G909" s="9"/>
      <c r="H909" s="9"/>
      <c r="J909" s="11"/>
      <c r="K909" s="12"/>
      <c r="L909" s="12"/>
      <c r="M909" s="12"/>
    </row>
    <row r="910" spans="3:13" ht="19.5" customHeight="1" x14ac:dyDescent="0.3">
      <c r="C910" s="9"/>
      <c r="D910" s="9"/>
      <c r="E910" s="9"/>
      <c r="F910" s="10"/>
      <c r="G910" s="9"/>
      <c r="H910" s="9"/>
      <c r="J910" s="11"/>
      <c r="K910" s="12"/>
      <c r="L910" s="12"/>
      <c r="M910" s="12"/>
    </row>
    <row r="911" spans="3:13" ht="19.5" customHeight="1" x14ac:dyDescent="0.3">
      <c r="C911" s="9"/>
      <c r="D911" s="9"/>
      <c r="E911" s="9"/>
      <c r="F911" s="10"/>
      <c r="G911" s="9"/>
      <c r="H911" s="9"/>
      <c r="J911" s="11"/>
      <c r="K911" s="12"/>
      <c r="L911" s="12"/>
      <c r="M911" s="12"/>
    </row>
    <row r="912" spans="3:13" ht="19.5" customHeight="1" x14ac:dyDescent="0.3">
      <c r="C912" s="9"/>
      <c r="D912" s="9"/>
      <c r="E912" s="9"/>
      <c r="F912" s="10"/>
      <c r="G912" s="9"/>
      <c r="H912" s="9"/>
      <c r="J912" s="11"/>
      <c r="K912" s="12"/>
      <c r="L912" s="12"/>
      <c r="M912" s="12"/>
    </row>
    <row r="913" spans="3:13" ht="19.5" customHeight="1" x14ac:dyDescent="0.3">
      <c r="C913" s="9"/>
      <c r="D913" s="9"/>
      <c r="E913" s="9"/>
      <c r="F913" s="10"/>
      <c r="G913" s="9"/>
      <c r="H913" s="9"/>
      <c r="J913" s="11"/>
      <c r="K913" s="12"/>
      <c r="L913" s="12"/>
      <c r="M913" s="12"/>
    </row>
    <row r="914" spans="3:13" ht="19.5" customHeight="1" x14ac:dyDescent="0.3">
      <c r="C914" s="9"/>
      <c r="D914" s="9"/>
      <c r="E914" s="9"/>
      <c r="F914" s="10"/>
      <c r="G914" s="9"/>
      <c r="H914" s="9"/>
      <c r="J914" s="11"/>
      <c r="K914" s="12"/>
      <c r="L914" s="12"/>
      <c r="M914" s="12"/>
    </row>
    <row r="915" spans="3:13" ht="19.5" customHeight="1" x14ac:dyDescent="0.3">
      <c r="C915" s="9"/>
      <c r="D915" s="9"/>
      <c r="E915" s="9"/>
      <c r="F915" s="10"/>
      <c r="G915" s="9"/>
      <c r="H915" s="9"/>
      <c r="J915" s="11"/>
      <c r="K915" s="12"/>
      <c r="L915" s="12"/>
      <c r="M915" s="12"/>
    </row>
    <row r="916" spans="3:13" ht="19.5" customHeight="1" x14ac:dyDescent="0.3">
      <c r="C916" s="9"/>
      <c r="D916" s="9"/>
      <c r="E916" s="9"/>
      <c r="F916" s="10"/>
      <c r="G916" s="9"/>
      <c r="H916" s="9"/>
      <c r="J916" s="11"/>
      <c r="K916" s="12"/>
      <c r="L916" s="12"/>
      <c r="M916" s="12"/>
    </row>
    <row r="917" spans="3:13" ht="19.5" customHeight="1" x14ac:dyDescent="0.3">
      <c r="C917" s="9"/>
      <c r="D917" s="9"/>
      <c r="E917" s="9"/>
      <c r="F917" s="10"/>
      <c r="G917" s="9"/>
      <c r="H917" s="9"/>
      <c r="J917" s="11"/>
      <c r="K917" s="12"/>
      <c r="L917" s="12"/>
      <c r="M917" s="12"/>
    </row>
    <row r="918" spans="3:13" ht="19.5" customHeight="1" x14ac:dyDescent="0.3">
      <c r="C918" s="9"/>
      <c r="D918" s="9"/>
      <c r="E918" s="9"/>
      <c r="F918" s="10"/>
      <c r="G918" s="9"/>
      <c r="H918" s="9"/>
      <c r="J918" s="11"/>
      <c r="K918" s="12"/>
      <c r="L918" s="12"/>
      <c r="M918" s="12"/>
    </row>
    <row r="919" spans="3:13" ht="19.5" customHeight="1" x14ac:dyDescent="0.3">
      <c r="C919" s="9"/>
      <c r="D919" s="9"/>
      <c r="E919" s="9"/>
      <c r="F919" s="10"/>
      <c r="G919" s="9"/>
      <c r="H919" s="9"/>
      <c r="J919" s="11"/>
      <c r="K919" s="12"/>
      <c r="L919" s="12"/>
      <c r="M919" s="12"/>
    </row>
    <row r="920" spans="3:13" ht="19.5" customHeight="1" x14ac:dyDescent="0.3">
      <c r="C920" s="9"/>
      <c r="D920" s="9"/>
      <c r="E920" s="9"/>
      <c r="F920" s="10"/>
      <c r="G920" s="9"/>
      <c r="H920" s="9"/>
      <c r="J920" s="11"/>
      <c r="K920" s="12"/>
      <c r="L920" s="12"/>
      <c r="M920" s="12"/>
    </row>
    <row r="921" spans="3:13" ht="19.5" customHeight="1" x14ac:dyDescent="0.3">
      <c r="C921" s="9"/>
      <c r="D921" s="9"/>
      <c r="E921" s="9"/>
      <c r="F921" s="10"/>
      <c r="G921" s="9"/>
      <c r="H921" s="9"/>
      <c r="J921" s="11"/>
      <c r="K921" s="12"/>
      <c r="L921" s="12"/>
      <c r="M921" s="12"/>
    </row>
    <row r="922" spans="3:13" ht="19.5" customHeight="1" x14ac:dyDescent="0.3">
      <c r="C922" s="9"/>
      <c r="D922" s="9"/>
      <c r="E922" s="9"/>
      <c r="F922" s="10"/>
      <c r="G922" s="9"/>
      <c r="H922" s="9"/>
      <c r="J922" s="11"/>
      <c r="K922" s="12"/>
      <c r="L922" s="12"/>
      <c r="M922" s="12"/>
    </row>
    <row r="923" spans="3:13" ht="19.5" customHeight="1" x14ac:dyDescent="0.3">
      <c r="C923" s="9"/>
      <c r="D923" s="9"/>
      <c r="E923" s="9"/>
      <c r="F923" s="10"/>
      <c r="G923" s="9"/>
      <c r="H923" s="9"/>
      <c r="J923" s="11"/>
      <c r="K923" s="12"/>
      <c r="L923" s="12"/>
      <c r="M923" s="12"/>
    </row>
    <row r="924" spans="3:13" ht="19.5" customHeight="1" x14ac:dyDescent="0.3">
      <c r="C924" s="9"/>
      <c r="D924" s="9"/>
      <c r="E924" s="9"/>
      <c r="F924" s="10"/>
      <c r="G924" s="9"/>
      <c r="H924" s="9"/>
      <c r="J924" s="11"/>
      <c r="K924" s="12"/>
      <c r="L924" s="12"/>
      <c r="M924" s="12"/>
    </row>
    <row r="925" spans="3:13" ht="19.5" customHeight="1" x14ac:dyDescent="0.3">
      <c r="C925" s="9"/>
      <c r="D925" s="9"/>
      <c r="E925" s="9"/>
      <c r="F925" s="10"/>
      <c r="G925" s="9"/>
      <c r="H925" s="9"/>
      <c r="J925" s="11"/>
      <c r="K925" s="12"/>
      <c r="L925" s="12"/>
      <c r="M925" s="12"/>
    </row>
    <row r="926" spans="3:13" ht="19.5" customHeight="1" x14ac:dyDescent="0.3">
      <c r="C926" s="9"/>
      <c r="D926" s="9"/>
      <c r="E926" s="9"/>
      <c r="F926" s="10"/>
      <c r="G926" s="9"/>
      <c r="H926" s="9"/>
      <c r="J926" s="11"/>
      <c r="K926" s="12"/>
      <c r="L926" s="12"/>
      <c r="M926" s="12"/>
    </row>
    <row r="927" spans="3:13" ht="19.5" customHeight="1" x14ac:dyDescent="0.3">
      <c r="C927" s="9"/>
      <c r="D927" s="9"/>
      <c r="E927" s="9"/>
      <c r="F927" s="10"/>
      <c r="G927" s="9"/>
      <c r="H927" s="9"/>
      <c r="J927" s="11"/>
      <c r="K927" s="12"/>
      <c r="L927" s="12"/>
      <c r="M927" s="12"/>
    </row>
    <row r="928" spans="3:13" ht="19.5" customHeight="1" x14ac:dyDescent="0.3">
      <c r="C928" s="9"/>
      <c r="D928" s="9"/>
      <c r="E928" s="9"/>
      <c r="F928" s="10"/>
      <c r="G928" s="9"/>
      <c r="H928" s="9"/>
      <c r="J928" s="11"/>
      <c r="K928" s="12"/>
      <c r="L928" s="12"/>
      <c r="M928" s="12"/>
    </row>
    <row r="929" spans="3:13" ht="19.5" customHeight="1" x14ac:dyDescent="0.3">
      <c r="C929" s="9"/>
      <c r="D929" s="9"/>
      <c r="E929" s="9"/>
      <c r="F929" s="10"/>
      <c r="G929" s="9"/>
      <c r="H929" s="9"/>
      <c r="J929" s="11"/>
      <c r="K929" s="12"/>
      <c r="L929" s="12"/>
      <c r="M929" s="12"/>
    </row>
    <row r="930" spans="3:13" ht="19.5" customHeight="1" x14ac:dyDescent="0.3">
      <c r="C930" s="9"/>
      <c r="D930" s="9"/>
      <c r="E930" s="9"/>
      <c r="F930" s="10"/>
      <c r="G930" s="9"/>
      <c r="H930" s="9"/>
      <c r="J930" s="11"/>
      <c r="K930" s="12"/>
      <c r="L930" s="12"/>
      <c r="M930" s="12"/>
    </row>
    <row r="931" spans="3:13" ht="19.5" customHeight="1" x14ac:dyDescent="0.3">
      <c r="C931" s="9"/>
      <c r="D931" s="9"/>
      <c r="E931" s="9"/>
      <c r="F931" s="10"/>
      <c r="G931" s="9"/>
      <c r="H931" s="9"/>
      <c r="J931" s="11"/>
      <c r="K931" s="12"/>
      <c r="L931" s="12"/>
      <c r="M931" s="12"/>
    </row>
    <row r="932" spans="3:13" ht="19.5" customHeight="1" x14ac:dyDescent="0.3">
      <c r="C932" s="9"/>
      <c r="D932" s="9"/>
      <c r="E932" s="9"/>
      <c r="F932" s="10"/>
      <c r="G932" s="9"/>
      <c r="H932" s="9"/>
      <c r="J932" s="11"/>
      <c r="K932" s="12"/>
      <c r="L932" s="12"/>
      <c r="M932" s="12"/>
    </row>
    <row r="933" spans="3:13" ht="19.5" customHeight="1" x14ac:dyDescent="0.3">
      <c r="C933" s="9"/>
      <c r="D933" s="9"/>
      <c r="E933" s="9"/>
      <c r="F933" s="10"/>
      <c r="G933" s="9"/>
      <c r="H933" s="9"/>
      <c r="J933" s="11"/>
      <c r="K933" s="12"/>
      <c r="L933" s="12"/>
      <c r="M933" s="12"/>
    </row>
    <row r="934" spans="3:13" ht="19.5" customHeight="1" x14ac:dyDescent="0.3">
      <c r="C934" s="9"/>
      <c r="D934" s="9"/>
      <c r="E934" s="9"/>
      <c r="F934" s="10"/>
      <c r="G934" s="9"/>
      <c r="H934" s="9"/>
      <c r="J934" s="11"/>
      <c r="K934" s="12"/>
      <c r="L934" s="12"/>
      <c r="M934" s="12"/>
    </row>
    <row r="935" spans="3:13" ht="19.5" customHeight="1" x14ac:dyDescent="0.3">
      <c r="C935" s="9"/>
      <c r="D935" s="9"/>
      <c r="E935" s="9"/>
      <c r="F935" s="10"/>
      <c r="G935" s="9"/>
      <c r="H935" s="9"/>
      <c r="J935" s="11"/>
      <c r="K935" s="12"/>
      <c r="L935" s="12"/>
      <c r="M935" s="12"/>
    </row>
    <row r="936" spans="3:13" ht="19.5" customHeight="1" x14ac:dyDescent="0.3">
      <c r="C936" s="9"/>
      <c r="D936" s="9"/>
      <c r="E936" s="9"/>
      <c r="F936" s="10"/>
      <c r="G936" s="9"/>
      <c r="H936" s="9"/>
      <c r="J936" s="11"/>
      <c r="K936" s="12"/>
      <c r="L936" s="12"/>
      <c r="M936" s="12"/>
    </row>
    <row r="937" spans="3:13" ht="19.5" customHeight="1" x14ac:dyDescent="0.3">
      <c r="C937" s="9"/>
      <c r="D937" s="9"/>
      <c r="E937" s="9"/>
      <c r="F937" s="10"/>
      <c r="G937" s="9"/>
      <c r="H937" s="9"/>
      <c r="J937" s="11"/>
      <c r="K937" s="12"/>
      <c r="L937" s="12"/>
      <c r="M937" s="12"/>
    </row>
    <row r="938" spans="3:13" ht="19.5" customHeight="1" x14ac:dyDescent="0.3">
      <c r="C938" s="9"/>
      <c r="D938" s="9"/>
      <c r="E938" s="9"/>
      <c r="F938" s="10"/>
      <c r="G938" s="9"/>
      <c r="H938" s="9"/>
      <c r="J938" s="11"/>
      <c r="K938" s="12"/>
      <c r="L938" s="12"/>
      <c r="M938" s="12"/>
    </row>
    <row r="939" spans="3:13" ht="19.5" customHeight="1" x14ac:dyDescent="0.3">
      <c r="C939" s="9"/>
      <c r="D939" s="9"/>
      <c r="E939" s="9"/>
      <c r="F939" s="10"/>
      <c r="G939" s="9"/>
      <c r="H939" s="9"/>
      <c r="J939" s="11"/>
      <c r="K939" s="12"/>
      <c r="L939" s="12"/>
      <c r="M939" s="12"/>
    </row>
    <row r="940" spans="3:13" ht="19.5" customHeight="1" x14ac:dyDescent="0.3">
      <c r="C940" s="9"/>
      <c r="D940" s="9"/>
      <c r="E940" s="9"/>
      <c r="F940" s="10"/>
      <c r="G940" s="9"/>
      <c r="H940" s="9"/>
      <c r="J940" s="11"/>
      <c r="K940" s="12"/>
      <c r="L940" s="12"/>
      <c r="M940" s="12"/>
    </row>
    <row r="941" spans="3:13" ht="19.5" customHeight="1" x14ac:dyDescent="0.3">
      <c r="C941" s="9"/>
      <c r="D941" s="9"/>
      <c r="E941" s="9"/>
      <c r="F941" s="10"/>
      <c r="G941" s="9"/>
      <c r="H941" s="9"/>
      <c r="J941" s="11"/>
      <c r="K941" s="12"/>
      <c r="L941" s="12"/>
      <c r="M941" s="12"/>
    </row>
    <row r="942" spans="3:13" ht="19.5" customHeight="1" x14ac:dyDescent="0.3">
      <c r="C942" s="9"/>
      <c r="D942" s="9"/>
      <c r="E942" s="9"/>
      <c r="F942" s="10"/>
      <c r="G942" s="9"/>
      <c r="H942" s="9"/>
      <c r="J942" s="11"/>
      <c r="K942" s="12"/>
      <c r="L942" s="12"/>
      <c r="M942" s="12"/>
    </row>
    <row r="943" spans="3:13" ht="19.5" customHeight="1" x14ac:dyDescent="0.3">
      <c r="C943" s="9"/>
      <c r="D943" s="9"/>
      <c r="E943" s="9"/>
      <c r="F943" s="10"/>
      <c r="G943" s="9"/>
      <c r="H943" s="9"/>
      <c r="J943" s="11"/>
      <c r="K943" s="12"/>
      <c r="L943" s="12"/>
      <c r="M943" s="12"/>
    </row>
    <row r="944" spans="3:13" ht="19.5" customHeight="1" x14ac:dyDescent="0.3">
      <c r="C944" s="9"/>
      <c r="D944" s="9"/>
      <c r="E944" s="9"/>
      <c r="F944" s="10"/>
      <c r="G944" s="9"/>
      <c r="H944" s="9"/>
      <c r="J944" s="11"/>
      <c r="K944" s="12"/>
      <c r="L944" s="12"/>
      <c r="M944" s="12"/>
    </row>
    <row r="945" spans="3:13" ht="19.5" customHeight="1" x14ac:dyDescent="0.3">
      <c r="C945" s="9"/>
      <c r="D945" s="9"/>
      <c r="E945" s="9"/>
      <c r="F945" s="10"/>
      <c r="G945" s="9"/>
      <c r="H945" s="9"/>
      <c r="J945" s="11"/>
      <c r="K945" s="12"/>
      <c r="L945" s="12"/>
      <c r="M945" s="12"/>
    </row>
    <row r="946" spans="3:13" ht="19.5" customHeight="1" x14ac:dyDescent="0.3">
      <c r="C946" s="9"/>
      <c r="D946" s="9"/>
      <c r="E946" s="9"/>
      <c r="F946" s="10"/>
      <c r="G946" s="9"/>
      <c r="H946" s="9"/>
      <c r="J946" s="11"/>
      <c r="K946" s="12"/>
      <c r="L946" s="12"/>
      <c r="M946" s="12"/>
    </row>
    <row r="947" spans="3:13" ht="19.5" customHeight="1" x14ac:dyDescent="0.3">
      <c r="C947" s="9"/>
      <c r="D947" s="9"/>
      <c r="E947" s="9"/>
      <c r="F947" s="10"/>
      <c r="G947" s="9"/>
      <c r="H947" s="9"/>
      <c r="J947" s="11"/>
      <c r="K947" s="12"/>
      <c r="L947" s="12"/>
      <c r="M947" s="12"/>
    </row>
    <row r="948" spans="3:13" ht="19.5" customHeight="1" x14ac:dyDescent="0.3">
      <c r="C948" s="9"/>
      <c r="D948" s="9"/>
      <c r="E948" s="9"/>
      <c r="F948" s="10"/>
      <c r="G948" s="9"/>
      <c r="H948" s="9"/>
      <c r="J948" s="11"/>
      <c r="K948" s="12"/>
      <c r="L948" s="12"/>
      <c r="M948" s="12"/>
    </row>
    <row r="949" spans="3:13" ht="19.5" customHeight="1" x14ac:dyDescent="0.3">
      <c r="C949" s="9"/>
      <c r="D949" s="9"/>
      <c r="E949" s="9"/>
      <c r="F949" s="10"/>
      <c r="G949" s="9"/>
      <c r="H949" s="9"/>
      <c r="J949" s="11"/>
      <c r="K949" s="12"/>
      <c r="L949" s="12"/>
      <c r="M949" s="12"/>
    </row>
    <row r="950" spans="3:13" ht="19.5" customHeight="1" x14ac:dyDescent="0.3">
      <c r="C950" s="9"/>
      <c r="D950" s="9"/>
      <c r="E950" s="9"/>
      <c r="F950" s="10"/>
      <c r="G950" s="9"/>
      <c r="H950" s="9"/>
      <c r="J950" s="11"/>
      <c r="K950" s="12"/>
      <c r="L950" s="12"/>
      <c r="M950" s="12"/>
    </row>
    <row r="951" spans="3:13" ht="19.5" customHeight="1" x14ac:dyDescent="0.3">
      <c r="C951" s="9"/>
      <c r="D951" s="9"/>
      <c r="E951" s="9"/>
      <c r="F951" s="10"/>
      <c r="G951" s="9"/>
      <c r="H951" s="9"/>
      <c r="J951" s="11"/>
      <c r="K951" s="12"/>
      <c r="L951" s="12"/>
      <c r="M951" s="12"/>
    </row>
    <row r="952" spans="3:13" ht="19.5" customHeight="1" x14ac:dyDescent="0.3">
      <c r="C952" s="9"/>
      <c r="D952" s="9"/>
      <c r="E952" s="9"/>
      <c r="F952" s="10"/>
      <c r="G952" s="9"/>
      <c r="H952" s="9"/>
      <c r="J952" s="11"/>
      <c r="K952" s="12"/>
      <c r="L952" s="12"/>
      <c r="M952" s="12"/>
    </row>
    <row r="953" spans="3:13" ht="19.5" customHeight="1" x14ac:dyDescent="0.3">
      <c r="C953" s="9"/>
      <c r="D953" s="9"/>
      <c r="E953" s="9"/>
      <c r="F953" s="10"/>
      <c r="G953" s="9"/>
      <c r="H953" s="9"/>
      <c r="J953" s="11"/>
      <c r="K953" s="12"/>
      <c r="L953" s="12"/>
      <c r="M953" s="12"/>
    </row>
    <row r="954" spans="3:13" ht="19.5" customHeight="1" x14ac:dyDescent="0.3">
      <c r="C954" s="9"/>
      <c r="D954" s="9"/>
      <c r="E954" s="9"/>
      <c r="F954" s="10"/>
      <c r="G954" s="9"/>
      <c r="H954" s="9"/>
      <c r="J954" s="11"/>
      <c r="K954" s="12"/>
      <c r="L954" s="12"/>
      <c r="M954" s="12"/>
    </row>
    <row r="955" spans="3:13" ht="19.5" customHeight="1" x14ac:dyDescent="0.3">
      <c r="C955" s="9"/>
      <c r="D955" s="9"/>
      <c r="E955" s="9"/>
      <c r="F955" s="10"/>
      <c r="G955" s="9"/>
      <c r="H955" s="9"/>
      <c r="J955" s="11"/>
      <c r="K955" s="12"/>
      <c r="L955" s="12"/>
      <c r="M955" s="12"/>
    </row>
    <row r="956" spans="3:13" ht="19.5" customHeight="1" x14ac:dyDescent="0.3">
      <c r="C956" s="9"/>
      <c r="D956" s="9"/>
      <c r="E956" s="9"/>
      <c r="F956" s="10"/>
      <c r="G956" s="9"/>
      <c r="H956" s="9"/>
      <c r="J956" s="11"/>
      <c r="K956" s="12"/>
      <c r="L956" s="12"/>
      <c r="M956" s="12"/>
    </row>
    <row r="957" spans="3:13" ht="19.5" customHeight="1" x14ac:dyDescent="0.3">
      <c r="C957" s="9"/>
      <c r="D957" s="9"/>
      <c r="E957" s="9"/>
      <c r="F957" s="10"/>
      <c r="G957" s="9"/>
      <c r="H957" s="9"/>
      <c r="J957" s="11"/>
      <c r="K957" s="12"/>
      <c r="L957" s="12"/>
      <c r="M957" s="12"/>
    </row>
    <row r="958" spans="3:13" ht="19.5" customHeight="1" x14ac:dyDescent="0.3">
      <c r="C958" s="9"/>
      <c r="D958" s="9"/>
      <c r="E958" s="9"/>
      <c r="F958" s="10"/>
      <c r="G958" s="9"/>
      <c r="H958" s="9"/>
      <c r="J958" s="11"/>
      <c r="K958" s="12"/>
      <c r="L958" s="12"/>
      <c r="M958" s="12"/>
    </row>
    <row r="959" spans="3:13" ht="19.5" customHeight="1" x14ac:dyDescent="0.3">
      <c r="C959" s="9"/>
      <c r="D959" s="9"/>
      <c r="E959" s="9"/>
      <c r="F959" s="10"/>
      <c r="G959" s="9"/>
      <c r="H959" s="9"/>
      <c r="J959" s="11"/>
      <c r="K959" s="12"/>
      <c r="L959" s="12"/>
      <c r="M959" s="12"/>
    </row>
    <row r="960" spans="3:13" ht="19.5" customHeight="1" x14ac:dyDescent="0.3">
      <c r="C960" s="9"/>
      <c r="D960" s="9"/>
      <c r="E960" s="9"/>
      <c r="F960" s="10"/>
      <c r="G960" s="9"/>
      <c r="H960" s="9"/>
      <c r="J960" s="11"/>
      <c r="K960" s="12"/>
      <c r="L960" s="12"/>
      <c r="M960" s="12"/>
    </row>
    <row r="961" spans="3:13" ht="19.5" customHeight="1" x14ac:dyDescent="0.3">
      <c r="C961" s="9"/>
      <c r="D961" s="9"/>
      <c r="E961" s="9"/>
      <c r="F961" s="10"/>
      <c r="G961" s="9"/>
      <c r="H961" s="9"/>
      <c r="J961" s="11"/>
      <c r="K961" s="12"/>
      <c r="L961" s="12"/>
      <c r="M961" s="12"/>
    </row>
    <row r="962" spans="3:13" ht="19.5" customHeight="1" x14ac:dyDescent="0.3">
      <c r="C962" s="9"/>
      <c r="D962" s="9"/>
      <c r="E962" s="9"/>
      <c r="F962" s="10"/>
      <c r="G962" s="9"/>
      <c r="H962" s="9"/>
      <c r="J962" s="11"/>
      <c r="K962" s="12"/>
      <c r="L962" s="12"/>
      <c r="M962" s="12"/>
    </row>
    <row r="963" spans="3:13" ht="19.5" customHeight="1" x14ac:dyDescent="0.3">
      <c r="C963" s="9"/>
      <c r="D963" s="9"/>
      <c r="E963" s="9"/>
      <c r="F963" s="10"/>
      <c r="G963" s="9"/>
      <c r="H963" s="9"/>
      <c r="J963" s="11"/>
      <c r="K963" s="12"/>
      <c r="L963" s="12"/>
      <c r="M963" s="12"/>
    </row>
    <row r="964" spans="3:13" ht="19.5" customHeight="1" x14ac:dyDescent="0.3">
      <c r="C964" s="9"/>
      <c r="D964" s="9"/>
      <c r="E964" s="9"/>
      <c r="F964" s="10"/>
      <c r="G964" s="9"/>
      <c r="H964" s="9"/>
      <c r="J964" s="11"/>
      <c r="K964" s="12"/>
      <c r="L964" s="12"/>
      <c r="M964" s="12"/>
    </row>
    <row r="965" spans="3:13" ht="19.5" customHeight="1" x14ac:dyDescent="0.3">
      <c r="C965" s="9"/>
      <c r="D965" s="9"/>
      <c r="E965" s="9"/>
      <c r="F965" s="10"/>
      <c r="G965" s="9"/>
      <c r="H965" s="9"/>
      <c r="J965" s="11"/>
      <c r="K965" s="12"/>
      <c r="L965" s="12"/>
      <c r="M965" s="12"/>
    </row>
    <row r="966" spans="3:13" ht="19.5" customHeight="1" x14ac:dyDescent="0.3">
      <c r="C966" s="9"/>
      <c r="D966" s="9"/>
      <c r="E966" s="9"/>
      <c r="F966" s="10"/>
      <c r="G966" s="9"/>
      <c r="H966" s="9"/>
      <c r="J966" s="11"/>
      <c r="K966" s="12"/>
      <c r="L966" s="12"/>
      <c r="M966" s="12"/>
    </row>
    <row r="967" spans="3:13" ht="19.5" customHeight="1" x14ac:dyDescent="0.3">
      <c r="C967" s="9"/>
      <c r="D967" s="9"/>
      <c r="E967" s="9"/>
      <c r="F967" s="10"/>
      <c r="G967" s="9"/>
      <c r="H967" s="9"/>
      <c r="J967" s="11"/>
      <c r="K967" s="12"/>
      <c r="L967" s="12"/>
      <c r="M967" s="12"/>
    </row>
    <row r="968" spans="3:13" ht="19.5" customHeight="1" x14ac:dyDescent="0.3">
      <c r="C968" s="9"/>
      <c r="D968" s="9"/>
      <c r="E968" s="9"/>
      <c r="F968" s="10"/>
      <c r="G968" s="9"/>
      <c r="H968" s="9"/>
      <c r="J968" s="11"/>
      <c r="K968" s="12"/>
      <c r="L968" s="12"/>
      <c r="M968" s="12"/>
    </row>
    <row r="969" spans="3:13" ht="19.5" customHeight="1" x14ac:dyDescent="0.3">
      <c r="C969" s="9"/>
      <c r="D969" s="9"/>
      <c r="E969" s="9"/>
      <c r="F969" s="10"/>
      <c r="G969" s="9"/>
      <c r="H969" s="9"/>
      <c r="J969" s="11"/>
      <c r="K969" s="12"/>
      <c r="L969" s="12"/>
      <c r="M969" s="12"/>
    </row>
    <row r="970" spans="3:13" ht="19.5" customHeight="1" x14ac:dyDescent="0.3">
      <c r="C970" s="9"/>
      <c r="D970" s="9"/>
      <c r="E970" s="9"/>
      <c r="F970" s="10"/>
      <c r="G970" s="9"/>
      <c r="H970" s="9"/>
      <c r="J970" s="11"/>
      <c r="K970" s="12"/>
      <c r="L970" s="12"/>
      <c r="M970" s="12"/>
    </row>
    <row r="971" spans="3:13" ht="19.5" customHeight="1" x14ac:dyDescent="0.3">
      <c r="C971" s="9"/>
      <c r="D971" s="9"/>
      <c r="E971" s="9"/>
      <c r="F971" s="10"/>
      <c r="G971" s="9"/>
      <c r="H971" s="9"/>
      <c r="J971" s="11"/>
      <c r="K971" s="12"/>
      <c r="L971" s="12"/>
      <c r="M971" s="12"/>
    </row>
    <row r="972" spans="3:13" ht="19.5" customHeight="1" x14ac:dyDescent="0.3">
      <c r="C972" s="9"/>
      <c r="D972" s="9"/>
      <c r="E972" s="9"/>
      <c r="F972" s="10"/>
      <c r="G972" s="9"/>
      <c r="H972" s="9"/>
      <c r="J972" s="11"/>
      <c r="K972" s="12"/>
      <c r="L972" s="12"/>
      <c r="M972" s="12"/>
    </row>
    <row r="973" spans="3:13" ht="19.5" customHeight="1" x14ac:dyDescent="0.3">
      <c r="C973" s="9"/>
      <c r="D973" s="9"/>
      <c r="E973" s="9"/>
      <c r="F973" s="10"/>
      <c r="G973" s="9"/>
      <c r="H973" s="9"/>
      <c r="J973" s="11"/>
      <c r="K973" s="12"/>
      <c r="L973" s="12"/>
      <c r="M973" s="12"/>
    </row>
    <row r="974" spans="3:13" ht="19.5" customHeight="1" x14ac:dyDescent="0.3">
      <c r="C974" s="9"/>
      <c r="D974" s="9"/>
      <c r="E974" s="9"/>
      <c r="F974" s="10"/>
      <c r="G974" s="9"/>
      <c r="H974" s="9"/>
      <c r="J974" s="11"/>
      <c r="K974" s="12"/>
      <c r="L974" s="12"/>
      <c r="M974" s="12"/>
    </row>
    <row r="975" spans="3:13" ht="19.5" customHeight="1" x14ac:dyDescent="0.3">
      <c r="C975" s="9"/>
      <c r="D975" s="9"/>
      <c r="E975" s="9"/>
      <c r="F975" s="10"/>
      <c r="G975" s="9"/>
      <c r="H975" s="9"/>
      <c r="J975" s="11"/>
      <c r="K975" s="12"/>
      <c r="L975" s="12"/>
      <c r="M975" s="12"/>
    </row>
    <row r="976" spans="3:13" ht="19.5" customHeight="1" x14ac:dyDescent="0.3">
      <c r="C976" s="9"/>
      <c r="D976" s="9"/>
      <c r="E976" s="9"/>
      <c r="F976" s="10"/>
      <c r="G976" s="9"/>
      <c r="H976" s="9"/>
      <c r="J976" s="11"/>
      <c r="K976" s="12"/>
      <c r="L976" s="12"/>
      <c r="M976" s="12"/>
    </row>
    <row r="977" spans="3:13" ht="19.5" customHeight="1" x14ac:dyDescent="0.3">
      <c r="C977" s="9"/>
      <c r="D977" s="9"/>
      <c r="E977" s="9"/>
      <c r="F977" s="10"/>
      <c r="G977" s="9"/>
      <c r="H977" s="9"/>
      <c r="J977" s="11"/>
      <c r="K977" s="12"/>
      <c r="L977" s="12"/>
      <c r="M977" s="12"/>
    </row>
    <row r="978" spans="3:13" ht="19.5" customHeight="1" x14ac:dyDescent="0.3">
      <c r="C978" s="9"/>
      <c r="D978" s="9"/>
      <c r="E978" s="9"/>
      <c r="F978" s="10"/>
      <c r="G978" s="9"/>
      <c r="H978" s="9"/>
      <c r="J978" s="11"/>
      <c r="K978" s="12"/>
      <c r="L978" s="12"/>
      <c r="M978" s="12"/>
    </row>
    <row r="979" spans="3:13" ht="19.5" customHeight="1" x14ac:dyDescent="0.3">
      <c r="C979" s="9"/>
      <c r="D979" s="9"/>
      <c r="E979" s="9"/>
      <c r="F979" s="10"/>
      <c r="G979" s="9"/>
      <c r="H979" s="9"/>
      <c r="J979" s="11"/>
      <c r="K979" s="12"/>
      <c r="L979" s="12"/>
      <c r="M979" s="12"/>
    </row>
    <row r="980" spans="3:13" ht="19.5" customHeight="1" x14ac:dyDescent="0.3">
      <c r="C980" s="9"/>
      <c r="D980" s="9"/>
      <c r="E980" s="9"/>
      <c r="F980" s="10"/>
      <c r="G980" s="9"/>
      <c r="H980" s="9"/>
      <c r="J980" s="11"/>
      <c r="K980" s="12"/>
      <c r="L980" s="12"/>
      <c r="M980" s="12"/>
    </row>
    <row r="981" spans="3:13" ht="19.5" customHeight="1" x14ac:dyDescent="0.3">
      <c r="C981" s="9"/>
      <c r="D981" s="9"/>
      <c r="E981" s="9"/>
      <c r="F981" s="10"/>
      <c r="G981" s="9"/>
      <c r="H981" s="9"/>
      <c r="J981" s="11"/>
      <c r="K981" s="12"/>
      <c r="L981" s="12"/>
      <c r="M981" s="12"/>
    </row>
    <row r="982" spans="3:13" ht="19.5" customHeight="1" x14ac:dyDescent="0.3">
      <c r="C982" s="9"/>
      <c r="D982" s="9"/>
      <c r="E982" s="9"/>
      <c r="F982" s="10"/>
      <c r="G982" s="9"/>
      <c r="H982" s="9"/>
      <c r="J982" s="11"/>
      <c r="K982" s="12"/>
      <c r="L982" s="12"/>
      <c r="M982" s="12"/>
    </row>
    <row r="983" spans="3:13" ht="19.5" customHeight="1" x14ac:dyDescent="0.3">
      <c r="C983" s="9"/>
      <c r="D983" s="9"/>
      <c r="E983" s="9"/>
      <c r="F983" s="10"/>
      <c r="G983" s="9"/>
      <c r="H983" s="9"/>
      <c r="J983" s="11"/>
      <c r="K983" s="12"/>
      <c r="L983" s="12"/>
      <c r="M983" s="12"/>
    </row>
    <row r="984" spans="3:13" ht="19.5" customHeight="1" x14ac:dyDescent="0.3">
      <c r="C984" s="9"/>
      <c r="D984" s="9"/>
      <c r="E984" s="9"/>
      <c r="F984" s="10"/>
      <c r="G984" s="9"/>
      <c r="H984" s="9"/>
      <c r="J984" s="11"/>
      <c r="K984" s="12"/>
      <c r="L984" s="12"/>
      <c r="M984" s="12"/>
    </row>
    <row r="985" spans="3:13" ht="19.5" customHeight="1" x14ac:dyDescent="0.3">
      <c r="C985" s="9"/>
      <c r="D985" s="9"/>
      <c r="E985" s="9"/>
      <c r="F985" s="10"/>
      <c r="G985" s="9"/>
      <c r="H985" s="9"/>
      <c r="J985" s="11"/>
      <c r="K985" s="12"/>
      <c r="L985" s="12"/>
      <c r="M985" s="12"/>
    </row>
    <row r="986" spans="3:13" ht="19.5" customHeight="1" x14ac:dyDescent="0.3">
      <c r="C986" s="9"/>
      <c r="D986" s="9"/>
      <c r="E986" s="9"/>
      <c r="F986" s="10"/>
      <c r="G986" s="9"/>
      <c r="H986" s="9"/>
      <c r="J986" s="11"/>
      <c r="K986" s="12"/>
      <c r="L986" s="12"/>
      <c r="M986" s="12"/>
    </row>
    <row r="987" spans="3:13" ht="19.5" customHeight="1" x14ac:dyDescent="0.3">
      <c r="C987" s="9"/>
      <c r="D987" s="9"/>
      <c r="E987" s="9"/>
      <c r="F987" s="10"/>
      <c r="G987" s="9"/>
      <c r="H987" s="9"/>
      <c r="J987" s="11"/>
      <c r="K987" s="12"/>
      <c r="L987" s="12"/>
      <c r="M987" s="12"/>
    </row>
    <row r="988" spans="3:13" ht="19.5" customHeight="1" x14ac:dyDescent="0.3">
      <c r="C988" s="9"/>
      <c r="D988" s="9"/>
      <c r="E988" s="9"/>
      <c r="F988" s="10"/>
      <c r="G988" s="9"/>
      <c r="H988" s="9"/>
      <c r="J988" s="11"/>
      <c r="K988" s="12"/>
      <c r="L988" s="12"/>
      <c r="M988" s="12"/>
    </row>
    <row r="989" spans="3:13" ht="19.5" customHeight="1" x14ac:dyDescent="0.3">
      <c r="C989" s="9"/>
      <c r="D989" s="9"/>
      <c r="E989" s="9"/>
      <c r="F989" s="10"/>
      <c r="G989" s="9"/>
      <c r="H989" s="9"/>
      <c r="J989" s="11"/>
      <c r="K989" s="12"/>
      <c r="L989" s="12"/>
      <c r="M989" s="12"/>
    </row>
    <row r="990" spans="3:13" ht="19.5" customHeight="1" x14ac:dyDescent="0.3">
      <c r="C990" s="9"/>
      <c r="D990" s="9"/>
      <c r="E990" s="9"/>
      <c r="F990" s="10"/>
      <c r="G990" s="9"/>
      <c r="H990" s="9"/>
      <c r="J990" s="11"/>
      <c r="K990" s="12"/>
      <c r="L990" s="12"/>
      <c r="M990" s="12"/>
    </row>
    <row r="991" spans="3:13" ht="19.5" customHeight="1" x14ac:dyDescent="0.3">
      <c r="C991" s="9"/>
      <c r="D991" s="9"/>
      <c r="E991" s="9"/>
      <c r="F991" s="10"/>
      <c r="G991" s="9"/>
      <c r="H991" s="9"/>
      <c r="J991" s="11"/>
      <c r="K991" s="12"/>
      <c r="L991" s="12"/>
      <c r="M991" s="12"/>
    </row>
    <row r="992" spans="3:13" ht="19.5" customHeight="1" x14ac:dyDescent="0.3">
      <c r="C992" s="9"/>
      <c r="D992" s="9"/>
      <c r="E992" s="9"/>
      <c r="F992" s="10"/>
      <c r="G992" s="9"/>
      <c r="H992" s="9"/>
      <c r="J992" s="11"/>
      <c r="K992" s="12"/>
      <c r="L992" s="12"/>
      <c r="M992" s="12"/>
    </row>
    <row r="993" spans="3:13" ht="19.5" customHeight="1" x14ac:dyDescent="0.3">
      <c r="C993" s="9"/>
      <c r="D993" s="9"/>
      <c r="E993" s="9"/>
      <c r="F993" s="10"/>
      <c r="G993" s="9"/>
      <c r="H993" s="9"/>
      <c r="J993" s="11"/>
      <c r="K993" s="12"/>
      <c r="L993" s="12"/>
      <c r="M993" s="12"/>
    </row>
    <row r="994" spans="3:13" ht="19.5" customHeight="1" x14ac:dyDescent="0.3">
      <c r="C994" s="9"/>
      <c r="D994" s="9"/>
      <c r="E994" s="9"/>
      <c r="F994" s="10"/>
      <c r="G994" s="9"/>
      <c r="H994" s="9"/>
      <c r="J994" s="11"/>
      <c r="K994" s="12"/>
      <c r="L994" s="12"/>
      <c r="M994" s="12"/>
    </row>
    <row r="995" spans="3:13" ht="19.5" customHeight="1" x14ac:dyDescent="0.3">
      <c r="C995" s="9"/>
      <c r="D995" s="9"/>
      <c r="E995" s="9"/>
      <c r="F995" s="10"/>
      <c r="G995" s="9"/>
      <c r="H995" s="9"/>
      <c r="J995" s="11"/>
      <c r="K995" s="12"/>
      <c r="L995" s="12"/>
      <c r="M995" s="12"/>
    </row>
    <row r="996" spans="3:13" ht="19.5" customHeight="1" x14ac:dyDescent="0.3">
      <c r="C996" s="9"/>
      <c r="D996" s="9"/>
      <c r="E996" s="9"/>
      <c r="F996" s="10"/>
      <c r="G996" s="9"/>
      <c r="H996" s="9"/>
      <c r="J996" s="11"/>
      <c r="K996" s="12"/>
      <c r="L996" s="12"/>
      <c r="M996" s="12"/>
    </row>
    <row r="997" spans="3:13" ht="19.5" customHeight="1" x14ac:dyDescent="0.3">
      <c r="C997" s="9"/>
      <c r="D997" s="9"/>
      <c r="E997" s="9"/>
      <c r="F997" s="10"/>
      <c r="G997" s="9"/>
      <c r="H997" s="9"/>
      <c r="J997" s="11"/>
      <c r="K997" s="12"/>
      <c r="L997" s="12"/>
      <c r="M997" s="12"/>
    </row>
    <row r="998" spans="3:13" ht="19.5" customHeight="1" x14ac:dyDescent="0.3">
      <c r="C998" s="9"/>
      <c r="D998" s="9"/>
      <c r="E998" s="9"/>
      <c r="F998" s="10"/>
      <c r="G998" s="9"/>
      <c r="H998" s="9"/>
      <c r="J998" s="11"/>
      <c r="K998" s="12"/>
      <c r="L998" s="12"/>
      <c r="M998" s="12"/>
    </row>
    <row r="999" spans="3:13" ht="19.5" customHeight="1" x14ac:dyDescent="0.3">
      <c r="C999" s="9"/>
      <c r="D999" s="9"/>
      <c r="E999" s="9"/>
      <c r="F999" s="10"/>
      <c r="G999" s="9"/>
      <c r="H999" s="9"/>
      <c r="J999" s="11"/>
      <c r="K999" s="12"/>
      <c r="L999" s="12"/>
      <c r="M999" s="12"/>
    </row>
    <row r="1000" spans="3:13" ht="19.5" customHeight="1" x14ac:dyDescent="0.3">
      <c r="C1000" s="9"/>
      <c r="D1000" s="9"/>
      <c r="E1000" s="9"/>
      <c r="F1000" s="10"/>
      <c r="G1000" s="9"/>
      <c r="H1000" s="9"/>
      <c r="J1000" s="11"/>
      <c r="K1000" s="12"/>
      <c r="L1000" s="12"/>
      <c r="M1000" s="12"/>
    </row>
    <row r="1001" spans="3:13" ht="19.5" customHeight="1" x14ac:dyDescent="0.3">
      <c r="C1001" s="9"/>
      <c r="D1001" s="9"/>
      <c r="E1001" s="9"/>
      <c r="F1001" s="10"/>
      <c r="G1001" s="9"/>
      <c r="H1001" s="9"/>
      <c r="J1001" s="11"/>
      <c r="K1001" s="12"/>
      <c r="L1001" s="12"/>
      <c r="M1001" s="12"/>
    </row>
    <row r="1002" spans="3:13" ht="19.5" customHeight="1" x14ac:dyDescent="0.3">
      <c r="C1002" s="9"/>
      <c r="D1002" s="9"/>
      <c r="E1002" s="9"/>
      <c r="F1002" s="10"/>
      <c r="G1002" s="9"/>
      <c r="H1002" s="9"/>
      <c r="J1002" s="11"/>
      <c r="K1002" s="12"/>
      <c r="L1002" s="12"/>
      <c r="M1002" s="12"/>
    </row>
    <row r="1003" spans="3:13" ht="19.5" customHeight="1" x14ac:dyDescent="0.3">
      <c r="C1003" s="9"/>
      <c r="D1003" s="9"/>
      <c r="E1003" s="9"/>
      <c r="F1003" s="10"/>
      <c r="G1003" s="9"/>
      <c r="H1003" s="9"/>
      <c r="J1003" s="11"/>
      <c r="K1003" s="12"/>
      <c r="L1003" s="12"/>
      <c r="M1003" s="12"/>
    </row>
    <row r="1004" spans="3:13" ht="19.5" customHeight="1" x14ac:dyDescent="0.3">
      <c r="C1004" s="9"/>
      <c r="D1004" s="9"/>
      <c r="E1004" s="9"/>
      <c r="F1004" s="10"/>
      <c r="G1004" s="9"/>
      <c r="H1004" s="9"/>
      <c r="J1004" s="11"/>
      <c r="K1004" s="12"/>
      <c r="L1004" s="12"/>
      <c r="M1004" s="12"/>
    </row>
    <row r="1005" spans="3:13" ht="19.5" customHeight="1" x14ac:dyDescent="0.3">
      <c r="C1005" s="9"/>
      <c r="D1005" s="9"/>
      <c r="E1005" s="9"/>
      <c r="F1005" s="10"/>
      <c r="G1005" s="9"/>
      <c r="H1005" s="9"/>
      <c r="J1005" s="11"/>
      <c r="K1005" s="12"/>
      <c r="L1005" s="12"/>
      <c r="M1005" s="12"/>
    </row>
    <row r="1006" spans="3:13" ht="19.5" customHeight="1" x14ac:dyDescent="0.3">
      <c r="C1006" s="9"/>
      <c r="D1006" s="9"/>
      <c r="E1006" s="9"/>
      <c r="F1006" s="10"/>
      <c r="G1006" s="9"/>
      <c r="H1006" s="9"/>
      <c r="J1006" s="11"/>
      <c r="K1006" s="12"/>
      <c r="L1006" s="12"/>
      <c r="M1006" s="12"/>
    </row>
    <row r="1007" spans="3:13" ht="19.5" customHeight="1" x14ac:dyDescent="0.3">
      <c r="C1007" s="9"/>
      <c r="D1007" s="9"/>
      <c r="E1007" s="9"/>
      <c r="F1007" s="10"/>
      <c r="G1007" s="9"/>
      <c r="H1007" s="9"/>
      <c r="J1007" s="11"/>
      <c r="K1007" s="12"/>
      <c r="L1007" s="12"/>
      <c r="M1007" s="12"/>
    </row>
    <row r="1008" spans="3:13" ht="19.5" customHeight="1" x14ac:dyDescent="0.3">
      <c r="C1008" s="9"/>
      <c r="D1008" s="9"/>
      <c r="E1008" s="9"/>
      <c r="F1008" s="10"/>
      <c r="G1008" s="9"/>
      <c r="H1008" s="9"/>
      <c r="J1008" s="11"/>
      <c r="K1008" s="12"/>
      <c r="L1008" s="12"/>
      <c r="M1008" s="12"/>
    </row>
    <row r="1009" spans="3:13" ht="19.5" customHeight="1" x14ac:dyDescent="0.3">
      <c r="C1009" s="9"/>
      <c r="D1009" s="9"/>
      <c r="E1009" s="9"/>
      <c r="F1009" s="10"/>
      <c r="G1009" s="9"/>
      <c r="H1009" s="9"/>
      <c r="J1009" s="11"/>
      <c r="K1009" s="12"/>
      <c r="L1009" s="12"/>
      <c r="M1009" s="12"/>
    </row>
    <row r="1010" spans="3:13" ht="19.5" customHeight="1" x14ac:dyDescent="0.3">
      <c r="C1010" s="9"/>
      <c r="D1010" s="9"/>
      <c r="E1010" s="9"/>
      <c r="F1010" s="10"/>
      <c r="G1010" s="9"/>
      <c r="H1010" s="9"/>
      <c r="J1010" s="11"/>
      <c r="K1010" s="12"/>
      <c r="L1010" s="12"/>
      <c r="M1010" s="12"/>
    </row>
    <row r="1011" spans="3:13" ht="19.5" customHeight="1" x14ac:dyDescent="0.3">
      <c r="C1011" s="9"/>
      <c r="D1011" s="9"/>
      <c r="E1011" s="9"/>
      <c r="F1011" s="10"/>
      <c r="G1011" s="9"/>
      <c r="H1011" s="9"/>
      <c r="J1011" s="11"/>
      <c r="K1011" s="12"/>
      <c r="L1011" s="12"/>
      <c r="M1011" s="12"/>
    </row>
    <row r="1012" spans="3:13" ht="19.5" customHeight="1" x14ac:dyDescent="0.3">
      <c r="C1012" s="9"/>
      <c r="D1012" s="9"/>
      <c r="E1012" s="9"/>
      <c r="F1012" s="10"/>
      <c r="G1012" s="9"/>
      <c r="H1012" s="9"/>
      <c r="J1012" s="11"/>
      <c r="K1012" s="12"/>
      <c r="L1012" s="12"/>
      <c r="M1012" s="12"/>
    </row>
    <row r="1013" spans="3:13" ht="19.5" customHeight="1" x14ac:dyDescent="0.3">
      <c r="C1013" s="9"/>
      <c r="D1013" s="9"/>
      <c r="E1013" s="9"/>
      <c r="F1013" s="10"/>
      <c r="G1013" s="9"/>
      <c r="H1013" s="9"/>
      <c r="J1013" s="11"/>
      <c r="K1013" s="12"/>
      <c r="L1013" s="12"/>
      <c r="M1013" s="12"/>
    </row>
    <row r="1014" spans="3:13" ht="19.5" customHeight="1" x14ac:dyDescent="0.3">
      <c r="C1014" s="9"/>
      <c r="D1014" s="9"/>
      <c r="E1014" s="9"/>
      <c r="F1014" s="10"/>
      <c r="G1014" s="9"/>
      <c r="H1014" s="9"/>
      <c r="J1014" s="11"/>
      <c r="K1014" s="12"/>
      <c r="L1014" s="12"/>
      <c r="M1014" s="12"/>
    </row>
    <row r="1015" spans="3:13" ht="19.5" customHeight="1" x14ac:dyDescent="0.3">
      <c r="C1015" s="9"/>
      <c r="D1015" s="9"/>
      <c r="E1015" s="9"/>
      <c r="F1015" s="10"/>
      <c r="G1015" s="9"/>
      <c r="H1015" s="9"/>
      <c r="J1015" s="11"/>
      <c r="K1015" s="12"/>
      <c r="L1015" s="12"/>
      <c r="M1015" s="12"/>
    </row>
    <row r="1016" spans="3:13" ht="19.5" customHeight="1" x14ac:dyDescent="0.3">
      <c r="C1016" s="9"/>
      <c r="D1016" s="9"/>
      <c r="E1016" s="9"/>
      <c r="F1016" s="10"/>
      <c r="G1016" s="9"/>
      <c r="H1016" s="9"/>
      <c r="J1016" s="11"/>
      <c r="K1016" s="12"/>
      <c r="L1016" s="12"/>
      <c r="M1016" s="12"/>
    </row>
    <row r="1017" spans="3:13" ht="19.5" customHeight="1" x14ac:dyDescent="0.3">
      <c r="C1017" s="9"/>
      <c r="D1017" s="9"/>
      <c r="E1017" s="9"/>
      <c r="F1017" s="10"/>
      <c r="G1017" s="9"/>
      <c r="H1017" s="9"/>
      <c r="J1017" s="11"/>
      <c r="K1017" s="12"/>
      <c r="L1017" s="12"/>
      <c r="M1017" s="12"/>
    </row>
    <row r="1018" spans="3:13" ht="19.5" customHeight="1" x14ac:dyDescent="0.3">
      <c r="C1018" s="9"/>
      <c r="D1018" s="9"/>
      <c r="E1018" s="9"/>
      <c r="F1018" s="10"/>
      <c r="G1018" s="9"/>
      <c r="H1018" s="9"/>
      <c r="J1018" s="11"/>
      <c r="K1018" s="12"/>
      <c r="L1018" s="12"/>
      <c r="M1018" s="12"/>
    </row>
    <row r="1019" spans="3:13" ht="19.5" customHeight="1" x14ac:dyDescent="0.3">
      <c r="C1019" s="9"/>
      <c r="D1019" s="9"/>
      <c r="E1019" s="9"/>
      <c r="F1019" s="10"/>
      <c r="G1019" s="9"/>
      <c r="H1019" s="9"/>
      <c r="J1019" s="11"/>
      <c r="K1019" s="12"/>
      <c r="L1019" s="12"/>
      <c r="M1019" s="12"/>
    </row>
    <row r="1020" spans="3:13" ht="19.5" customHeight="1" x14ac:dyDescent="0.3">
      <c r="C1020" s="9"/>
      <c r="D1020" s="9"/>
      <c r="E1020" s="9"/>
      <c r="F1020" s="10"/>
      <c r="G1020" s="9"/>
      <c r="H1020" s="9"/>
      <c r="J1020" s="11"/>
      <c r="K1020" s="12"/>
      <c r="L1020" s="12"/>
      <c r="M1020" s="12"/>
    </row>
    <row r="1021" spans="3:13" ht="19.5" customHeight="1" x14ac:dyDescent="0.3">
      <c r="C1021" s="9"/>
      <c r="D1021" s="9"/>
      <c r="E1021" s="9"/>
      <c r="F1021" s="10"/>
      <c r="G1021" s="9"/>
      <c r="H1021" s="9"/>
      <c r="J1021" s="11"/>
      <c r="K1021" s="12"/>
      <c r="L1021" s="12"/>
      <c r="M1021" s="12"/>
    </row>
    <row r="1022" spans="3:13" ht="19.5" customHeight="1" x14ac:dyDescent="0.3">
      <c r="C1022" s="9"/>
      <c r="D1022" s="9"/>
      <c r="E1022" s="9"/>
      <c r="F1022" s="10"/>
      <c r="G1022" s="9"/>
      <c r="H1022" s="9"/>
      <c r="J1022" s="11"/>
      <c r="K1022" s="12"/>
      <c r="L1022" s="12"/>
      <c r="M1022" s="12"/>
    </row>
    <row r="1023" spans="3:13" ht="19.5" customHeight="1" x14ac:dyDescent="0.3">
      <c r="C1023" s="9"/>
      <c r="D1023" s="9"/>
      <c r="E1023" s="9"/>
      <c r="F1023" s="10"/>
      <c r="G1023" s="9"/>
      <c r="H1023" s="9"/>
      <c r="J1023" s="11"/>
      <c r="K1023" s="12"/>
      <c r="L1023" s="12"/>
      <c r="M1023" s="12"/>
    </row>
    <row r="1024" spans="3:13" ht="19.5" customHeight="1" x14ac:dyDescent="0.3">
      <c r="C1024" s="9"/>
      <c r="D1024" s="9"/>
      <c r="E1024" s="9"/>
      <c r="F1024" s="10"/>
      <c r="G1024" s="9"/>
      <c r="H1024" s="9"/>
      <c r="J1024" s="11"/>
      <c r="K1024" s="12"/>
      <c r="L1024" s="12"/>
      <c r="M1024" s="12"/>
    </row>
    <row r="1025" spans="3:13" ht="19.5" customHeight="1" x14ac:dyDescent="0.3">
      <c r="C1025" s="9"/>
      <c r="D1025" s="9"/>
      <c r="E1025" s="9"/>
      <c r="F1025" s="10"/>
      <c r="G1025" s="9"/>
      <c r="H1025" s="9"/>
      <c r="J1025" s="11"/>
      <c r="K1025" s="12"/>
      <c r="L1025" s="12"/>
      <c r="M1025" s="12"/>
    </row>
    <row r="1026" spans="3:13" ht="19.5" customHeight="1" x14ac:dyDescent="0.3">
      <c r="C1026" s="9"/>
      <c r="D1026" s="9"/>
      <c r="E1026" s="9"/>
      <c r="F1026" s="10"/>
      <c r="G1026" s="9"/>
      <c r="H1026" s="9"/>
      <c r="J1026" s="11"/>
      <c r="K1026" s="12"/>
      <c r="L1026" s="12"/>
      <c r="M1026" s="12"/>
    </row>
    <row r="1027" spans="3:13" ht="19.5" customHeight="1" x14ac:dyDescent="0.3">
      <c r="C1027" s="9"/>
      <c r="D1027" s="9"/>
      <c r="E1027" s="9"/>
      <c r="F1027" s="10"/>
      <c r="G1027" s="9"/>
      <c r="H1027" s="9"/>
      <c r="J1027" s="11"/>
      <c r="K1027" s="12"/>
      <c r="L1027" s="12"/>
      <c r="M1027" s="12"/>
    </row>
    <row r="1028" spans="3:13" ht="19.5" customHeight="1" x14ac:dyDescent="0.3">
      <c r="C1028" s="9"/>
      <c r="D1028" s="9"/>
      <c r="E1028" s="9"/>
      <c r="F1028" s="10"/>
      <c r="G1028" s="9"/>
      <c r="H1028" s="9"/>
      <c r="J1028" s="11"/>
      <c r="K1028" s="12"/>
      <c r="L1028" s="12"/>
      <c r="M1028" s="12"/>
    </row>
    <row r="1029" spans="3:13" ht="19.5" customHeight="1" x14ac:dyDescent="0.3">
      <c r="C1029" s="9"/>
      <c r="D1029" s="9"/>
      <c r="E1029" s="9"/>
      <c r="F1029" s="10"/>
      <c r="G1029" s="9"/>
      <c r="H1029" s="9"/>
      <c r="J1029" s="11"/>
      <c r="K1029" s="12"/>
      <c r="L1029" s="12"/>
      <c r="M1029" s="12"/>
    </row>
    <row r="1030" spans="3:13" ht="19.5" customHeight="1" x14ac:dyDescent="0.3">
      <c r="C1030" s="9"/>
      <c r="D1030" s="9"/>
      <c r="E1030" s="9"/>
      <c r="F1030" s="10"/>
      <c r="G1030" s="9"/>
      <c r="H1030" s="9"/>
      <c r="J1030" s="11"/>
      <c r="K1030" s="12"/>
      <c r="L1030" s="12"/>
      <c r="M1030" s="12"/>
    </row>
    <row r="1031" spans="3:13" ht="19.5" customHeight="1" x14ac:dyDescent="0.3">
      <c r="C1031" s="9"/>
      <c r="D1031" s="9"/>
      <c r="E1031" s="9"/>
      <c r="F1031" s="10"/>
      <c r="G1031" s="9"/>
      <c r="H1031" s="9"/>
      <c r="J1031" s="11"/>
      <c r="K1031" s="12"/>
      <c r="L1031" s="12"/>
      <c r="M1031" s="12"/>
    </row>
    <row r="1032" spans="3:13" ht="19.5" customHeight="1" x14ac:dyDescent="0.3">
      <c r="C1032" s="9"/>
      <c r="D1032" s="9"/>
      <c r="E1032" s="9"/>
      <c r="F1032" s="10"/>
      <c r="G1032" s="9"/>
      <c r="H1032" s="9"/>
      <c r="J1032" s="11"/>
      <c r="K1032" s="12"/>
      <c r="L1032" s="12"/>
      <c r="M1032" s="12"/>
    </row>
    <row r="1033" spans="3:13" ht="19.5" customHeight="1" x14ac:dyDescent="0.3">
      <c r="C1033" s="9"/>
      <c r="D1033" s="9"/>
      <c r="E1033" s="9"/>
      <c r="F1033" s="10"/>
      <c r="G1033" s="9"/>
      <c r="H1033" s="9"/>
      <c r="J1033" s="11"/>
      <c r="K1033" s="12"/>
      <c r="L1033" s="12"/>
      <c r="M1033" s="12"/>
    </row>
    <row r="1034" spans="3:13" ht="19.5" customHeight="1" x14ac:dyDescent="0.3">
      <c r="C1034" s="9"/>
      <c r="D1034" s="9"/>
      <c r="E1034" s="9"/>
      <c r="F1034" s="10"/>
      <c r="G1034" s="9"/>
      <c r="H1034" s="9"/>
      <c r="J1034" s="11"/>
      <c r="K1034" s="12"/>
      <c r="L1034" s="12"/>
      <c r="M1034" s="12"/>
    </row>
    <row r="1035" spans="3:13" ht="19.5" customHeight="1" x14ac:dyDescent="0.3">
      <c r="C1035" s="9"/>
      <c r="D1035" s="9"/>
      <c r="E1035" s="9"/>
      <c r="F1035" s="10"/>
      <c r="G1035" s="9"/>
      <c r="H1035" s="9"/>
      <c r="J1035" s="11"/>
      <c r="K1035" s="12"/>
      <c r="L1035" s="12"/>
      <c r="M1035" s="12"/>
    </row>
    <row r="1036" spans="3:13" ht="19.5" customHeight="1" x14ac:dyDescent="0.3">
      <c r="C1036" s="9"/>
      <c r="D1036" s="9"/>
      <c r="E1036" s="9"/>
      <c r="F1036" s="10"/>
      <c r="G1036" s="9"/>
      <c r="H1036" s="9"/>
      <c r="J1036" s="11"/>
      <c r="K1036" s="12"/>
      <c r="L1036" s="12"/>
      <c r="M1036" s="12"/>
    </row>
    <row r="1037" spans="3:13" ht="19.5" customHeight="1" x14ac:dyDescent="0.3">
      <c r="C1037" s="9"/>
      <c r="D1037" s="9"/>
      <c r="E1037" s="9"/>
      <c r="F1037" s="10"/>
      <c r="G1037" s="9"/>
      <c r="H1037" s="9"/>
      <c r="J1037" s="11"/>
      <c r="K1037" s="12"/>
      <c r="L1037" s="12"/>
      <c r="M1037" s="12"/>
    </row>
    <row r="1038" spans="3:13" ht="19.5" customHeight="1" x14ac:dyDescent="0.3">
      <c r="C1038" s="9"/>
      <c r="D1038" s="9"/>
      <c r="E1038" s="9"/>
      <c r="F1038" s="10"/>
      <c r="G1038" s="9"/>
      <c r="H1038" s="9"/>
      <c r="J1038" s="11"/>
      <c r="K1038" s="12"/>
      <c r="L1038" s="12"/>
      <c r="M1038" s="12"/>
    </row>
    <row r="1039" spans="3:13" ht="19.5" customHeight="1" x14ac:dyDescent="0.3">
      <c r="C1039" s="9"/>
      <c r="D1039" s="9"/>
      <c r="E1039" s="9"/>
      <c r="F1039" s="10"/>
      <c r="G1039" s="9"/>
      <c r="H1039" s="9"/>
      <c r="J1039" s="11"/>
      <c r="K1039" s="12"/>
      <c r="L1039" s="12"/>
      <c r="M1039" s="12"/>
    </row>
    <row r="1040" spans="3:13" ht="19.5" customHeight="1" x14ac:dyDescent="0.3">
      <c r="C1040" s="9"/>
      <c r="D1040" s="9"/>
      <c r="E1040" s="9"/>
      <c r="F1040" s="10"/>
      <c r="G1040" s="9"/>
      <c r="H1040" s="9"/>
      <c r="J1040" s="11"/>
      <c r="K1040" s="12"/>
      <c r="L1040" s="12"/>
      <c r="M1040" s="12"/>
    </row>
    <row r="1041" spans="3:13" ht="19.5" customHeight="1" x14ac:dyDescent="0.3">
      <c r="C1041" s="9"/>
      <c r="D1041" s="9"/>
      <c r="E1041" s="9"/>
      <c r="F1041" s="10"/>
      <c r="G1041" s="9"/>
      <c r="H1041" s="9"/>
      <c r="J1041" s="11"/>
      <c r="K1041" s="12"/>
      <c r="L1041" s="12"/>
      <c r="M1041" s="12"/>
    </row>
    <row r="1042" spans="3:13" ht="19.5" customHeight="1" x14ac:dyDescent="0.3">
      <c r="C1042" s="9"/>
      <c r="D1042" s="9"/>
      <c r="E1042" s="9"/>
      <c r="F1042" s="10"/>
      <c r="G1042" s="9"/>
      <c r="H1042" s="9"/>
      <c r="J1042" s="11"/>
      <c r="K1042" s="12"/>
      <c r="L1042" s="12"/>
      <c r="M1042" s="12"/>
    </row>
    <row r="1043" spans="3:13" ht="19.5" customHeight="1" x14ac:dyDescent="0.3">
      <c r="C1043" s="9"/>
      <c r="D1043" s="9"/>
      <c r="E1043" s="9"/>
      <c r="F1043" s="10"/>
      <c r="G1043" s="9"/>
      <c r="H1043" s="9"/>
      <c r="J1043" s="11"/>
      <c r="K1043" s="12"/>
      <c r="L1043" s="12"/>
      <c r="M1043" s="12"/>
    </row>
    <row r="1044" spans="3:13" ht="19.5" customHeight="1" x14ac:dyDescent="0.3">
      <c r="C1044" s="9"/>
      <c r="D1044" s="9"/>
      <c r="E1044" s="9"/>
      <c r="F1044" s="10"/>
      <c r="G1044" s="9"/>
      <c r="H1044" s="9"/>
      <c r="J1044" s="11"/>
      <c r="K1044" s="12"/>
      <c r="L1044" s="12"/>
      <c r="M1044" s="12"/>
    </row>
    <row r="1045" spans="3:13" ht="19.5" customHeight="1" x14ac:dyDescent="0.3">
      <c r="C1045" s="9"/>
      <c r="D1045" s="9"/>
      <c r="E1045" s="9"/>
      <c r="F1045" s="10"/>
      <c r="G1045" s="9"/>
      <c r="H1045" s="9"/>
      <c r="J1045" s="11"/>
      <c r="K1045" s="12"/>
      <c r="L1045" s="12"/>
      <c r="M1045" s="12"/>
    </row>
    <row r="1046" spans="3:13" ht="19.5" customHeight="1" x14ac:dyDescent="0.3">
      <c r="C1046" s="9"/>
      <c r="D1046" s="9"/>
      <c r="E1046" s="9"/>
      <c r="F1046" s="10"/>
      <c r="G1046" s="9"/>
      <c r="H1046" s="9"/>
      <c r="J1046" s="11"/>
      <c r="K1046" s="12"/>
      <c r="L1046" s="12"/>
      <c r="M1046" s="12"/>
    </row>
    <row r="1047" spans="3:13" ht="19.5" customHeight="1" x14ac:dyDescent="0.3">
      <c r="C1047" s="9"/>
      <c r="D1047" s="9"/>
      <c r="E1047" s="9"/>
      <c r="F1047" s="10"/>
      <c r="G1047" s="9"/>
      <c r="H1047" s="9"/>
      <c r="J1047" s="11"/>
      <c r="K1047" s="12"/>
      <c r="L1047" s="12"/>
      <c r="M1047" s="12"/>
    </row>
    <row r="1048" spans="3:13" ht="19.5" customHeight="1" x14ac:dyDescent="0.3">
      <c r="C1048" s="9"/>
      <c r="D1048" s="9"/>
      <c r="E1048" s="9"/>
      <c r="F1048" s="10"/>
      <c r="G1048" s="9"/>
      <c r="H1048" s="9"/>
      <c r="J1048" s="11"/>
      <c r="K1048" s="12"/>
      <c r="L1048" s="12"/>
      <c r="M1048" s="12"/>
    </row>
    <row r="1049" spans="3:13" ht="19.5" customHeight="1" x14ac:dyDescent="0.3">
      <c r="C1049" s="9"/>
      <c r="D1049" s="9"/>
      <c r="E1049" s="9"/>
      <c r="F1049" s="10"/>
      <c r="G1049" s="9"/>
      <c r="H1049" s="9"/>
      <c r="J1049" s="11"/>
      <c r="K1049" s="12"/>
      <c r="L1049" s="12"/>
      <c r="M1049" s="12"/>
    </row>
    <row r="1050" spans="3:13" ht="19.5" customHeight="1" x14ac:dyDescent="0.3">
      <c r="C1050" s="9"/>
      <c r="D1050" s="9"/>
      <c r="E1050" s="9"/>
      <c r="F1050" s="10"/>
      <c r="G1050" s="9"/>
      <c r="H1050" s="9"/>
      <c r="J1050" s="11"/>
      <c r="K1050" s="12"/>
      <c r="L1050" s="12"/>
      <c r="M1050" s="12"/>
    </row>
    <row r="1051" spans="3:13" ht="19.5" customHeight="1" x14ac:dyDescent="0.3">
      <c r="C1051" s="9"/>
      <c r="D1051" s="9"/>
      <c r="E1051" s="9"/>
      <c r="F1051" s="10"/>
      <c r="G1051" s="9"/>
      <c r="H1051" s="9"/>
      <c r="J1051" s="11"/>
      <c r="K1051" s="12"/>
      <c r="L1051" s="12"/>
      <c r="M1051" s="12"/>
    </row>
    <row r="1052" spans="3:13" ht="19.5" customHeight="1" x14ac:dyDescent="0.3">
      <c r="C1052" s="9"/>
      <c r="D1052" s="9"/>
      <c r="E1052" s="9"/>
      <c r="F1052" s="10"/>
      <c r="G1052" s="9"/>
      <c r="H1052" s="9"/>
      <c r="J1052" s="11"/>
      <c r="K1052" s="12"/>
      <c r="L1052" s="12"/>
      <c r="M1052" s="12"/>
    </row>
    <row r="1053" spans="3:13" ht="19.5" customHeight="1" x14ac:dyDescent="0.3">
      <c r="C1053" s="9"/>
      <c r="D1053" s="9"/>
      <c r="E1053" s="9"/>
      <c r="F1053" s="10"/>
      <c r="G1053" s="9"/>
      <c r="H1053" s="9"/>
      <c r="J1053" s="11"/>
      <c r="K1053" s="12"/>
      <c r="L1053" s="12"/>
      <c r="M1053" s="12"/>
    </row>
    <row r="1054" spans="3:13" ht="19.5" customHeight="1" x14ac:dyDescent="0.3">
      <c r="C1054" s="9"/>
      <c r="D1054" s="9"/>
      <c r="E1054" s="9"/>
      <c r="F1054" s="10"/>
      <c r="G1054" s="9"/>
      <c r="H1054" s="9"/>
      <c r="J1054" s="11"/>
      <c r="K1054" s="12"/>
      <c r="L1054" s="12"/>
      <c r="M1054" s="12"/>
    </row>
    <row r="1055" spans="3:13" ht="19.5" customHeight="1" x14ac:dyDescent="0.3">
      <c r="C1055" s="9"/>
      <c r="D1055" s="9"/>
      <c r="E1055" s="9"/>
      <c r="F1055" s="10"/>
      <c r="G1055" s="9"/>
      <c r="H1055" s="9"/>
      <c r="J1055" s="11"/>
      <c r="K1055" s="12"/>
      <c r="L1055" s="12"/>
      <c r="M1055" s="12"/>
    </row>
    <row r="1056" spans="3:13" ht="19.5" customHeight="1" x14ac:dyDescent="0.3">
      <c r="C1056" s="9"/>
      <c r="D1056" s="9"/>
      <c r="E1056" s="9"/>
      <c r="F1056" s="10"/>
      <c r="G1056" s="9"/>
      <c r="H1056" s="9"/>
      <c r="J1056" s="11"/>
      <c r="K1056" s="12"/>
      <c r="L1056" s="12"/>
      <c r="M1056" s="12"/>
    </row>
    <row r="1057" spans="3:13" ht="19.5" customHeight="1" x14ac:dyDescent="0.3">
      <c r="C1057" s="9"/>
      <c r="D1057" s="9"/>
      <c r="E1057" s="9"/>
      <c r="F1057" s="10"/>
      <c r="G1057" s="9"/>
      <c r="H1057" s="9"/>
      <c r="J1057" s="11"/>
      <c r="K1057" s="12"/>
      <c r="L1057" s="12"/>
      <c r="M1057" s="12"/>
    </row>
    <row r="1058" spans="3:13" ht="19.5" customHeight="1" x14ac:dyDescent="0.3">
      <c r="C1058" s="9"/>
      <c r="D1058" s="9"/>
      <c r="E1058" s="9"/>
      <c r="F1058" s="10"/>
      <c r="G1058" s="9"/>
      <c r="H1058" s="9"/>
      <c r="J1058" s="11"/>
      <c r="K1058" s="12"/>
      <c r="L1058" s="12"/>
      <c r="M1058" s="12"/>
    </row>
    <row r="1059" spans="3:13" ht="19.5" customHeight="1" x14ac:dyDescent="0.3">
      <c r="C1059" s="9"/>
      <c r="D1059" s="9"/>
      <c r="E1059" s="9"/>
      <c r="F1059" s="10"/>
      <c r="G1059" s="9"/>
      <c r="H1059" s="9"/>
      <c r="J1059" s="11"/>
      <c r="K1059" s="12"/>
      <c r="L1059" s="12"/>
      <c r="M1059" s="12"/>
    </row>
    <row r="1060" spans="3:13" ht="19.5" customHeight="1" x14ac:dyDescent="0.3">
      <c r="C1060" s="9"/>
      <c r="D1060" s="9"/>
      <c r="E1060" s="9"/>
      <c r="F1060" s="10"/>
      <c r="G1060" s="9"/>
      <c r="H1060" s="9"/>
      <c r="J1060" s="11"/>
      <c r="K1060" s="12"/>
      <c r="L1060" s="12"/>
      <c r="M1060" s="12"/>
    </row>
    <row r="1061" spans="3:13" ht="19.5" customHeight="1" x14ac:dyDescent="0.3">
      <c r="C1061" s="9"/>
      <c r="D1061" s="9"/>
      <c r="E1061" s="9"/>
      <c r="F1061" s="10"/>
      <c r="G1061" s="9"/>
      <c r="H1061" s="9"/>
      <c r="J1061" s="11"/>
      <c r="K1061" s="12"/>
      <c r="L1061" s="12"/>
      <c r="M1061" s="12"/>
    </row>
    <row r="1062" spans="3:13" ht="19.5" customHeight="1" x14ac:dyDescent="0.3">
      <c r="C1062" s="9"/>
      <c r="D1062" s="9"/>
      <c r="E1062" s="9"/>
      <c r="F1062" s="10"/>
      <c r="G1062" s="9"/>
      <c r="H1062" s="9"/>
      <c r="J1062" s="11"/>
      <c r="K1062" s="12"/>
      <c r="L1062" s="12"/>
      <c r="M1062" s="12"/>
    </row>
    <row r="1063" spans="3:13" ht="19.5" customHeight="1" x14ac:dyDescent="0.3">
      <c r="C1063" s="9"/>
      <c r="D1063" s="9"/>
      <c r="E1063" s="9"/>
      <c r="F1063" s="10"/>
      <c r="G1063" s="9"/>
      <c r="H1063" s="9"/>
      <c r="J1063" s="11"/>
      <c r="K1063" s="12"/>
      <c r="L1063" s="12"/>
      <c r="M1063" s="12"/>
    </row>
    <row r="1064" spans="3:13" ht="19.5" customHeight="1" x14ac:dyDescent="0.3">
      <c r="C1064" s="9"/>
      <c r="D1064" s="9"/>
      <c r="E1064" s="9"/>
      <c r="F1064" s="10"/>
      <c r="G1064" s="9"/>
      <c r="H1064" s="9"/>
      <c r="J1064" s="11"/>
      <c r="K1064" s="12"/>
      <c r="L1064" s="12"/>
      <c r="M1064" s="12"/>
    </row>
    <row r="1065" spans="3:13" ht="19.5" customHeight="1" x14ac:dyDescent="0.3">
      <c r="C1065" s="9"/>
      <c r="D1065" s="9"/>
      <c r="E1065" s="9"/>
      <c r="F1065" s="10"/>
      <c r="G1065" s="9"/>
      <c r="H1065" s="9"/>
      <c r="J1065" s="11"/>
      <c r="K1065" s="12"/>
      <c r="L1065" s="12"/>
      <c r="M1065" s="12"/>
    </row>
    <row r="1066" spans="3:13" ht="19.5" customHeight="1" x14ac:dyDescent="0.3">
      <c r="C1066" s="9"/>
      <c r="D1066" s="9"/>
      <c r="E1066" s="9"/>
      <c r="F1066" s="10"/>
      <c r="G1066" s="9"/>
      <c r="H1066" s="9"/>
      <c r="J1066" s="11"/>
      <c r="K1066" s="12"/>
      <c r="L1066" s="12"/>
      <c r="M1066" s="12"/>
    </row>
    <row r="1067" spans="3:13" ht="19.5" customHeight="1" x14ac:dyDescent="0.3">
      <c r="C1067" s="9"/>
      <c r="D1067" s="9"/>
      <c r="E1067" s="9"/>
      <c r="F1067" s="10"/>
      <c r="G1067" s="9"/>
      <c r="H1067" s="9"/>
      <c r="J1067" s="11"/>
      <c r="K1067" s="12"/>
      <c r="L1067" s="12"/>
      <c r="M1067" s="12"/>
    </row>
    <row r="1068" spans="3:13" ht="19.5" customHeight="1" x14ac:dyDescent="0.3">
      <c r="C1068" s="9"/>
      <c r="D1068" s="9"/>
      <c r="E1068" s="9"/>
      <c r="F1068" s="10"/>
      <c r="G1068" s="9"/>
      <c r="H1068" s="9"/>
      <c r="J1068" s="11"/>
      <c r="K1068" s="12"/>
      <c r="L1068" s="12"/>
      <c r="M1068" s="12"/>
    </row>
    <row r="1069" spans="3:13" ht="19.5" customHeight="1" x14ac:dyDescent="0.3">
      <c r="C1069" s="9"/>
      <c r="D1069" s="9"/>
      <c r="E1069" s="9"/>
      <c r="F1069" s="10"/>
      <c r="G1069" s="9"/>
      <c r="H1069" s="9"/>
      <c r="J1069" s="11"/>
      <c r="K1069" s="12"/>
      <c r="L1069" s="12"/>
      <c r="M1069" s="12"/>
    </row>
    <row r="1070" spans="3:13" ht="19.5" customHeight="1" x14ac:dyDescent="0.3">
      <c r="C1070" s="9"/>
      <c r="D1070" s="9"/>
      <c r="E1070" s="9"/>
      <c r="F1070" s="10"/>
      <c r="G1070" s="9"/>
      <c r="H1070" s="9"/>
      <c r="J1070" s="11"/>
      <c r="K1070" s="12"/>
      <c r="L1070" s="12"/>
      <c r="M1070" s="12"/>
    </row>
    <row r="1071" spans="3:13" ht="19.5" customHeight="1" x14ac:dyDescent="0.3">
      <c r="C1071" s="9"/>
      <c r="D1071" s="9"/>
      <c r="E1071" s="9"/>
      <c r="F1071" s="10"/>
      <c r="G1071" s="9"/>
      <c r="H1071" s="9"/>
      <c r="J1071" s="11"/>
      <c r="K1071" s="12"/>
      <c r="L1071" s="12"/>
      <c r="M1071" s="12"/>
    </row>
    <row r="1072" spans="3:13" ht="19.5" customHeight="1" x14ac:dyDescent="0.3">
      <c r="C1072" s="9"/>
      <c r="D1072" s="9"/>
      <c r="E1072" s="9"/>
      <c r="F1072" s="10"/>
      <c r="G1072" s="9"/>
      <c r="H1072" s="9"/>
      <c r="J1072" s="11"/>
      <c r="K1072" s="12"/>
      <c r="L1072" s="12"/>
      <c r="M1072" s="12"/>
    </row>
    <row r="1073" spans="3:13" ht="19.5" customHeight="1" x14ac:dyDescent="0.3">
      <c r="C1073" s="9"/>
      <c r="D1073" s="9"/>
      <c r="E1073" s="9"/>
      <c r="F1073" s="10"/>
      <c r="G1073" s="9"/>
      <c r="H1073" s="9"/>
      <c r="J1073" s="11"/>
      <c r="K1073" s="12"/>
      <c r="L1073" s="12"/>
      <c r="M1073" s="12"/>
    </row>
    <row r="1074" spans="3:13" ht="19.5" customHeight="1" x14ac:dyDescent="0.3">
      <c r="C1074" s="9"/>
      <c r="D1074" s="9"/>
      <c r="E1074" s="9"/>
      <c r="F1074" s="10"/>
      <c r="G1074" s="9"/>
      <c r="H1074" s="9"/>
      <c r="J1074" s="11"/>
      <c r="K1074" s="12"/>
      <c r="L1074" s="12"/>
      <c r="M1074" s="12"/>
    </row>
    <row r="1075" spans="3:13" ht="19.5" customHeight="1" x14ac:dyDescent="0.3">
      <c r="C1075" s="9"/>
      <c r="D1075" s="9"/>
      <c r="E1075" s="9"/>
      <c r="F1075" s="10"/>
      <c r="G1075" s="9"/>
      <c r="H1075" s="9"/>
      <c r="J1075" s="11"/>
      <c r="K1075" s="12"/>
      <c r="L1075" s="12"/>
      <c r="M1075" s="12"/>
    </row>
    <row r="1076" spans="3:13" ht="19.5" customHeight="1" x14ac:dyDescent="0.3">
      <c r="C1076" s="9"/>
      <c r="D1076" s="9"/>
      <c r="E1076" s="9"/>
      <c r="F1076" s="10"/>
      <c r="G1076" s="9"/>
      <c r="H1076" s="9"/>
      <c r="J1076" s="11"/>
      <c r="K1076" s="12"/>
      <c r="L1076" s="12"/>
      <c r="M1076" s="12"/>
    </row>
    <row r="1077" spans="3:13" ht="19.5" customHeight="1" x14ac:dyDescent="0.3">
      <c r="C1077" s="9"/>
      <c r="D1077" s="9"/>
      <c r="E1077" s="9"/>
      <c r="F1077" s="10"/>
      <c r="G1077" s="9"/>
      <c r="H1077" s="9"/>
      <c r="J1077" s="11"/>
      <c r="K1077" s="12"/>
      <c r="L1077" s="12"/>
      <c r="M1077" s="12"/>
    </row>
    <row r="1078" spans="3:13" ht="19.5" customHeight="1" x14ac:dyDescent="0.3">
      <c r="C1078" s="9"/>
      <c r="D1078" s="9"/>
      <c r="E1078" s="9"/>
      <c r="F1078" s="10"/>
      <c r="G1078" s="9"/>
      <c r="H1078" s="9"/>
      <c r="J1078" s="11"/>
      <c r="K1078" s="12"/>
      <c r="L1078" s="12"/>
      <c r="M1078" s="12"/>
    </row>
    <row r="1079" spans="3:13" ht="19.5" customHeight="1" x14ac:dyDescent="0.3">
      <c r="C1079" s="9"/>
      <c r="D1079" s="9"/>
      <c r="E1079" s="9"/>
      <c r="F1079" s="10"/>
      <c r="G1079" s="9"/>
      <c r="H1079" s="9"/>
      <c r="J1079" s="11"/>
      <c r="K1079" s="12"/>
      <c r="L1079" s="12"/>
      <c r="M1079" s="12"/>
    </row>
    <row r="1080" spans="3:13" ht="19.5" customHeight="1" x14ac:dyDescent="0.3">
      <c r="C1080" s="9"/>
      <c r="D1080" s="9"/>
      <c r="E1080" s="9"/>
      <c r="F1080" s="10"/>
      <c r="G1080" s="9"/>
      <c r="H1080" s="9"/>
      <c r="J1080" s="11"/>
      <c r="K1080" s="12"/>
      <c r="L1080" s="12"/>
      <c r="M1080" s="12"/>
    </row>
    <row r="1081" spans="3:13" ht="19.5" customHeight="1" x14ac:dyDescent="0.3">
      <c r="C1081" s="9"/>
      <c r="D1081" s="9"/>
      <c r="E1081" s="9"/>
      <c r="F1081" s="10"/>
      <c r="G1081" s="9"/>
      <c r="H1081" s="9"/>
      <c r="J1081" s="11"/>
      <c r="K1081" s="12"/>
      <c r="L1081" s="12"/>
      <c r="M1081" s="12"/>
    </row>
    <row r="1082" spans="3:13" ht="19.5" customHeight="1" x14ac:dyDescent="0.3">
      <c r="C1082" s="9"/>
      <c r="D1082" s="9"/>
      <c r="E1082" s="9"/>
      <c r="F1082" s="10"/>
      <c r="G1082" s="9"/>
      <c r="H1082" s="9"/>
      <c r="J1082" s="11"/>
      <c r="K1082" s="12"/>
      <c r="L1082" s="12"/>
      <c r="M1082" s="12"/>
    </row>
    <row r="1083" spans="3:13" ht="19.5" customHeight="1" x14ac:dyDescent="0.3">
      <c r="C1083" s="9"/>
      <c r="D1083" s="9"/>
      <c r="E1083" s="9"/>
      <c r="F1083" s="10"/>
      <c r="G1083" s="9"/>
      <c r="H1083" s="9"/>
      <c r="J1083" s="11"/>
      <c r="K1083" s="12"/>
      <c r="L1083" s="12"/>
      <c r="M1083" s="12"/>
    </row>
    <row r="1084" spans="3:13" ht="19.5" customHeight="1" x14ac:dyDescent="0.3">
      <c r="C1084" s="9"/>
      <c r="D1084" s="9"/>
      <c r="E1084" s="9"/>
      <c r="F1084" s="10"/>
      <c r="G1084" s="9"/>
      <c r="H1084" s="9"/>
      <c r="J1084" s="11"/>
      <c r="K1084" s="12"/>
      <c r="L1084" s="12"/>
      <c r="M1084" s="12"/>
    </row>
    <row r="1085" spans="3:13" ht="19.5" customHeight="1" x14ac:dyDescent="0.3">
      <c r="C1085" s="9"/>
      <c r="D1085" s="9"/>
      <c r="E1085" s="9"/>
      <c r="F1085" s="10"/>
      <c r="G1085" s="9"/>
      <c r="H1085" s="9"/>
      <c r="J1085" s="11"/>
      <c r="K1085" s="12"/>
      <c r="L1085" s="12"/>
      <c r="M1085" s="12"/>
    </row>
    <row r="1086" spans="3:13" ht="19.5" customHeight="1" x14ac:dyDescent="0.3">
      <c r="C1086" s="9"/>
      <c r="D1086" s="9"/>
      <c r="E1086" s="9"/>
      <c r="F1086" s="10"/>
      <c r="G1086" s="9"/>
      <c r="H1086" s="9"/>
      <c r="J1086" s="11"/>
      <c r="K1086" s="12"/>
      <c r="L1086" s="12"/>
      <c r="M1086" s="12"/>
    </row>
    <row r="1087" spans="3:13" ht="19.5" customHeight="1" x14ac:dyDescent="0.3">
      <c r="C1087" s="9"/>
      <c r="D1087" s="9"/>
      <c r="E1087" s="9"/>
      <c r="F1087" s="10"/>
      <c r="G1087" s="9"/>
      <c r="H1087" s="9"/>
      <c r="J1087" s="11"/>
      <c r="K1087" s="12"/>
      <c r="L1087" s="12"/>
      <c r="M1087" s="12"/>
    </row>
    <row r="1088" spans="3:13" ht="19.5" customHeight="1" x14ac:dyDescent="0.3">
      <c r="C1088" s="9"/>
      <c r="D1088" s="9"/>
      <c r="E1088" s="9"/>
      <c r="F1088" s="10"/>
      <c r="G1088" s="9"/>
      <c r="H1088" s="9"/>
      <c r="J1088" s="11"/>
      <c r="K1088" s="12"/>
      <c r="L1088" s="12"/>
      <c r="M1088" s="12"/>
    </row>
    <row r="1089" spans="3:13" ht="19.5" customHeight="1" x14ac:dyDescent="0.3">
      <c r="C1089" s="9"/>
      <c r="D1089" s="9"/>
      <c r="E1089" s="9"/>
      <c r="F1089" s="10"/>
      <c r="G1089" s="9"/>
      <c r="H1089" s="9"/>
      <c r="J1089" s="11"/>
      <c r="K1089" s="12"/>
      <c r="L1089" s="12"/>
      <c r="M1089" s="12"/>
    </row>
    <row r="1090" spans="3:13" ht="19.5" customHeight="1" x14ac:dyDescent="0.3">
      <c r="C1090" s="9"/>
      <c r="D1090" s="9"/>
      <c r="E1090" s="9"/>
      <c r="F1090" s="10"/>
      <c r="G1090" s="9"/>
      <c r="H1090" s="9"/>
      <c r="J1090" s="11"/>
      <c r="K1090" s="12"/>
      <c r="L1090" s="12"/>
      <c r="M1090" s="12"/>
    </row>
    <row r="1091" spans="3:13" ht="19.5" customHeight="1" x14ac:dyDescent="0.3">
      <c r="C1091" s="9"/>
      <c r="D1091" s="9"/>
      <c r="E1091" s="9"/>
      <c r="F1091" s="10"/>
      <c r="G1091" s="9"/>
      <c r="H1091" s="9"/>
      <c r="J1091" s="11"/>
      <c r="K1091" s="12"/>
      <c r="L1091" s="12"/>
      <c r="M1091" s="12"/>
    </row>
    <row r="1092" spans="3:13" ht="19.5" customHeight="1" x14ac:dyDescent="0.3">
      <c r="C1092" s="9"/>
      <c r="D1092" s="9"/>
      <c r="E1092" s="9"/>
      <c r="F1092" s="10"/>
      <c r="G1092" s="9"/>
      <c r="H1092" s="9"/>
      <c r="J1092" s="11"/>
      <c r="K1092" s="12"/>
      <c r="L1092" s="12"/>
      <c r="M1092" s="12"/>
    </row>
    <row r="1093" spans="3:13" ht="19.5" customHeight="1" x14ac:dyDescent="0.3">
      <c r="C1093" s="9"/>
      <c r="D1093" s="9"/>
      <c r="E1093" s="9"/>
      <c r="F1093" s="10"/>
      <c r="G1093" s="9"/>
      <c r="H1093" s="9"/>
      <c r="J1093" s="11"/>
      <c r="K1093" s="12"/>
      <c r="L1093" s="12"/>
      <c r="M1093" s="12"/>
    </row>
    <row r="1094" spans="3:13" ht="19.5" customHeight="1" x14ac:dyDescent="0.3">
      <c r="C1094" s="9"/>
      <c r="D1094" s="9"/>
      <c r="E1094" s="9"/>
      <c r="F1094" s="10"/>
      <c r="G1094" s="9"/>
      <c r="H1094" s="9"/>
      <c r="J1094" s="11"/>
      <c r="K1094" s="12"/>
      <c r="L1094" s="12"/>
      <c r="M1094" s="12"/>
    </row>
    <row r="1095" spans="3:13" ht="19.5" customHeight="1" x14ac:dyDescent="0.3">
      <c r="C1095" s="9"/>
      <c r="D1095" s="9"/>
      <c r="E1095" s="9"/>
      <c r="F1095" s="10"/>
      <c r="G1095" s="9"/>
      <c r="H1095" s="9"/>
      <c r="J1095" s="11"/>
      <c r="K1095" s="12"/>
      <c r="L1095" s="12"/>
      <c r="M1095" s="12"/>
    </row>
    <row r="1096" spans="3:13" ht="19.5" customHeight="1" x14ac:dyDescent="0.3">
      <c r="C1096" s="9"/>
      <c r="D1096" s="9"/>
      <c r="E1096" s="9"/>
      <c r="F1096" s="10"/>
      <c r="G1096" s="9"/>
      <c r="H1096" s="9"/>
      <c r="J1096" s="11"/>
      <c r="K1096" s="12"/>
      <c r="L1096" s="12"/>
      <c r="M1096" s="12"/>
    </row>
    <row r="1097" spans="3:13" ht="19.5" customHeight="1" x14ac:dyDescent="0.3">
      <c r="C1097" s="9"/>
      <c r="D1097" s="9"/>
      <c r="E1097" s="9"/>
      <c r="F1097" s="10"/>
      <c r="G1097" s="9"/>
      <c r="H1097" s="9"/>
      <c r="J1097" s="11"/>
      <c r="K1097" s="12"/>
      <c r="L1097" s="12"/>
      <c r="M1097" s="12"/>
    </row>
    <row r="1098" spans="3:13" ht="19.5" customHeight="1" x14ac:dyDescent="0.3">
      <c r="C1098" s="9"/>
      <c r="D1098" s="9"/>
      <c r="E1098" s="9"/>
      <c r="F1098" s="10"/>
      <c r="G1098" s="9"/>
      <c r="H1098" s="9"/>
      <c r="J1098" s="11"/>
      <c r="K1098" s="12"/>
      <c r="L1098" s="12"/>
      <c r="M1098" s="12"/>
    </row>
    <row r="1099" spans="3:13" ht="19.5" customHeight="1" x14ac:dyDescent="0.3">
      <c r="C1099" s="9"/>
      <c r="D1099" s="9"/>
      <c r="E1099" s="9"/>
      <c r="F1099" s="10"/>
      <c r="G1099" s="9"/>
      <c r="H1099" s="9"/>
      <c r="J1099" s="11"/>
      <c r="K1099" s="12"/>
      <c r="L1099" s="12"/>
      <c r="M1099" s="12"/>
    </row>
    <row r="1100" spans="3:13" ht="19.5" customHeight="1" x14ac:dyDescent="0.3">
      <c r="C1100" s="9"/>
      <c r="D1100" s="9"/>
      <c r="E1100" s="9"/>
      <c r="F1100" s="10"/>
      <c r="G1100" s="9"/>
      <c r="H1100" s="9"/>
      <c r="J1100" s="11"/>
      <c r="K1100" s="12"/>
      <c r="L1100" s="12"/>
      <c r="M1100" s="12"/>
    </row>
    <row r="1101" spans="3:13" ht="19.5" customHeight="1" x14ac:dyDescent="0.3">
      <c r="C1101" s="9"/>
      <c r="D1101" s="9"/>
      <c r="E1101" s="9"/>
      <c r="F1101" s="10"/>
      <c r="G1101" s="9"/>
      <c r="H1101" s="9"/>
      <c r="J1101" s="11"/>
      <c r="K1101" s="12"/>
      <c r="L1101" s="12"/>
      <c r="M1101" s="12"/>
    </row>
  </sheetData>
  <autoFilter ref="A12:N17" xr:uid="{1F25BDA7-727E-4AD9-8529-5B2547CA47ED}"/>
  <mergeCells count="22">
    <mergeCell ref="F117:J117"/>
    <mergeCell ref="H12:H13"/>
    <mergeCell ref="I12:I13"/>
    <mergeCell ref="J12:J13"/>
    <mergeCell ref="K12:K13"/>
    <mergeCell ref="F113:J113"/>
    <mergeCell ref="F114:J114"/>
    <mergeCell ref="F115:J115"/>
    <mergeCell ref="F116:J116"/>
    <mergeCell ref="B9:N9"/>
    <mergeCell ref="H10:I10"/>
    <mergeCell ref="K11:M11"/>
    <mergeCell ref="A12:A13"/>
    <mergeCell ref="B12:B13"/>
    <mergeCell ref="C12:C13"/>
    <mergeCell ref="D12:D13"/>
    <mergeCell ref="E12:E13"/>
    <mergeCell ref="F12:F13"/>
    <mergeCell ref="G12:G13"/>
    <mergeCell ref="N12:N13"/>
    <mergeCell ref="L12:L13"/>
    <mergeCell ref="M12:M13"/>
  </mergeCells>
  <conditionalFormatting sqref="B91:B102">
    <cfRule type="duplicateValues" dxfId="15" priority="3"/>
  </conditionalFormatting>
  <conditionalFormatting sqref="B103:B111">
    <cfRule type="duplicateValues" dxfId="14" priority="2"/>
  </conditionalFormatting>
  <hyperlinks>
    <hyperlink ref="D7" r:id="rId1" display="mailto:hung.michael@spiderexpress.net" xr:uid="{77E22F4C-A61C-4AB4-92D9-B1C16970E1DB}"/>
  </hyperlinks>
  <pageMargins left="0.7" right="0.7" top="0.75" bottom="0.75" header="0" footer="0"/>
  <pageSetup scale="42" fitToHeight="0" orientation="landscape" r:id="rId2"/>
  <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0F82-1901-4888-886C-D29B40AF7515}">
  <sheetPr codeName="Sheet14">
    <pageSetUpPr fitToPage="1"/>
  </sheetPr>
  <dimension ref="A1:BV1120"/>
  <sheetViews>
    <sheetView showGridLines="0" topLeftCell="A25" zoomScale="70" zoomScaleNormal="70" workbookViewId="0">
      <selection activeCell="J18" sqref="J18"/>
    </sheetView>
  </sheetViews>
  <sheetFormatPr defaultColWidth="14.44140625" defaultRowHeight="15" customHeight="1" x14ac:dyDescent="0.3"/>
  <cols>
    <col min="1" max="1" width="28.109375" style="2" customWidth="1"/>
    <col min="2" max="2" width="18.33203125" style="88"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42.109375" style="11" customWidth="1"/>
    <col min="10" max="10" width="55.6640625" style="10" customWidth="1"/>
    <col min="11" max="11" width="18.109375" style="2" customWidth="1"/>
    <col min="12" max="12" width="19.88671875" style="9" customWidth="1"/>
    <col min="13" max="13" width="16.88671875" style="2"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J8" s="11"/>
      <c r="K8" s="12"/>
      <c r="L8" s="12"/>
      <c r="M8" s="12"/>
    </row>
    <row r="9" spans="1:27" ht="36" customHeight="1" x14ac:dyDescent="0.3">
      <c r="B9" s="217" t="s">
        <v>16</v>
      </c>
      <c r="C9" s="217"/>
      <c r="D9" s="217"/>
      <c r="E9" s="217"/>
      <c r="F9" s="217"/>
      <c r="G9" s="217"/>
      <c r="H9" s="217"/>
      <c r="I9" s="217"/>
      <c r="J9" s="217"/>
      <c r="K9" s="217"/>
      <c r="L9" s="217"/>
      <c r="M9" s="217"/>
      <c r="N9" s="217"/>
    </row>
    <row r="10" spans="1:27" ht="15.6" x14ac:dyDescent="0.3">
      <c r="B10" s="89"/>
      <c r="C10" s="13"/>
      <c r="D10" s="13"/>
      <c r="E10" s="13"/>
      <c r="F10" s="14"/>
      <c r="G10" s="26">
        <f ca="1">TODAY()</f>
        <v>46246</v>
      </c>
      <c r="H10" s="218"/>
      <c r="I10" s="218"/>
      <c r="K10" s="15"/>
      <c r="L10" s="15"/>
      <c r="M10" s="15"/>
    </row>
    <row r="11" spans="1:27" ht="19.5" customHeight="1" x14ac:dyDescent="0.3">
      <c r="C11" s="9"/>
      <c r="D11" s="9"/>
      <c r="E11" s="9"/>
      <c r="F11" s="10"/>
      <c r="G11" s="9"/>
      <c r="H11" s="9"/>
      <c r="J11" s="11"/>
      <c r="K11" s="234"/>
      <c r="L11" s="235"/>
      <c r="M11" s="235"/>
      <c r="N11" s="9"/>
    </row>
    <row r="12" spans="1:27" s="16" customFormat="1" ht="15" customHeight="1" x14ac:dyDescent="0.3">
      <c r="A12" s="211" t="s">
        <v>21</v>
      </c>
      <c r="B12" s="221" t="s">
        <v>0</v>
      </c>
      <c r="C12" s="211" t="s">
        <v>1</v>
      </c>
      <c r="D12" s="211" t="s">
        <v>2</v>
      </c>
      <c r="E12" s="211" t="s">
        <v>3</v>
      </c>
      <c r="F12" s="211" t="s">
        <v>4</v>
      </c>
      <c r="G12" s="211" t="s">
        <v>5</v>
      </c>
      <c r="H12" s="211" t="s">
        <v>6</v>
      </c>
      <c r="I12" s="211" t="s">
        <v>7</v>
      </c>
      <c r="J12" s="211" t="s">
        <v>8</v>
      </c>
      <c r="K12" s="211" t="s">
        <v>9</v>
      </c>
      <c r="L12" s="211" t="s">
        <v>10</v>
      </c>
      <c r="M12" s="211" t="s">
        <v>11</v>
      </c>
      <c r="N12" s="211" t="s">
        <v>12</v>
      </c>
    </row>
    <row r="13" spans="1:27" ht="43.8" customHeight="1" x14ac:dyDescent="0.3">
      <c r="A13" s="212"/>
      <c r="B13" s="222"/>
      <c r="C13" s="212"/>
      <c r="D13" s="212"/>
      <c r="E13" s="212"/>
      <c r="F13" s="212"/>
      <c r="G13" s="212"/>
      <c r="H13" s="212"/>
      <c r="I13" s="213"/>
      <c r="J13" s="214"/>
      <c r="K13" s="212"/>
      <c r="L13" s="214"/>
      <c r="M13" s="212"/>
      <c r="N13" s="212"/>
    </row>
    <row r="14" spans="1:27" s="49" customFormat="1" ht="63.6" customHeight="1" x14ac:dyDescent="0.3">
      <c r="A14" s="28">
        <f t="shared" ref="A14:A32" ca="1" si="0">TODAY()</f>
        <v>46246</v>
      </c>
      <c r="B14" s="57" t="s">
        <v>114</v>
      </c>
      <c r="C14" s="37" t="s">
        <v>59</v>
      </c>
      <c r="D14" s="38" t="s">
        <v>122</v>
      </c>
      <c r="E14" s="29" t="s">
        <v>123</v>
      </c>
      <c r="F14" s="35" t="s">
        <v>77</v>
      </c>
      <c r="G14" s="25" t="s">
        <v>22</v>
      </c>
      <c r="H14" s="29" t="s">
        <v>36</v>
      </c>
      <c r="I14" s="40" t="s">
        <v>79</v>
      </c>
      <c r="J14" s="40" t="s">
        <v>119</v>
      </c>
      <c r="K14" s="52"/>
      <c r="L14" s="58">
        <f>72+36</f>
        <v>108</v>
      </c>
      <c r="M14" s="42">
        <f>L14*2.5/1000</f>
        <v>0.27</v>
      </c>
      <c r="N14" s="17"/>
      <c r="O14" s="22"/>
      <c r="P14" s="22"/>
      <c r="Q14" s="22"/>
      <c r="R14" s="22"/>
      <c r="S14" s="22"/>
      <c r="T14" s="22"/>
      <c r="U14" s="22"/>
      <c r="V14" s="22"/>
      <c r="W14" s="22"/>
      <c r="X14" s="22"/>
      <c r="Y14" s="22"/>
      <c r="Z14" s="22"/>
      <c r="AA14" s="22"/>
    </row>
    <row r="15" spans="1:27" s="49" customFormat="1" ht="63.6" customHeight="1" x14ac:dyDescent="0.3">
      <c r="A15" s="28">
        <f t="shared" ca="1" si="0"/>
        <v>46246</v>
      </c>
      <c r="B15" s="57" t="s">
        <v>115</v>
      </c>
      <c r="C15" s="37" t="s">
        <v>59</v>
      </c>
      <c r="D15" s="38" t="s">
        <v>122</v>
      </c>
      <c r="E15" s="29" t="s">
        <v>123</v>
      </c>
      <c r="F15" s="35" t="s">
        <v>77</v>
      </c>
      <c r="G15" s="25" t="s">
        <v>22</v>
      </c>
      <c r="H15" s="29" t="s">
        <v>36</v>
      </c>
      <c r="I15" s="40" t="s">
        <v>79</v>
      </c>
      <c r="J15" s="40" t="s">
        <v>120</v>
      </c>
      <c r="K15" s="52"/>
      <c r="L15" s="58">
        <f>186+84</f>
        <v>270</v>
      </c>
      <c r="M15" s="42">
        <f t="shared" ref="M15:M16" si="1">L15*2.5/1000</f>
        <v>0.67500000000000004</v>
      </c>
      <c r="N15" s="17"/>
      <c r="O15" s="22"/>
      <c r="P15" s="22"/>
      <c r="Q15" s="22"/>
      <c r="R15" s="22"/>
      <c r="S15" s="22"/>
      <c r="T15" s="22"/>
      <c r="U15" s="22"/>
      <c r="V15" s="22"/>
      <c r="W15" s="22"/>
      <c r="X15" s="22"/>
      <c r="Y15" s="22"/>
      <c r="Z15" s="22"/>
      <c r="AA15" s="22"/>
    </row>
    <row r="16" spans="1:27" s="49" customFormat="1" ht="63.6" customHeight="1" x14ac:dyDescent="0.3">
      <c r="A16" s="28">
        <f t="shared" ca="1" si="0"/>
        <v>46246</v>
      </c>
      <c r="B16" s="57" t="s">
        <v>116</v>
      </c>
      <c r="C16" s="37" t="s">
        <v>59</v>
      </c>
      <c r="D16" s="38" t="s">
        <v>122</v>
      </c>
      <c r="E16" s="29" t="s">
        <v>123</v>
      </c>
      <c r="F16" s="35" t="s">
        <v>77</v>
      </c>
      <c r="G16" s="25" t="s">
        <v>22</v>
      </c>
      <c r="H16" s="29" t="s">
        <v>36</v>
      </c>
      <c r="I16" s="40" t="s">
        <v>79</v>
      </c>
      <c r="J16" s="40" t="s">
        <v>121</v>
      </c>
      <c r="K16" s="52"/>
      <c r="L16" s="58">
        <f>186+84</f>
        <v>270</v>
      </c>
      <c r="M16" s="42">
        <f t="shared" si="1"/>
        <v>0.67500000000000004</v>
      </c>
      <c r="N16" s="17"/>
      <c r="O16" s="22"/>
      <c r="P16" s="22"/>
      <c r="Q16" s="22"/>
      <c r="R16" s="22"/>
      <c r="S16" s="22"/>
      <c r="T16" s="22"/>
      <c r="U16" s="22"/>
      <c r="V16" s="22"/>
      <c r="W16" s="22"/>
      <c r="X16" s="22"/>
      <c r="Y16" s="22"/>
      <c r="Z16" s="22"/>
      <c r="AA16" s="22"/>
    </row>
    <row r="17" spans="1:74" s="49" customFormat="1" ht="63.6" customHeight="1" x14ac:dyDescent="0.3">
      <c r="A17" s="28">
        <f t="shared" ca="1" si="0"/>
        <v>46246</v>
      </c>
      <c r="B17" s="57" t="s">
        <v>125</v>
      </c>
      <c r="C17" s="37" t="s">
        <v>59</v>
      </c>
      <c r="D17" s="38" t="s">
        <v>137</v>
      </c>
      <c r="E17" s="29" t="s">
        <v>138</v>
      </c>
      <c r="F17" s="35" t="s">
        <v>148</v>
      </c>
      <c r="G17" s="25" t="s">
        <v>22</v>
      </c>
      <c r="H17" s="29" t="s">
        <v>36</v>
      </c>
      <c r="I17" s="40" t="s">
        <v>29</v>
      </c>
      <c r="J17" s="40" t="s">
        <v>131</v>
      </c>
      <c r="K17" s="52"/>
      <c r="L17" s="58">
        <v>525.15</v>
      </c>
      <c r="M17" s="42">
        <v>4.95</v>
      </c>
      <c r="N17" s="17"/>
      <c r="O17" s="22"/>
      <c r="P17" s="22"/>
      <c r="Q17" s="22"/>
      <c r="R17" s="22"/>
      <c r="S17" s="22"/>
      <c r="T17" s="22"/>
      <c r="U17" s="22"/>
      <c r="V17" s="22"/>
      <c r="W17" s="22"/>
      <c r="X17" s="22"/>
      <c r="Y17" s="22"/>
      <c r="Z17" s="22"/>
      <c r="AA17" s="22"/>
    </row>
    <row r="18" spans="1:74" s="49" customFormat="1" ht="63.6" customHeight="1" x14ac:dyDescent="0.3">
      <c r="A18" s="28">
        <f t="shared" ca="1" si="0"/>
        <v>46246</v>
      </c>
      <c r="B18" s="57" t="s">
        <v>126</v>
      </c>
      <c r="C18" s="37" t="s">
        <v>59</v>
      </c>
      <c r="D18" s="38" t="s">
        <v>137</v>
      </c>
      <c r="E18" s="29" t="s">
        <v>138</v>
      </c>
      <c r="F18" s="35" t="s">
        <v>148</v>
      </c>
      <c r="G18" s="25" t="s">
        <v>22</v>
      </c>
      <c r="H18" s="29" t="s">
        <v>36</v>
      </c>
      <c r="I18" s="40" t="s">
        <v>29</v>
      </c>
      <c r="J18" s="40" t="s">
        <v>132</v>
      </c>
      <c r="K18" s="52"/>
      <c r="L18" s="58">
        <v>1438.47</v>
      </c>
      <c r="M18" s="42">
        <v>13.7</v>
      </c>
      <c r="N18" s="17"/>
      <c r="O18" s="22"/>
      <c r="P18" s="22"/>
      <c r="Q18" s="22"/>
      <c r="R18" s="22"/>
      <c r="S18" s="22"/>
      <c r="T18" s="22"/>
      <c r="U18" s="22"/>
      <c r="V18" s="22"/>
      <c r="W18" s="22"/>
      <c r="X18" s="22"/>
      <c r="Y18" s="22"/>
      <c r="Z18" s="22"/>
      <c r="AA18" s="22"/>
    </row>
    <row r="19" spans="1:74" s="49" customFormat="1" ht="63.6" customHeight="1" x14ac:dyDescent="0.3">
      <c r="A19" s="28">
        <f t="shared" ca="1" si="0"/>
        <v>46246</v>
      </c>
      <c r="B19" s="57" t="s">
        <v>127</v>
      </c>
      <c r="C19" s="37" t="s">
        <v>59</v>
      </c>
      <c r="D19" s="38" t="s">
        <v>137</v>
      </c>
      <c r="E19" s="29" t="s">
        <v>138</v>
      </c>
      <c r="F19" s="35" t="s">
        <v>39</v>
      </c>
      <c r="G19" s="25" t="s">
        <v>22</v>
      </c>
      <c r="H19" s="29" t="s">
        <v>36</v>
      </c>
      <c r="I19" s="40" t="s">
        <v>29</v>
      </c>
      <c r="J19" s="40" t="s">
        <v>133</v>
      </c>
      <c r="K19" s="52"/>
      <c r="L19" s="51">
        <v>3562</v>
      </c>
      <c r="M19" s="56">
        <v>25</v>
      </c>
      <c r="N19" s="72" t="s">
        <v>153</v>
      </c>
      <c r="O19" s="22"/>
      <c r="P19" s="22"/>
      <c r="Q19" s="22"/>
      <c r="R19" s="22"/>
      <c r="S19" s="22"/>
      <c r="T19" s="22"/>
      <c r="U19" s="22"/>
      <c r="V19" s="22"/>
      <c r="W19" s="22"/>
      <c r="X19" s="22"/>
      <c r="Y19" s="22"/>
      <c r="Z19" s="22"/>
      <c r="AA19" s="22"/>
    </row>
    <row r="20" spans="1:74" s="49" customFormat="1" ht="63.6" customHeight="1" x14ac:dyDescent="0.3">
      <c r="A20" s="28">
        <f t="shared" ca="1" si="0"/>
        <v>46246</v>
      </c>
      <c r="B20" s="53" t="s">
        <v>128</v>
      </c>
      <c r="C20" s="51" t="s">
        <v>59</v>
      </c>
      <c r="D20" s="38"/>
      <c r="E20" s="29"/>
      <c r="F20" s="35" t="s">
        <v>124</v>
      </c>
      <c r="G20" s="25" t="s">
        <v>22</v>
      </c>
      <c r="H20" s="29" t="s">
        <v>36</v>
      </c>
      <c r="I20" s="29" t="s">
        <v>29</v>
      </c>
      <c r="J20" s="29" t="s">
        <v>134</v>
      </c>
      <c r="K20" s="52">
        <v>37</v>
      </c>
      <c r="L20" s="51">
        <v>50</v>
      </c>
      <c r="M20" s="56">
        <v>1</v>
      </c>
      <c r="N20" s="17"/>
      <c r="O20" s="22"/>
      <c r="P20" s="22"/>
      <c r="Q20" s="22"/>
      <c r="R20" s="22"/>
      <c r="S20" s="22"/>
      <c r="T20" s="22"/>
      <c r="U20" s="22"/>
      <c r="V20" s="22"/>
      <c r="W20" s="22"/>
      <c r="X20" s="22"/>
      <c r="Y20" s="22"/>
      <c r="Z20" s="22"/>
      <c r="AA20" s="22"/>
    </row>
    <row r="21" spans="1:74" s="49" customFormat="1" ht="63.6" customHeight="1" x14ac:dyDescent="0.3">
      <c r="A21" s="28">
        <f t="shared" ca="1" si="0"/>
        <v>46246</v>
      </c>
      <c r="B21" s="53" t="s">
        <v>129</v>
      </c>
      <c r="C21" s="51" t="s">
        <v>59</v>
      </c>
      <c r="D21" s="38"/>
      <c r="E21" s="29"/>
      <c r="F21" s="35" t="s">
        <v>124</v>
      </c>
      <c r="G21" s="25" t="s">
        <v>22</v>
      </c>
      <c r="H21" s="29" t="s">
        <v>36</v>
      </c>
      <c r="I21" s="29" t="s">
        <v>29</v>
      </c>
      <c r="J21" s="29" t="s">
        <v>135</v>
      </c>
      <c r="K21" s="52">
        <v>13</v>
      </c>
      <c r="L21" s="51">
        <v>50</v>
      </c>
      <c r="M21" s="56">
        <v>1</v>
      </c>
      <c r="N21" s="17"/>
      <c r="O21" s="22"/>
      <c r="P21" s="22"/>
      <c r="Q21" s="22"/>
      <c r="R21" s="22"/>
      <c r="S21" s="22"/>
      <c r="T21" s="22"/>
      <c r="U21" s="22"/>
      <c r="V21" s="22"/>
      <c r="W21" s="22"/>
      <c r="X21" s="22"/>
      <c r="Y21" s="22"/>
      <c r="Z21" s="22"/>
      <c r="AA21" s="22"/>
    </row>
    <row r="22" spans="1:74" s="49" customFormat="1" ht="63.6" customHeight="1" x14ac:dyDescent="0.3">
      <c r="A22" s="28">
        <f t="shared" ca="1" si="0"/>
        <v>46246</v>
      </c>
      <c r="B22" s="53" t="s">
        <v>130</v>
      </c>
      <c r="C22" s="51" t="s">
        <v>59</v>
      </c>
      <c r="D22" s="38"/>
      <c r="E22" s="29"/>
      <c r="F22" s="35" t="s">
        <v>124</v>
      </c>
      <c r="G22" s="25" t="s">
        <v>22</v>
      </c>
      <c r="H22" s="29" t="s">
        <v>36</v>
      </c>
      <c r="I22" s="29" t="s">
        <v>29</v>
      </c>
      <c r="J22" s="29" t="s">
        <v>136</v>
      </c>
      <c r="K22" s="52">
        <f>350</f>
        <v>350</v>
      </c>
      <c r="L22" s="51">
        <v>50</v>
      </c>
      <c r="M22" s="56">
        <v>1</v>
      </c>
      <c r="N22" s="17"/>
      <c r="O22" s="22"/>
      <c r="P22" s="22"/>
      <c r="Q22" s="22"/>
      <c r="R22" s="22"/>
      <c r="S22" s="22"/>
      <c r="T22" s="22"/>
      <c r="U22" s="22"/>
      <c r="V22" s="22"/>
      <c r="W22" s="22"/>
      <c r="X22" s="22"/>
      <c r="Y22" s="22"/>
      <c r="Z22" s="22"/>
      <c r="AA22" s="22"/>
    </row>
    <row r="23" spans="1:74" s="49" customFormat="1" ht="63.6" customHeight="1" x14ac:dyDescent="0.3">
      <c r="A23" s="28">
        <f t="shared" ca="1" si="0"/>
        <v>46246</v>
      </c>
      <c r="B23" s="53" t="s">
        <v>117</v>
      </c>
      <c r="C23" s="51" t="s">
        <v>59</v>
      </c>
      <c r="D23" s="38"/>
      <c r="E23" s="29"/>
      <c r="F23" s="35" t="s">
        <v>124</v>
      </c>
      <c r="G23" s="25" t="s">
        <v>22</v>
      </c>
      <c r="H23" s="29" t="s">
        <v>36</v>
      </c>
      <c r="I23" s="29" t="s">
        <v>29</v>
      </c>
      <c r="J23" s="29" t="s">
        <v>142</v>
      </c>
      <c r="K23" s="52">
        <v>14</v>
      </c>
      <c r="L23" s="51">
        <v>50</v>
      </c>
      <c r="M23" s="56">
        <v>1</v>
      </c>
      <c r="N23" s="17"/>
      <c r="O23" s="22"/>
      <c r="P23" s="22"/>
      <c r="Q23" s="22"/>
      <c r="R23" s="22"/>
      <c r="S23" s="22"/>
      <c r="T23" s="22"/>
      <c r="U23" s="22"/>
      <c r="V23" s="22"/>
      <c r="W23" s="22"/>
      <c r="X23" s="22"/>
      <c r="Y23" s="22"/>
      <c r="Z23" s="22"/>
      <c r="AA23" s="22"/>
    </row>
    <row r="24" spans="1:74" s="49" customFormat="1" ht="63.6" customHeight="1" x14ac:dyDescent="0.3">
      <c r="A24" s="28">
        <f t="shared" ca="1" si="0"/>
        <v>46246</v>
      </c>
      <c r="B24" s="53" t="s">
        <v>118</v>
      </c>
      <c r="C24" s="51" t="s">
        <v>59</v>
      </c>
      <c r="D24" s="38"/>
      <c r="E24" s="29"/>
      <c r="F24" s="35" t="s">
        <v>124</v>
      </c>
      <c r="G24" s="25" t="s">
        <v>22</v>
      </c>
      <c r="H24" s="29" t="s">
        <v>36</v>
      </c>
      <c r="I24" s="29" t="s">
        <v>29</v>
      </c>
      <c r="J24" s="29" t="s">
        <v>143</v>
      </c>
      <c r="K24" s="52">
        <v>41</v>
      </c>
      <c r="L24" s="51">
        <v>50</v>
      </c>
      <c r="M24" s="56">
        <v>1</v>
      </c>
      <c r="N24" s="17"/>
      <c r="O24" s="22"/>
      <c r="P24" s="22"/>
      <c r="Q24" s="22"/>
      <c r="R24" s="22"/>
      <c r="S24" s="22"/>
      <c r="T24" s="22"/>
      <c r="U24" s="22"/>
      <c r="V24" s="22"/>
      <c r="W24" s="22"/>
      <c r="X24" s="22"/>
      <c r="Y24" s="22"/>
      <c r="Z24" s="22"/>
      <c r="AA24" s="22"/>
    </row>
    <row r="25" spans="1:74" s="49" customFormat="1" ht="63.6" customHeight="1" x14ac:dyDescent="0.3">
      <c r="A25" s="28">
        <f t="shared" ca="1" si="0"/>
        <v>46246</v>
      </c>
      <c r="B25" s="57" t="s">
        <v>139</v>
      </c>
      <c r="C25" s="37" t="s">
        <v>59</v>
      </c>
      <c r="D25" s="38"/>
      <c r="E25" s="29"/>
      <c r="F25" s="35" t="s">
        <v>147</v>
      </c>
      <c r="G25" s="25" t="s">
        <v>22</v>
      </c>
      <c r="H25" s="29" t="s">
        <v>36</v>
      </c>
      <c r="I25" s="40" t="s">
        <v>29</v>
      </c>
      <c r="J25" s="40" t="s">
        <v>159</v>
      </c>
      <c r="K25" s="52"/>
      <c r="L25" s="51">
        <v>2290</v>
      </c>
      <c r="M25" s="56">
        <v>19.5</v>
      </c>
      <c r="N25" s="17"/>
      <c r="O25" s="22"/>
      <c r="P25" s="22"/>
      <c r="Q25" s="22"/>
      <c r="R25" s="22"/>
      <c r="S25" s="22"/>
      <c r="T25" s="22"/>
      <c r="U25" s="22"/>
      <c r="V25" s="22"/>
      <c r="W25" s="22"/>
      <c r="X25" s="22"/>
      <c r="Y25" s="22"/>
      <c r="Z25" s="22"/>
      <c r="AA25" s="22"/>
    </row>
    <row r="26" spans="1:74" s="49" customFormat="1" ht="63.6" customHeight="1" x14ac:dyDescent="0.3">
      <c r="A26" s="28">
        <f t="shared" ca="1" si="0"/>
        <v>46246</v>
      </c>
      <c r="B26" s="57" t="s">
        <v>144</v>
      </c>
      <c r="C26" s="37" t="s">
        <v>59</v>
      </c>
      <c r="D26" s="38"/>
      <c r="E26" s="29"/>
      <c r="F26" s="35" t="s">
        <v>148</v>
      </c>
      <c r="G26" s="25" t="s">
        <v>22</v>
      </c>
      <c r="H26" s="29" t="s">
        <v>36</v>
      </c>
      <c r="I26" s="40" t="s">
        <v>29</v>
      </c>
      <c r="J26" s="40" t="s">
        <v>146</v>
      </c>
      <c r="K26" s="52"/>
      <c r="L26" s="51">
        <v>170</v>
      </c>
      <c r="M26" s="56">
        <v>1.51</v>
      </c>
      <c r="N26" s="17"/>
      <c r="O26" s="22"/>
      <c r="P26" s="22"/>
      <c r="Q26" s="22"/>
      <c r="R26" s="22"/>
      <c r="S26" s="22"/>
      <c r="T26" s="22"/>
      <c r="U26" s="22"/>
      <c r="V26" s="22"/>
      <c r="W26" s="22"/>
      <c r="X26" s="22"/>
      <c r="Y26" s="22"/>
      <c r="Z26" s="22"/>
      <c r="AA26" s="22"/>
    </row>
    <row r="27" spans="1:74" s="49" customFormat="1" ht="63.6" customHeight="1" x14ac:dyDescent="0.3">
      <c r="A27" s="28">
        <f t="shared" ca="1" si="0"/>
        <v>46246</v>
      </c>
      <c r="B27" s="57" t="s">
        <v>145</v>
      </c>
      <c r="C27" s="37" t="s">
        <v>59</v>
      </c>
      <c r="D27" s="38"/>
      <c r="E27" s="29"/>
      <c r="F27" s="35" t="s">
        <v>148</v>
      </c>
      <c r="G27" s="25" t="s">
        <v>22</v>
      </c>
      <c r="H27" s="29" t="s">
        <v>36</v>
      </c>
      <c r="I27" s="40" t="s">
        <v>29</v>
      </c>
      <c r="J27" s="40" t="s">
        <v>158</v>
      </c>
      <c r="K27" s="52"/>
      <c r="L27" s="51">
        <v>1567</v>
      </c>
      <c r="M27" s="56">
        <v>14</v>
      </c>
      <c r="N27" s="17"/>
      <c r="O27" s="22"/>
      <c r="P27" s="22"/>
      <c r="Q27" s="22"/>
      <c r="R27" s="22"/>
      <c r="S27" s="22"/>
      <c r="T27" s="22"/>
      <c r="U27" s="22"/>
      <c r="V27" s="22"/>
      <c r="W27" s="22"/>
      <c r="X27" s="22"/>
      <c r="Y27" s="22"/>
      <c r="Z27" s="22"/>
      <c r="AA27" s="22"/>
    </row>
    <row r="28" spans="1:74" s="49" customFormat="1" ht="63.6" customHeight="1" x14ac:dyDescent="0.3">
      <c r="A28" s="28">
        <f t="shared" ca="1" si="0"/>
        <v>46246</v>
      </c>
      <c r="B28" s="57" t="s">
        <v>140</v>
      </c>
      <c r="C28" s="37" t="s">
        <v>59</v>
      </c>
      <c r="D28" s="38"/>
      <c r="E28" s="29"/>
      <c r="F28" s="35" t="s">
        <v>39</v>
      </c>
      <c r="G28" s="25" t="s">
        <v>22</v>
      </c>
      <c r="H28" s="29" t="s">
        <v>36</v>
      </c>
      <c r="I28" s="40" t="s">
        <v>29</v>
      </c>
      <c r="J28" s="40" t="s">
        <v>141</v>
      </c>
      <c r="K28" s="52"/>
      <c r="L28" s="51">
        <v>124</v>
      </c>
      <c r="M28" s="56">
        <v>1.2</v>
      </c>
      <c r="N28" s="17"/>
      <c r="O28" s="22"/>
      <c r="P28" s="22"/>
      <c r="Q28" s="22"/>
      <c r="R28" s="22"/>
      <c r="S28" s="22"/>
      <c r="T28" s="22"/>
      <c r="U28" s="22"/>
      <c r="V28" s="22"/>
      <c r="W28" s="22"/>
      <c r="X28" s="22"/>
      <c r="Y28" s="22"/>
      <c r="Z28" s="22"/>
      <c r="AA28" s="22"/>
    </row>
    <row r="29" spans="1:74" s="71" customFormat="1" ht="63.6" customHeight="1" x14ac:dyDescent="0.3">
      <c r="A29" s="65">
        <f t="shared" ca="1" si="0"/>
        <v>46246</v>
      </c>
      <c r="B29" s="60" t="s">
        <v>149</v>
      </c>
      <c r="C29" s="66" t="s">
        <v>59</v>
      </c>
      <c r="D29" s="67"/>
      <c r="E29" s="61"/>
      <c r="F29" s="68" t="s">
        <v>39</v>
      </c>
      <c r="G29" s="62" t="s">
        <v>22</v>
      </c>
      <c r="H29" s="61" t="s">
        <v>36</v>
      </c>
      <c r="I29" s="61" t="s">
        <v>29</v>
      </c>
      <c r="J29" s="61" t="s">
        <v>151</v>
      </c>
      <c r="K29" s="62"/>
      <c r="L29" s="63">
        <v>100</v>
      </c>
      <c r="M29" s="64">
        <v>1.5</v>
      </c>
      <c r="N29" s="69"/>
      <c r="O29" s="70"/>
      <c r="P29" s="70"/>
      <c r="Q29" s="70"/>
      <c r="R29" s="70"/>
      <c r="S29" s="70"/>
      <c r="T29" s="70"/>
      <c r="U29" s="70"/>
      <c r="V29" s="70"/>
      <c r="W29" s="70"/>
      <c r="X29" s="70"/>
      <c r="Y29" s="70"/>
      <c r="Z29" s="70"/>
      <c r="AA29" s="70"/>
    </row>
    <row r="30" spans="1:74" s="84" customFormat="1" ht="63.6" customHeight="1" x14ac:dyDescent="0.3">
      <c r="A30" s="73">
        <f t="shared" ca="1" si="0"/>
        <v>46246</v>
      </c>
      <c r="B30" s="74" t="s">
        <v>150</v>
      </c>
      <c r="C30" s="75" t="s">
        <v>59</v>
      </c>
      <c r="D30" s="76"/>
      <c r="E30" s="77"/>
      <c r="F30" s="78" t="s">
        <v>39</v>
      </c>
      <c r="G30" s="79" t="s">
        <v>22</v>
      </c>
      <c r="H30" s="77" t="s">
        <v>36</v>
      </c>
      <c r="I30" s="77" t="s">
        <v>29</v>
      </c>
      <c r="J30" s="80" t="s">
        <v>152</v>
      </c>
      <c r="K30" s="79">
        <v>1</v>
      </c>
      <c r="L30" s="81">
        <v>10</v>
      </c>
      <c r="M30" s="82">
        <v>0.1</v>
      </c>
      <c r="N30" s="83"/>
      <c r="O30" s="70"/>
      <c r="P30" s="70"/>
      <c r="Q30" s="70"/>
      <c r="R30" s="70"/>
      <c r="S30" s="70"/>
      <c r="T30" s="70"/>
      <c r="U30" s="70"/>
      <c r="V30" s="70"/>
      <c r="W30" s="70"/>
      <c r="X30" s="70"/>
      <c r="Y30" s="70"/>
      <c r="Z30" s="70"/>
      <c r="AA30" s="70"/>
    </row>
    <row r="31" spans="1:74" s="61" customFormat="1" ht="63.6" customHeight="1" x14ac:dyDescent="0.3">
      <c r="A31" s="65">
        <f t="shared" ca="1" si="0"/>
        <v>46246</v>
      </c>
      <c r="B31" s="90" t="s">
        <v>154</v>
      </c>
      <c r="C31" s="75" t="s">
        <v>59</v>
      </c>
      <c r="D31" s="67"/>
      <c r="F31" s="78" t="s">
        <v>39</v>
      </c>
      <c r="G31" s="79" t="s">
        <v>22</v>
      </c>
      <c r="H31" s="77" t="s">
        <v>36</v>
      </c>
      <c r="I31" s="77" t="s">
        <v>29</v>
      </c>
      <c r="J31" s="62" t="s">
        <v>156</v>
      </c>
      <c r="K31" s="85">
        <v>100</v>
      </c>
      <c r="L31" s="86">
        <v>1090</v>
      </c>
      <c r="M31" s="87">
        <v>9.6</v>
      </c>
      <c r="N31" s="69"/>
      <c r="O31" s="70"/>
      <c r="P31" s="70"/>
      <c r="Q31" s="70"/>
      <c r="R31" s="70"/>
      <c r="S31" s="70"/>
      <c r="T31" s="70"/>
      <c r="U31" s="70"/>
      <c r="V31" s="70"/>
      <c r="W31" s="70"/>
      <c r="X31" s="70"/>
      <c r="Y31" s="70"/>
      <c r="Z31" s="70"/>
      <c r="AA31" s="70"/>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95"/>
    </row>
    <row r="32" spans="1:74" s="61" customFormat="1" ht="63.6" customHeight="1" x14ac:dyDescent="0.3">
      <c r="A32" s="65">
        <f t="shared" ca="1" si="0"/>
        <v>46246</v>
      </c>
      <c r="B32" s="90" t="s">
        <v>155</v>
      </c>
      <c r="C32" s="75" t="s">
        <v>59</v>
      </c>
      <c r="D32" s="67"/>
      <c r="F32" s="78" t="s">
        <v>39</v>
      </c>
      <c r="G32" s="79" t="s">
        <v>22</v>
      </c>
      <c r="H32" s="77" t="s">
        <v>36</v>
      </c>
      <c r="I32" s="77" t="s">
        <v>29</v>
      </c>
      <c r="J32" s="62" t="s">
        <v>157</v>
      </c>
      <c r="K32" s="85">
        <v>1</v>
      </c>
      <c r="L32" s="86">
        <v>14</v>
      </c>
      <c r="M32" s="87">
        <v>0.11</v>
      </c>
      <c r="N32" s="69"/>
      <c r="O32" s="70"/>
      <c r="P32" s="70"/>
      <c r="Q32" s="70"/>
      <c r="R32" s="70"/>
      <c r="S32" s="70"/>
      <c r="T32" s="70"/>
      <c r="U32" s="70"/>
      <c r="V32" s="70"/>
      <c r="W32" s="70"/>
      <c r="X32" s="70"/>
      <c r="Y32" s="70"/>
      <c r="Z32" s="70"/>
      <c r="AA32" s="70"/>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95"/>
    </row>
    <row r="33" spans="1:13" s="30" customFormat="1" ht="40.049999999999997" customHeight="1" x14ac:dyDescent="0.3">
      <c r="A33" s="22"/>
      <c r="B33" s="91"/>
      <c r="C33" s="22"/>
      <c r="D33" s="22"/>
      <c r="E33" s="22"/>
      <c r="F33" s="22"/>
      <c r="G33" s="22"/>
      <c r="H33" s="22"/>
      <c r="I33" s="22"/>
      <c r="J33" s="22"/>
      <c r="K33" s="22"/>
      <c r="L33" s="22"/>
      <c r="M33" s="22"/>
    </row>
    <row r="34" spans="1:13" s="30" customFormat="1" ht="39" customHeight="1" x14ac:dyDescent="0.3">
      <c r="A34" s="22"/>
      <c r="B34" s="91"/>
      <c r="C34" s="22"/>
      <c r="D34" s="22"/>
      <c r="E34" s="22"/>
      <c r="F34" s="22"/>
      <c r="G34" s="22"/>
      <c r="H34" s="22"/>
      <c r="I34" s="22"/>
      <c r="J34" s="22"/>
      <c r="K34" s="22"/>
      <c r="L34" s="22"/>
      <c r="M34" s="22"/>
    </row>
    <row r="35" spans="1:13" s="30" customFormat="1" ht="39" customHeight="1" x14ac:dyDescent="0.3">
      <c r="A35" s="22"/>
      <c r="B35" s="91"/>
      <c r="C35" s="22"/>
      <c r="D35" s="22"/>
      <c r="E35" s="22"/>
      <c r="F35" s="22"/>
      <c r="G35" s="22"/>
      <c r="H35" s="22"/>
      <c r="I35" s="22"/>
      <c r="J35" s="22"/>
      <c r="K35" s="22"/>
      <c r="L35" s="22"/>
      <c r="M35" s="22"/>
    </row>
    <row r="36" spans="1:13" s="30" customFormat="1" ht="39" customHeight="1" x14ac:dyDescent="0.3">
      <c r="A36" s="22"/>
      <c r="B36" s="91"/>
      <c r="C36" s="22"/>
      <c r="D36" s="22"/>
      <c r="E36" s="22"/>
      <c r="F36" s="22"/>
      <c r="G36" s="22"/>
      <c r="H36" s="22"/>
      <c r="I36" s="22"/>
      <c r="J36" s="22"/>
      <c r="K36" s="22"/>
      <c r="L36" s="22"/>
      <c r="M36" s="22"/>
    </row>
    <row r="37" spans="1:13" s="30" customFormat="1" ht="39" customHeight="1" x14ac:dyDescent="0.3">
      <c r="A37" s="22"/>
      <c r="B37" s="91"/>
      <c r="C37" s="22"/>
      <c r="D37" s="22"/>
      <c r="E37" s="22"/>
      <c r="F37" s="22"/>
      <c r="G37" s="22"/>
      <c r="H37" s="22"/>
      <c r="I37" s="22"/>
      <c r="J37" s="22"/>
      <c r="K37" s="22"/>
      <c r="L37" s="22"/>
      <c r="M37" s="22"/>
    </row>
    <row r="38" spans="1:13" s="30" customFormat="1" ht="39" customHeight="1" x14ac:dyDescent="0.3">
      <c r="A38" s="22"/>
      <c r="B38" s="91"/>
      <c r="C38" s="22"/>
      <c r="D38" s="22"/>
      <c r="E38" s="22"/>
      <c r="F38" s="22"/>
      <c r="G38" s="22"/>
      <c r="H38" s="22"/>
      <c r="I38" s="22"/>
      <c r="J38" s="22"/>
      <c r="K38" s="22"/>
      <c r="L38" s="22"/>
      <c r="M38" s="22"/>
    </row>
    <row r="39" spans="1:13" s="30" customFormat="1" ht="39" customHeight="1" x14ac:dyDescent="0.3">
      <c r="A39" s="22"/>
      <c r="B39" s="91"/>
      <c r="C39" s="22"/>
      <c r="D39" s="22"/>
      <c r="E39" s="22"/>
      <c r="F39" s="22"/>
      <c r="G39" s="22"/>
      <c r="H39" s="22"/>
      <c r="I39" s="22"/>
      <c r="J39" s="22"/>
      <c r="K39" s="22"/>
      <c r="L39" s="22"/>
      <c r="M39" s="22"/>
    </row>
    <row r="40" spans="1:13" s="30" customFormat="1" ht="39" customHeight="1" x14ac:dyDescent="0.3">
      <c r="A40" s="22"/>
      <c r="B40" s="91"/>
      <c r="C40" s="22"/>
      <c r="D40" s="22"/>
      <c r="E40" s="22"/>
      <c r="F40" s="22"/>
      <c r="G40" s="22"/>
      <c r="H40" s="22"/>
      <c r="I40" s="22"/>
      <c r="J40" s="22"/>
      <c r="K40" s="22"/>
      <c r="L40" s="22"/>
      <c r="M40" s="22"/>
    </row>
    <row r="41" spans="1:13" s="30" customFormat="1" ht="39" customHeight="1" x14ac:dyDescent="0.3">
      <c r="A41" s="22"/>
      <c r="B41" s="91"/>
      <c r="C41" s="22"/>
      <c r="D41" s="22"/>
      <c r="E41" s="22"/>
      <c r="F41" s="22"/>
      <c r="G41" s="22"/>
      <c r="H41" s="22"/>
      <c r="I41" s="22"/>
      <c r="J41" s="22"/>
      <c r="K41" s="22"/>
      <c r="L41" s="22"/>
      <c r="M41" s="22"/>
    </row>
    <row r="42" spans="1:13" s="30" customFormat="1" ht="39" customHeight="1" x14ac:dyDescent="0.3">
      <c r="A42" s="22"/>
      <c r="B42" s="91"/>
      <c r="C42" s="22"/>
      <c r="D42" s="22"/>
      <c r="E42" s="22"/>
      <c r="F42" s="22"/>
      <c r="G42" s="22"/>
      <c r="H42" s="22"/>
      <c r="I42" s="22"/>
      <c r="J42" s="22"/>
      <c r="K42" s="22"/>
      <c r="L42" s="22"/>
      <c r="M42" s="22"/>
    </row>
    <row r="43" spans="1:13" s="30" customFormat="1" ht="39" customHeight="1" x14ac:dyDescent="0.3">
      <c r="A43" s="22"/>
      <c r="B43" s="91"/>
      <c r="C43" s="22"/>
      <c r="D43" s="22"/>
      <c r="E43" s="22"/>
      <c r="F43" s="22"/>
      <c r="G43" s="22"/>
      <c r="H43" s="22"/>
      <c r="I43" s="22"/>
      <c r="J43" s="22"/>
      <c r="K43" s="22"/>
      <c r="L43" s="22"/>
      <c r="M43" s="22"/>
    </row>
    <row r="44" spans="1:13" s="30" customFormat="1" ht="39" customHeight="1" x14ac:dyDescent="0.3">
      <c r="A44" s="22"/>
      <c r="B44" s="91"/>
      <c r="C44" s="22"/>
      <c r="D44" s="22"/>
      <c r="E44" s="22"/>
      <c r="F44" s="22"/>
      <c r="G44" s="22"/>
      <c r="H44" s="22"/>
      <c r="I44" s="22"/>
      <c r="J44" s="22"/>
      <c r="K44" s="22"/>
      <c r="L44" s="22"/>
      <c r="M44" s="22"/>
    </row>
    <row r="45" spans="1:13" s="30" customFormat="1" ht="39" customHeight="1" x14ac:dyDescent="0.3">
      <c r="A45" s="22"/>
      <c r="B45" s="91"/>
      <c r="C45" s="22"/>
      <c r="D45" s="22"/>
      <c r="E45" s="22"/>
      <c r="F45" s="22"/>
      <c r="G45" s="22"/>
      <c r="H45" s="22"/>
      <c r="I45" s="22"/>
      <c r="J45" s="22"/>
      <c r="K45" s="22"/>
      <c r="L45" s="22"/>
      <c r="M45" s="22"/>
    </row>
    <row r="46" spans="1:13" s="30" customFormat="1" ht="39" customHeight="1" x14ac:dyDescent="0.3">
      <c r="A46" s="22"/>
      <c r="B46" s="91"/>
      <c r="C46" s="22"/>
      <c r="D46" s="22"/>
      <c r="E46" s="22"/>
      <c r="F46" s="22"/>
      <c r="G46" s="22"/>
      <c r="H46" s="22"/>
      <c r="I46" s="22"/>
      <c r="J46" s="22"/>
      <c r="K46" s="22"/>
      <c r="L46" s="22"/>
      <c r="M46" s="22"/>
    </row>
    <row r="47" spans="1:13" s="30" customFormat="1" ht="39" customHeight="1" x14ac:dyDescent="0.3">
      <c r="A47" s="22"/>
      <c r="B47" s="91"/>
      <c r="C47" s="22"/>
      <c r="D47" s="22"/>
      <c r="E47" s="22"/>
      <c r="F47" s="22"/>
      <c r="G47" s="22"/>
      <c r="H47" s="22"/>
      <c r="I47" s="22"/>
      <c r="J47" s="22"/>
      <c r="K47" s="22"/>
      <c r="L47" s="22"/>
      <c r="M47" s="22"/>
    </row>
    <row r="48" spans="1:13" s="30" customFormat="1" ht="39" customHeight="1" x14ac:dyDescent="0.3">
      <c r="A48" s="22"/>
      <c r="B48" s="91"/>
      <c r="C48" s="22"/>
      <c r="D48" s="22"/>
      <c r="E48" s="22"/>
      <c r="F48" s="22"/>
      <c r="G48" s="22"/>
      <c r="H48" s="22"/>
      <c r="I48" s="22"/>
      <c r="J48" s="22"/>
      <c r="K48" s="22"/>
      <c r="L48" s="22"/>
      <c r="M48" s="22"/>
    </row>
    <row r="49" spans="1:13" s="30" customFormat="1" ht="39" customHeight="1" x14ac:dyDescent="0.3">
      <c r="A49" s="22"/>
      <c r="B49" s="91"/>
      <c r="C49" s="22"/>
      <c r="D49" s="22"/>
      <c r="E49" s="22"/>
      <c r="F49" s="22"/>
      <c r="G49" s="22"/>
      <c r="H49" s="22"/>
      <c r="I49" s="22"/>
      <c r="J49" s="22"/>
      <c r="K49" s="22"/>
      <c r="L49" s="22"/>
      <c r="M49" s="22"/>
    </row>
    <row r="50" spans="1:13" s="30" customFormat="1" ht="39" customHeight="1" x14ac:dyDescent="0.3">
      <c r="A50" s="22"/>
      <c r="B50" s="91"/>
      <c r="C50" s="22"/>
      <c r="D50" s="22"/>
      <c r="E50" s="22"/>
      <c r="F50" s="22"/>
      <c r="G50" s="22"/>
      <c r="H50" s="22"/>
      <c r="I50" s="22"/>
      <c r="J50" s="22"/>
      <c r="K50" s="22"/>
      <c r="L50" s="22"/>
      <c r="M50" s="22"/>
    </row>
    <row r="51" spans="1:13" s="30" customFormat="1" ht="39" customHeight="1" x14ac:dyDescent="0.3">
      <c r="A51" s="22"/>
      <c r="B51" s="91"/>
      <c r="C51" s="22"/>
      <c r="D51" s="22"/>
      <c r="E51" s="22"/>
      <c r="F51" s="22"/>
      <c r="G51" s="22"/>
      <c r="H51" s="22"/>
      <c r="I51" s="22"/>
      <c r="J51" s="22"/>
      <c r="K51" s="22"/>
      <c r="L51" s="22"/>
      <c r="M51" s="22"/>
    </row>
    <row r="52" spans="1:13" s="30" customFormat="1" ht="39" customHeight="1" x14ac:dyDescent="0.3">
      <c r="A52" s="22"/>
      <c r="B52" s="91"/>
      <c r="C52" s="22"/>
      <c r="D52" s="22"/>
      <c r="E52" s="22"/>
      <c r="F52" s="22"/>
      <c r="G52" s="22"/>
      <c r="H52" s="22"/>
      <c r="I52" s="22"/>
      <c r="J52" s="22"/>
      <c r="K52" s="22"/>
      <c r="L52" s="22"/>
      <c r="M52" s="22"/>
    </row>
    <row r="53" spans="1:13" s="30" customFormat="1" ht="39" customHeight="1" x14ac:dyDescent="0.3">
      <c r="A53" s="22"/>
      <c r="B53" s="91"/>
      <c r="C53" s="22"/>
      <c r="D53" s="22"/>
      <c r="E53" s="22"/>
      <c r="F53" s="22"/>
      <c r="G53" s="22"/>
      <c r="H53" s="22"/>
      <c r="I53" s="22"/>
      <c r="J53" s="22"/>
      <c r="K53" s="22"/>
      <c r="L53" s="22"/>
      <c r="M53" s="22"/>
    </row>
    <row r="54" spans="1:13" s="30" customFormat="1" ht="39" customHeight="1" x14ac:dyDescent="0.3">
      <c r="A54" s="22"/>
      <c r="B54" s="91"/>
      <c r="C54" s="22"/>
      <c r="D54" s="22"/>
      <c r="E54" s="22"/>
      <c r="F54" s="22"/>
      <c r="G54" s="22"/>
      <c r="H54" s="22"/>
      <c r="I54" s="22"/>
      <c r="J54" s="22"/>
      <c r="K54" s="22"/>
      <c r="L54" s="22"/>
      <c r="M54" s="22"/>
    </row>
    <row r="55" spans="1:13" s="30" customFormat="1" ht="39" customHeight="1" x14ac:dyDescent="0.3">
      <c r="A55" s="22"/>
      <c r="B55" s="91"/>
      <c r="C55" s="22"/>
      <c r="D55" s="22"/>
      <c r="E55" s="22"/>
      <c r="F55" s="22"/>
      <c r="G55" s="22"/>
      <c r="H55" s="22"/>
      <c r="I55" s="22"/>
      <c r="J55" s="22"/>
      <c r="K55" s="22"/>
      <c r="L55" s="22"/>
      <c r="M55" s="22"/>
    </row>
    <row r="56" spans="1:13" s="30" customFormat="1" ht="39" customHeight="1" x14ac:dyDescent="0.3">
      <c r="A56" s="22"/>
      <c r="B56" s="91"/>
      <c r="C56" s="22"/>
      <c r="D56" s="22"/>
      <c r="E56" s="22"/>
      <c r="F56" s="22"/>
      <c r="G56" s="22"/>
      <c r="H56" s="22"/>
      <c r="I56" s="22"/>
      <c r="J56" s="22"/>
      <c r="K56" s="22"/>
      <c r="L56" s="22"/>
      <c r="M56" s="22"/>
    </row>
    <row r="57" spans="1:13" s="30" customFormat="1" ht="39" customHeight="1" x14ac:dyDescent="0.3">
      <c r="A57" s="22"/>
      <c r="B57" s="91"/>
      <c r="C57" s="22"/>
      <c r="D57" s="22"/>
      <c r="E57" s="22"/>
      <c r="F57" s="22"/>
      <c r="G57" s="22"/>
      <c r="H57" s="22"/>
      <c r="I57" s="22"/>
      <c r="J57" s="22"/>
      <c r="K57" s="22"/>
      <c r="L57" s="22"/>
      <c r="M57" s="22"/>
    </row>
    <row r="58" spans="1:13" s="30" customFormat="1" ht="39" customHeight="1" x14ac:dyDescent="0.3">
      <c r="A58" s="22"/>
      <c r="B58" s="91"/>
      <c r="C58" s="22"/>
      <c r="D58" s="22"/>
      <c r="E58" s="22"/>
      <c r="F58" s="22"/>
      <c r="G58" s="22"/>
      <c r="H58" s="22"/>
      <c r="I58" s="22"/>
      <c r="J58" s="22"/>
      <c r="K58" s="22"/>
      <c r="L58" s="22"/>
      <c r="M58" s="22"/>
    </row>
    <row r="59" spans="1:13" s="30" customFormat="1" ht="39" customHeight="1" x14ac:dyDescent="0.3">
      <c r="A59" s="22"/>
      <c r="B59" s="91"/>
      <c r="C59" s="22"/>
      <c r="D59" s="22"/>
      <c r="E59" s="22"/>
      <c r="F59" s="22"/>
      <c r="G59" s="22"/>
      <c r="H59" s="22"/>
      <c r="I59" s="22"/>
      <c r="J59" s="22"/>
      <c r="K59" s="22"/>
      <c r="L59" s="22"/>
      <c r="M59" s="22"/>
    </row>
    <row r="60" spans="1:13" s="30" customFormat="1" ht="39" customHeight="1" x14ac:dyDescent="0.3">
      <c r="A60" s="22"/>
      <c r="B60" s="91"/>
      <c r="C60" s="22"/>
      <c r="D60" s="22"/>
      <c r="E60" s="22"/>
      <c r="F60" s="22"/>
      <c r="G60" s="22"/>
      <c r="H60" s="22"/>
      <c r="I60" s="22"/>
      <c r="J60" s="22"/>
      <c r="K60" s="22"/>
      <c r="L60" s="22"/>
      <c r="M60" s="22"/>
    </row>
    <row r="61" spans="1:13" s="30" customFormat="1" ht="39" customHeight="1" x14ac:dyDescent="0.3">
      <c r="A61" s="22"/>
      <c r="B61" s="91"/>
      <c r="C61" s="22"/>
      <c r="D61" s="22"/>
      <c r="E61" s="22"/>
      <c r="F61" s="22"/>
      <c r="G61" s="22"/>
      <c r="H61" s="22"/>
      <c r="I61" s="22"/>
      <c r="J61" s="22"/>
      <c r="K61" s="22"/>
      <c r="L61" s="22"/>
      <c r="M61" s="22"/>
    </row>
    <row r="62" spans="1:13" s="30" customFormat="1" ht="39" customHeight="1" x14ac:dyDescent="0.3">
      <c r="A62" s="22"/>
      <c r="B62" s="91"/>
      <c r="C62" s="22"/>
      <c r="D62" s="22"/>
      <c r="E62" s="22"/>
      <c r="F62" s="22"/>
      <c r="G62" s="22"/>
      <c r="H62" s="22"/>
      <c r="I62" s="22"/>
      <c r="J62" s="22"/>
      <c r="K62" s="22"/>
      <c r="L62" s="22"/>
      <c r="M62" s="22"/>
    </row>
    <row r="63" spans="1:13" s="30" customFormat="1" ht="39" customHeight="1" x14ac:dyDescent="0.3">
      <c r="A63" s="22"/>
      <c r="B63" s="91"/>
      <c r="C63" s="22"/>
      <c r="D63" s="22"/>
      <c r="E63" s="22"/>
      <c r="F63" s="22"/>
      <c r="G63" s="22"/>
      <c r="H63" s="22"/>
      <c r="I63" s="22"/>
      <c r="J63" s="22"/>
      <c r="K63" s="22"/>
      <c r="L63" s="22"/>
      <c r="M63" s="22"/>
    </row>
    <row r="64" spans="1:13" s="30" customFormat="1" ht="39" customHeight="1" x14ac:dyDescent="0.3">
      <c r="A64" s="22"/>
      <c r="B64" s="91"/>
      <c r="C64" s="22"/>
      <c r="D64" s="22"/>
      <c r="E64" s="22"/>
      <c r="F64" s="22"/>
      <c r="G64" s="22"/>
      <c r="H64" s="22"/>
      <c r="I64" s="22"/>
      <c r="J64" s="22"/>
      <c r="K64" s="22"/>
      <c r="L64" s="22"/>
      <c r="M64" s="22"/>
    </row>
    <row r="65" spans="1:13" s="30" customFormat="1" ht="39" customHeight="1" x14ac:dyDescent="0.3">
      <c r="A65" s="22"/>
      <c r="B65" s="91"/>
      <c r="C65" s="22"/>
      <c r="D65" s="22"/>
      <c r="E65" s="22"/>
      <c r="F65" s="22"/>
      <c r="G65" s="22"/>
      <c r="H65" s="22"/>
      <c r="I65" s="22"/>
      <c r="J65" s="22"/>
      <c r="K65" s="22"/>
      <c r="L65" s="22"/>
      <c r="M65" s="22"/>
    </row>
    <row r="66" spans="1:13" s="30" customFormat="1" ht="39" customHeight="1" x14ac:dyDescent="0.3">
      <c r="A66" s="22"/>
      <c r="B66" s="91"/>
      <c r="C66" s="22"/>
      <c r="D66" s="22"/>
      <c r="E66" s="22"/>
      <c r="F66" s="22"/>
      <c r="G66" s="22"/>
      <c r="H66" s="22"/>
      <c r="I66" s="22"/>
      <c r="J66" s="22"/>
      <c r="K66" s="22"/>
      <c r="L66" s="22"/>
      <c r="M66" s="22"/>
    </row>
    <row r="67" spans="1:13" s="30" customFormat="1" ht="39" customHeight="1" x14ac:dyDescent="0.3">
      <c r="A67" s="22"/>
      <c r="B67" s="91"/>
      <c r="C67" s="22"/>
      <c r="D67" s="22"/>
      <c r="E67" s="22"/>
      <c r="F67" s="22"/>
      <c r="G67" s="22"/>
      <c r="H67" s="22"/>
      <c r="I67" s="22"/>
      <c r="J67" s="22"/>
      <c r="K67" s="22"/>
      <c r="L67" s="22"/>
      <c r="M67" s="22"/>
    </row>
    <row r="68" spans="1:13" s="30" customFormat="1" ht="39" customHeight="1" x14ac:dyDescent="0.3">
      <c r="A68" s="22"/>
      <c r="B68" s="91"/>
      <c r="C68" s="22"/>
      <c r="D68" s="22"/>
      <c r="E68" s="22"/>
      <c r="F68" s="22"/>
      <c r="G68" s="22"/>
      <c r="H68" s="22"/>
      <c r="I68" s="22"/>
      <c r="J68" s="22"/>
      <c r="K68" s="22"/>
      <c r="L68" s="22"/>
      <c r="M68" s="22"/>
    </row>
    <row r="69" spans="1:13" s="30" customFormat="1" ht="39" customHeight="1" x14ac:dyDescent="0.3">
      <c r="A69" s="22"/>
      <c r="B69" s="91"/>
      <c r="C69" s="22"/>
      <c r="D69" s="22"/>
      <c r="E69" s="22"/>
      <c r="F69" s="22"/>
      <c r="G69" s="22"/>
      <c r="H69" s="22"/>
      <c r="I69" s="22"/>
      <c r="J69" s="22"/>
      <c r="K69" s="22"/>
      <c r="L69" s="22"/>
      <c r="M69" s="22"/>
    </row>
    <row r="70" spans="1:13" s="30" customFormat="1" ht="39" customHeight="1" x14ac:dyDescent="0.3">
      <c r="A70" s="22"/>
      <c r="B70" s="91"/>
      <c r="C70" s="22"/>
      <c r="D70" s="22"/>
      <c r="E70" s="22"/>
      <c r="F70" s="22"/>
      <c r="G70" s="22"/>
      <c r="H70" s="22"/>
      <c r="I70" s="22"/>
      <c r="J70" s="22"/>
      <c r="K70" s="22"/>
      <c r="L70" s="22"/>
      <c r="M70" s="22"/>
    </row>
    <row r="71" spans="1:13" s="30" customFormat="1" ht="39" customHeight="1" x14ac:dyDescent="0.3">
      <c r="A71" s="22"/>
      <c r="B71" s="91"/>
      <c r="C71" s="22"/>
      <c r="D71" s="22"/>
      <c r="E71" s="22"/>
      <c r="F71" s="22"/>
      <c r="G71" s="22"/>
      <c r="H71" s="22"/>
      <c r="I71" s="22"/>
      <c r="J71" s="22"/>
      <c r="K71" s="22"/>
      <c r="L71" s="22"/>
      <c r="M71" s="22"/>
    </row>
    <row r="72" spans="1:13" s="30" customFormat="1" ht="39" customHeight="1" x14ac:dyDescent="0.3">
      <c r="A72" s="22"/>
      <c r="B72" s="91"/>
      <c r="C72" s="22"/>
      <c r="D72" s="22"/>
      <c r="E72" s="22"/>
      <c r="F72" s="22"/>
      <c r="G72" s="22"/>
      <c r="H72" s="22"/>
      <c r="I72" s="22"/>
      <c r="J72" s="22"/>
      <c r="K72" s="22"/>
      <c r="L72" s="22"/>
      <c r="M72" s="22"/>
    </row>
    <row r="73" spans="1:13" s="30" customFormat="1" ht="39" customHeight="1" x14ac:dyDescent="0.3">
      <c r="A73" s="22"/>
      <c r="B73" s="91"/>
      <c r="C73" s="22"/>
      <c r="D73" s="22"/>
      <c r="E73" s="22"/>
      <c r="F73" s="22"/>
      <c r="G73" s="22"/>
      <c r="H73" s="22"/>
      <c r="I73" s="22"/>
      <c r="J73" s="22"/>
      <c r="K73" s="22"/>
      <c r="L73" s="22"/>
      <c r="M73" s="22"/>
    </row>
    <row r="74" spans="1:13" s="30" customFormat="1" ht="39" customHeight="1" x14ac:dyDescent="0.3">
      <c r="A74" s="22"/>
      <c r="B74" s="91"/>
      <c r="C74" s="22"/>
      <c r="D74" s="22"/>
      <c r="E74" s="22"/>
      <c r="F74" s="22"/>
      <c r="G74" s="22"/>
      <c r="H74" s="22"/>
      <c r="I74" s="22"/>
      <c r="J74" s="22"/>
      <c r="K74" s="22"/>
      <c r="L74" s="22"/>
      <c r="M74" s="22"/>
    </row>
    <row r="75" spans="1:13" s="30" customFormat="1" ht="39" customHeight="1" x14ac:dyDescent="0.3">
      <c r="A75" s="22"/>
      <c r="B75" s="91"/>
      <c r="C75" s="22"/>
      <c r="D75" s="22"/>
      <c r="E75" s="22"/>
      <c r="F75" s="22"/>
      <c r="G75" s="22"/>
      <c r="H75" s="22"/>
      <c r="I75" s="22"/>
      <c r="J75" s="22"/>
      <c r="K75" s="22"/>
      <c r="L75" s="22"/>
      <c r="M75" s="22"/>
    </row>
    <row r="76" spans="1:13" s="30" customFormat="1" ht="39" customHeight="1" x14ac:dyDescent="0.3">
      <c r="A76" s="22"/>
      <c r="B76" s="91"/>
      <c r="C76" s="22"/>
      <c r="D76" s="22"/>
      <c r="E76" s="22"/>
      <c r="F76" s="22"/>
      <c r="G76" s="22"/>
      <c r="H76" s="22"/>
      <c r="I76" s="22"/>
      <c r="J76" s="22"/>
      <c r="K76" s="22"/>
      <c r="L76" s="22"/>
      <c r="M76" s="22"/>
    </row>
    <row r="77" spans="1:13" s="30" customFormat="1" ht="39" customHeight="1" x14ac:dyDescent="0.3">
      <c r="A77" s="22"/>
      <c r="B77" s="91"/>
      <c r="C77" s="22"/>
      <c r="D77" s="22"/>
      <c r="E77" s="22"/>
      <c r="F77" s="22"/>
      <c r="G77" s="22"/>
      <c r="H77" s="22"/>
      <c r="I77" s="22"/>
      <c r="J77" s="22"/>
      <c r="K77" s="22"/>
      <c r="L77" s="22"/>
      <c r="M77" s="22"/>
    </row>
    <row r="78" spans="1:13" s="30" customFormat="1" ht="39" customHeight="1" x14ac:dyDescent="0.3">
      <c r="A78" s="22"/>
      <c r="B78" s="91"/>
      <c r="C78" s="22"/>
      <c r="D78" s="22"/>
      <c r="E78" s="22"/>
      <c r="F78" s="22"/>
      <c r="G78" s="22"/>
      <c r="H78" s="22"/>
      <c r="I78" s="22"/>
      <c r="J78" s="22"/>
      <c r="K78" s="22"/>
      <c r="L78" s="22"/>
      <c r="M78" s="22"/>
    </row>
    <row r="79" spans="1:13" s="30" customFormat="1" ht="39" customHeight="1" x14ac:dyDescent="0.3">
      <c r="A79" s="22"/>
      <c r="B79" s="91"/>
      <c r="C79" s="22"/>
      <c r="D79" s="22"/>
      <c r="E79" s="22"/>
      <c r="F79" s="22"/>
      <c r="G79" s="22"/>
      <c r="H79" s="22"/>
      <c r="I79" s="22"/>
      <c r="J79" s="22"/>
      <c r="K79" s="22"/>
      <c r="L79" s="22"/>
      <c r="M79" s="22"/>
    </row>
    <row r="80" spans="1:13" s="30" customFormat="1" ht="39" customHeight="1" x14ac:dyDescent="0.3">
      <c r="A80" s="22"/>
      <c r="B80" s="91"/>
      <c r="C80" s="22"/>
      <c r="D80" s="22"/>
      <c r="E80" s="22"/>
      <c r="F80" s="22"/>
      <c r="G80" s="22"/>
      <c r="H80" s="22"/>
      <c r="I80" s="22"/>
      <c r="J80" s="22"/>
      <c r="K80" s="22"/>
      <c r="L80" s="22"/>
      <c r="M80" s="22"/>
    </row>
    <row r="81" spans="1:13" s="30" customFormat="1" ht="39" customHeight="1" x14ac:dyDescent="0.3">
      <c r="A81" s="22"/>
      <c r="B81" s="91"/>
      <c r="C81" s="22"/>
      <c r="D81" s="22"/>
      <c r="E81" s="22"/>
      <c r="F81" s="22"/>
      <c r="G81" s="22"/>
      <c r="H81" s="22"/>
      <c r="I81" s="22"/>
      <c r="J81" s="22"/>
      <c r="K81" s="22"/>
      <c r="L81" s="22"/>
      <c r="M81" s="22"/>
    </row>
    <row r="82" spans="1:13" s="30" customFormat="1" ht="39" customHeight="1" x14ac:dyDescent="0.3">
      <c r="A82" s="22"/>
      <c r="B82" s="91"/>
      <c r="C82" s="22"/>
      <c r="D82" s="22"/>
      <c r="E82" s="22"/>
      <c r="F82" s="22"/>
      <c r="G82" s="22"/>
      <c r="H82" s="22"/>
      <c r="I82" s="22"/>
      <c r="J82" s="22"/>
      <c r="K82" s="22"/>
      <c r="L82" s="22"/>
      <c r="M82" s="22"/>
    </row>
    <row r="83" spans="1:13" s="30" customFormat="1" ht="39" customHeight="1" x14ac:dyDescent="0.3">
      <c r="A83" s="22"/>
      <c r="B83" s="91"/>
      <c r="C83" s="22"/>
      <c r="D83" s="22"/>
      <c r="E83" s="22"/>
      <c r="F83" s="22"/>
      <c r="G83" s="22"/>
      <c r="H83" s="22"/>
      <c r="I83" s="22"/>
      <c r="J83" s="22"/>
      <c r="K83" s="22"/>
      <c r="L83" s="22"/>
      <c r="M83" s="22"/>
    </row>
    <row r="84" spans="1:13" s="30" customFormat="1" ht="39" customHeight="1" x14ac:dyDescent="0.3">
      <c r="A84" s="22"/>
      <c r="B84" s="91"/>
      <c r="C84" s="22"/>
      <c r="D84" s="22"/>
      <c r="E84" s="22"/>
      <c r="F84" s="22"/>
      <c r="G84" s="22"/>
      <c r="H84" s="22"/>
      <c r="I84" s="22"/>
      <c r="J84" s="22"/>
      <c r="K84" s="22"/>
      <c r="L84" s="22"/>
      <c r="M84" s="22"/>
    </row>
    <row r="85" spans="1:13" s="30" customFormat="1" ht="39" customHeight="1" x14ac:dyDescent="0.3">
      <c r="A85" s="22"/>
      <c r="B85" s="91"/>
      <c r="C85" s="22"/>
      <c r="D85" s="22"/>
      <c r="E85" s="22"/>
      <c r="F85" s="22"/>
      <c r="G85" s="22"/>
      <c r="H85" s="22"/>
      <c r="I85" s="22"/>
      <c r="J85" s="22"/>
      <c r="K85" s="22"/>
      <c r="L85" s="22"/>
      <c r="M85" s="22"/>
    </row>
    <row r="86" spans="1:13" s="30" customFormat="1" ht="39" customHeight="1" x14ac:dyDescent="0.3">
      <c r="A86" s="22"/>
      <c r="B86" s="91"/>
      <c r="C86" s="22"/>
      <c r="D86" s="22"/>
      <c r="E86" s="22"/>
      <c r="F86" s="22"/>
      <c r="G86" s="22"/>
      <c r="H86" s="22"/>
      <c r="I86" s="22"/>
      <c r="J86" s="22"/>
      <c r="K86" s="22"/>
      <c r="L86" s="22"/>
      <c r="M86" s="22"/>
    </row>
    <row r="87" spans="1:13" s="30" customFormat="1" ht="39" customHeight="1" x14ac:dyDescent="0.3">
      <c r="A87" s="22"/>
      <c r="B87" s="91"/>
      <c r="C87" s="22"/>
      <c r="D87" s="22"/>
      <c r="E87" s="22"/>
      <c r="F87" s="22"/>
      <c r="G87" s="22"/>
      <c r="H87" s="22"/>
      <c r="I87" s="22"/>
      <c r="J87" s="22"/>
      <c r="K87" s="22"/>
      <c r="L87" s="22"/>
      <c r="M87" s="22"/>
    </row>
    <row r="88" spans="1:13" s="30" customFormat="1" ht="39" customHeight="1" x14ac:dyDescent="0.3">
      <c r="A88" s="22"/>
      <c r="B88" s="91"/>
      <c r="C88" s="22"/>
      <c r="D88" s="22"/>
      <c r="E88" s="22"/>
      <c r="F88" s="22"/>
      <c r="G88" s="22"/>
      <c r="H88" s="22"/>
      <c r="I88" s="22"/>
      <c r="J88" s="22"/>
      <c r="K88" s="22"/>
      <c r="L88" s="22"/>
      <c r="M88" s="22"/>
    </row>
    <row r="89" spans="1:13" s="30" customFormat="1" ht="39" customHeight="1" x14ac:dyDescent="0.3">
      <c r="A89" s="22"/>
      <c r="B89" s="91"/>
      <c r="C89" s="22"/>
      <c r="D89" s="22"/>
      <c r="E89" s="22"/>
      <c r="F89" s="22"/>
      <c r="G89" s="22"/>
      <c r="H89" s="22"/>
      <c r="I89" s="22"/>
      <c r="J89" s="22"/>
      <c r="K89" s="22"/>
      <c r="L89" s="22"/>
      <c r="M89" s="22"/>
    </row>
    <row r="90" spans="1:13" s="30" customFormat="1" ht="39" customHeight="1" x14ac:dyDescent="0.3">
      <c r="A90" s="22"/>
      <c r="B90" s="91"/>
      <c r="C90" s="22"/>
      <c r="D90" s="22"/>
      <c r="E90" s="22"/>
      <c r="F90" s="22"/>
      <c r="G90" s="22"/>
      <c r="H90" s="22"/>
      <c r="I90" s="22"/>
      <c r="J90" s="22"/>
      <c r="K90" s="22"/>
      <c r="L90" s="22"/>
      <c r="M90" s="22"/>
    </row>
    <row r="91" spans="1:13" s="30" customFormat="1" ht="39" customHeight="1" x14ac:dyDescent="0.3">
      <c r="A91" s="22"/>
      <c r="B91" s="91"/>
      <c r="C91" s="22"/>
      <c r="D91" s="22"/>
      <c r="E91" s="22"/>
      <c r="F91" s="22"/>
      <c r="G91" s="22"/>
      <c r="H91" s="22"/>
      <c r="I91" s="22"/>
      <c r="J91" s="22"/>
      <c r="K91" s="22"/>
      <c r="L91" s="22"/>
      <c r="M91" s="22"/>
    </row>
    <row r="92" spans="1:13" s="30" customFormat="1" ht="39" customHeight="1" x14ac:dyDescent="0.3">
      <c r="A92" s="22"/>
      <c r="B92" s="91"/>
      <c r="C92" s="22"/>
      <c r="D92" s="22"/>
      <c r="E92" s="22"/>
      <c r="F92" s="22"/>
      <c r="G92" s="22"/>
      <c r="H92" s="22"/>
      <c r="I92" s="22"/>
      <c r="J92" s="22"/>
      <c r="K92" s="22"/>
      <c r="L92" s="22"/>
      <c r="M92" s="22"/>
    </row>
    <row r="93" spans="1:13" s="30" customFormat="1" ht="39" customHeight="1" x14ac:dyDescent="0.3">
      <c r="A93" s="22"/>
      <c r="B93" s="91"/>
      <c r="C93" s="22"/>
      <c r="D93" s="22"/>
      <c r="E93" s="22"/>
      <c r="F93" s="22"/>
      <c r="G93" s="22"/>
      <c r="H93" s="22"/>
      <c r="I93" s="22"/>
      <c r="J93" s="22"/>
      <c r="K93" s="22"/>
      <c r="L93" s="22"/>
      <c r="M93" s="22"/>
    </row>
    <row r="94" spans="1:13" s="30" customFormat="1" ht="39" customHeight="1" x14ac:dyDescent="0.3">
      <c r="A94" s="22"/>
      <c r="B94" s="91"/>
      <c r="C94" s="22"/>
      <c r="D94" s="22"/>
      <c r="E94" s="22"/>
      <c r="F94" s="22"/>
      <c r="G94" s="22"/>
      <c r="H94" s="22"/>
      <c r="I94" s="22"/>
      <c r="J94" s="22"/>
      <c r="K94" s="22"/>
      <c r="L94" s="22"/>
      <c r="M94" s="22"/>
    </row>
    <row r="95" spans="1:13" s="30" customFormat="1" ht="39" customHeight="1" x14ac:dyDescent="0.3">
      <c r="A95" s="22"/>
      <c r="B95" s="91"/>
      <c r="C95" s="22"/>
      <c r="D95" s="22"/>
      <c r="E95" s="22"/>
      <c r="F95" s="22"/>
      <c r="G95" s="22"/>
      <c r="H95" s="22"/>
      <c r="I95" s="22"/>
      <c r="J95" s="22"/>
      <c r="K95" s="22"/>
      <c r="L95" s="22"/>
      <c r="M95" s="22"/>
    </row>
    <row r="96" spans="1:13" s="30" customFormat="1" ht="39" customHeight="1" x14ac:dyDescent="0.3">
      <c r="A96" s="22"/>
      <c r="B96" s="91"/>
      <c r="C96" s="22"/>
      <c r="D96" s="22"/>
      <c r="E96" s="22"/>
      <c r="F96" s="22"/>
      <c r="G96" s="22"/>
      <c r="H96" s="22"/>
      <c r="I96" s="22"/>
      <c r="J96" s="22"/>
      <c r="K96" s="22"/>
      <c r="L96" s="22"/>
      <c r="M96" s="22"/>
    </row>
    <row r="97" spans="1:27" s="30" customFormat="1" ht="39" customHeight="1" x14ac:dyDescent="0.3">
      <c r="A97" s="22"/>
      <c r="B97" s="91"/>
      <c r="C97" s="22"/>
      <c r="D97" s="22"/>
      <c r="E97" s="22"/>
      <c r="F97" s="22"/>
      <c r="G97" s="22"/>
      <c r="H97" s="22"/>
      <c r="I97" s="22"/>
      <c r="J97" s="22"/>
      <c r="K97" s="22"/>
      <c r="L97" s="22"/>
      <c r="M97" s="22"/>
    </row>
    <row r="98" spans="1:27" s="30" customFormat="1" ht="39" customHeight="1" x14ac:dyDescent="0.3">
      <c r="A98" s="22"/>
      <c r="B98" s="91"/>
      <c r="C98" s="22"/>
      <c r="D98" s="22"/>
      <c r="E98" s="22"/>
      <c r="F98" s="22"/>
      <c r="G98" s="22"/>
      <c r="H98" s="22"/>
      <c r="I98" s="22"/>
      <c r="J98" s="22"/>
      <c r="K98" s="22"/>
      <c r="L98" s="22"/>
      <c r="M98" s="22"/>
    </row>
    <row r="99" spans="1:27" s="30" customFormat="1" ht="39" customHeight="1" x14ac:dyDescent="0.3">
      <c r="A99" s="22"/>
      <c r="B99" s="91"/>
      <c r="C99" s="22"/>
      <c r="D99" s="22"/>
      <c r="E99" s="22"/>
      <c r="F99" s="22"/>
      <c r="G99" s="22"/>
      <c r="H99" s="22"/>
      <c r="I99" s="22"/>
      <c r="J99" s="22"/>
      <c r="K99" s="22"/>
      <c r="L99" s="22"/>
      <c r="M99" s="22"/>
    </row>
    <row r="100" spans="1:27" s="30" customFormat="1" ht="39" customHeight="1" x14ac:dyDescent="0.3">
      <c r="A100" s="22"/>
      <c r="B100" s="91"/>
      <c r="C100" s="22"/>
      <c r="D100" s="22"/>
      <c r="E100" s="22"/>
      <c r="F100" s="22"/>
      <c r="G100" s="22"/>
      <c r="H100" s="22"/>
      <c r="I100" s="22"/>
      <c r="J100" s="22"/>
      <c r="K100" s="22"/>
      <c r="L100" s="22"/>
      <c r="M100" s="22"/>
    </row>
    <row r="101" spans="1:27" s="30" customFormat="1" ht="39" customHeight="1" x14ac:dyDescent="0.3">
      <c r="A101" s="22"/>
      <c r="B101" s="91"/>
      <c r="C101" s="22"/>
      <c r="D101" s="22"/>
      <c r="E101" s="22"/>
      <c r="F101" s="22"/>
      <c r="G101" s="22"/>
      <c r="H101" s="22"/>
      <c r="I101" s="22"/>
      <c r="J101" s="22"/>
      <c r="K101" s="22"/>
      <c r="L101" s="22"/>
      <c r="M101" s="22"/>
    </row>
    <row r="102" spans="1:27" s="30" customFormat="1" ht="39" customHeight="1" x14ac:dyDescent="0.3">
      <c r="A102" s="22"/>
      <c r="B102" s="91"/>
      <c r="C102" s="22"/>
      <c r="D102" s="22"/>
      <c r="E102" s="22"/>
      <c r="F102" s="22"/>
      <c r="G102" s="22"/>
      <c r="H102" s="22"/>
      <c r="I102" s="22"/>
      <c r="J102" s="22"/>
      <c r="K102" s="22"/>
      <c r="L102" s="22"/>
      <c r="M102" s="22"/>
    </row>
    <row r="103" spans="1:27" s="30" customFormat="1" ht="39" customHeight="1" x14ac:dyDescent="0.3">
      <c r="A103" s="22"/>
      <c r="B103" s="91"/>
      <c r="C103" s="22"/>
      <c r="D103" s="22"/>
      <c r="E103" s="22"/>
      <c r="F103" s="22"/>
      <c r="G103" s="22"/>
      <c r="H103" s="22"/>
      <c r="I103" s="22"/>
      <c r="J103" s="22"/>
      <c r="K103" s="22"/>
      <c r="L103" s="22"/>
      <c r="M103" s="22"/>
    </row>
    <row r="104" spans="1:27" s="30" customFormat="1" ht="39" customHeight="1" x14ac:dyDescent="0.3">
      <c r="A104" s="22"/>
      <c r="B104" s="91"/>
      <c r="C104" s="22"/>
      <c r="D104" s="22"/>
      <c r="E104" s="22"/>
      <c r="F104" s="22"/>
      <c r="G104" s="22"/>
      <c r="H104" s="22"/>
      <c r="I104" s="22"/>
      <c r="J104" s="22"/>
      <c r="K104" s="22"/>
      <c r="L104" s="22"/>
      <c r="M104" s="22"/>
    </row>
    <row r="105" spans="1:27" s="30" customFormat="1" ht="39" customHeight="1" x14ac:dyDescent="0.3">
      <c r="A105" s="22"/>
      <c r="B105" s="91"/>
      <c r="C105" s="22"/>
      <c r="D105" s="22"/>
      <c r="E105" s="22"/>
      <c r="F105" s="22"/>
      <c r="G105" s="22"/>
      <c r="H105" s="22"/>
      <c r="I105" s="22"/>
      <c r="J105" s="22"/>
      <c r="K105" s="22"/>
      <c r="L105" s="22"/>
      <c r="M105" s="22"/>
    </row>
    <row r="106" spans="1:27" s="30" customFormat="1" ht="39" customHeight="1" x14ac:dyDescent="0.3">
      <c r="A106" s="22"/>
      <c r="B106" s="91"/>
      <c r="C106" s="22"/>
      <c r="D106" s="22"/>
      <c r="E106" s="22"/>
      <c r="F106" s="22"/>
      <c r="G106" s="22"/>
      <c r="H106" s="22"/>
      <c r="I106" s="22"/>
      <c r="J106" s="22"/>
      <c r="K106" s="22"/>
      <c r="L106" s="22"/>
      <c r="M106" s="22"/>
    </row>
    <row r="107" spans="1:27" s="30" customFormat="1" ht="39" customHeight="1" x14ac:dyDescent="0.3">
      <c r="A107" s="22"/>
      <c r="B107" s="91"/>
      <c r="C107" s="22"/>
      <c r="D107" s="22"/>
      <c r="E107" s="22"/>
      <c r="F107" s="22"/>
      <c r="G107" s="22"/>
      <c r="H107" s="22"/>
      <c r="I107" s="22"/>
      <c r="J107" s="22"/>
      <c r="K107" s="22"/>
      <c r="L107" s="22"/>
      <c r="M107" s="22"/>
    </row>
    <row r="108" spans="1:27" s="30" customFormat="1" ht="39" customHeight="1" x14ac:dyDescent="0.3">
      <c r="A108" s="22"/>
      <c r="B108" s="91"/>
      <c r="C108" s="22"/>
      <c r="D108" s="22"/>
      <c r="E108" s="22"/>
      <c r="F108" s="22"/>
      <c r="G108" s="22"/>
      <c r="H108" s="22"/>
      <c r="I108" s="22"/>
      <c r="J108" s="22"/>
      <c r="K108" s="22"/>
      <c r="L108" s="22"/>
      <c r="M108" s="22"/>
    </row>
    <row r="109" spans="1:27" s="30" customFormat="1" ht="39" customHeight="1" x14ac:dyDescent="0.3">
      <c r="A109" s="22"/>
      <c r="B109" s="91"/>
      <c r="C109" s="22"/>
      <c r="D109" s="22"/>
      <c r="E109" s="22"/>
      <c r="F109" s="22"/>
      <c r="G109" s="22"/>
      <c r="H109" s="22"/>
      <c r="I109" s="22"/>
      <c r="J109" s="22"/>
      <c r="K109" s="22"/>
      <c r="L109" s="22"/>
      <c r="M109" s="22"/>
    </row>
    <row r="110" spans="1:27" s="30" customFormat="1" ht="39" customHeight="1" x14ac:dyDescent="0.3">
      <c r="A110" s="28"/>
      <c r="B110" s="92"/>
      <c r="C110" s="29"/>
      <c r="D110" s="33"/>
      <c r="E110" s="25"/>
      <c r="F110" s="35"/>
      <c r="G110" s="25"/>
      <c r="H110" s="25"/>
      <c r="I110" s="25"/>
      <c r="J110" s="25"/>
      <c r="K110" s="25"/>
      <c r="L110" s="32"/>
      <c r="M110" s="59"/>
      <c r="N110" s="17"/>
      <c r="O110" s="22"/>
      <c r="P110" s="22"/>
      <c r="Q110" s="22"/>
      <c r="R110" s="22"/>
      <c r="S110" s="22"/>
      <c r="T110" s="22"/>
      <c r="U110" s="22"/>
      <c r="V110" s="22"/>
      <c r="W110" s="22"/>
      <c r="X110" s="22"/>
      <c r="Y110" s="22"/>
      <c r="Z110" s="22"/>
      <c r="AA110" s="22"/>
    </row>
    <row r="111" spans="1:27" s="30" customFormat="1" ht="39" customHeight="1" x14ac:dyDescent="0.3">
      <c r="A111" s="28"/>
      <c r="B111" s="92"/>
      <c r="C111" s="29"/>
      <c r="D111" s="33"/>
      <c r="E111" s="25"/>
      <c r="F111" s="35"/>
      <c r="G111" s="25"/>
      <c r="H111" s="25"/>
      <c r="I111" s="25"/>
      <c r="J111" s="25"/>
      <c r="K111" s="25"/>
      <c r="L111" s="32"/>
      <c r="M111" s="59"/>
      <c r="N111" s="17"/>
      <c r="O111" s="22"/>
      <c r="P111" s="22"/>
      <c r="Q111" s="22"/>
      <c r="R111" s="22"/>
      <c r="S111" s="22"/>
      <c r="T111" s="22"/>
      <c r="U111" s="22"/>
      <c r="V111" s="22"/>
      <c r="W111" s="22"/>
      <c r="X111" s="22"/>
      <c r="Y111" s="22"/>
      <c r="Z111" s="22"/>
      <c r="AA111" s="22"/>
    </row>
    <row r="112" spans="1:27" s="30" customFormat="1" ht="39" customHeight="1" x14ac:dyDescent="0.3">
      <c r="A112" s="28"/>
      <c r="B112" s="92"/>
      <c r="C112" s="29"/>
      <c r="D112" s="33"/>
      <c r="E112" s="25"/>
      <c r="F112" s="35"/>
      <c r="G112" s="25"/>
      <c r="H112" s="25"/>
      <c r="I112" s="25"/>
      <c r="J112" s="25"/>
      <c r="K112" s="25"/>
      <c r="L112" s="32"/>
      <c r="M112" s="59"/>
      <c r="N112" s="17"/>
      <c r="O112" s="22"/>
      <c r="P112" s="22"/>
      <c r="Q112" s="22"/>
      <c r="R112" s="22"/>
      <c r="S112" s="22"/>
      <c r="T112" s="22"/>
      <c r="U112" s="22"/>
      <c r="V112" s="22"/>
      <c r="W112" s="22"/>
      <c r="X112" s="22"/>
      <c r="Y112" s="22"/>
      <c r="Z112" s="22"/>
      <c r="AA112" s="22"/>
    </row>
    <row r="113" spans="1:27" s="30" customFormat="1" ht="39" customHeight="1" x14ac:dyDescent="0.3">
      <c r="A113" s="28"/>
      <c r="B113" s="92"/>
      <c r="C113" s="29"/>
      <c r="D113" s="33"/>
      <c r="E113" s="25"/>
      <c r="F113" s="35"/>
      <c r="G113" s="25"/>
      <c r="H113" s="25"/>
      <c r="I113" s="25"/>
      <c r="J113" s="25"/>
      <c r="K113" s="25"/>
      <c r="L113" s="32"/>
      <c r="M113" s="59"/>
      <c r="N113" s="17"/>
      <c r="O113" s="22"/>
      <c r="P113" s="22"/>
      <c r="Q113" s="22"/>
      <c r="R113" s="22"/>
      <c r="S113" s="22"/>
      <c r="T113" s="22"/>
      <c r="U113" s="22"/>
      <c r="V113" s="22"/>
      <c r="W113" s="22"/>
      <c r="X113" s="22"/>
      <c r="Y113" s="22"/>
      <c r="Z113" s="22"/>
      <c r="AA113" s="22"/>
    </row>
    <row r="114" spans="1:27" s="30" customFormat="1" ht="39" customHeight="1" x14ac:dyDescent="0.3">
      <c r="A114" s="28"/>
      <c r="B114" s="92"/>
      <c r="C114" s="29"/>
      <c r="D114" s="33"/>
      <c r="E114" s="25"/>
      <c r="F114" s="35"/>
      <c r="G114" s="25"/>
      <c r="H114" s="25"/>
      <c r="I114" s="25"/>
      <c r="J114" s="25"/>
      <c r="K114" s="25"/>
      <c r="L114" s="32"/>
      <c r="M114" s="59"/>
      <c r="N114" s="17"/>
      <c r="O114" s="22"/>
      <c r="P114" s="22"/>
      <c r="Q114" s="22"/>
      <c r="R114" s="22"/>
      <c r="S114" s="22"/>
      <c r="T114" s="22"/>
      <c r="U114" s="22"/>
      <c r="V114" s="22"/>
      <c r="W114" s="22"/>
      <c r="X114" s="22"/>
      <c r="Y114" s="22"/>
      <c r="Z114" s="22"/>
      <c r="AA114" s="22"/>
    </row>
    <row r="115" spans="1:27" s="30" customFormat="1" ht="39" customHeight="1" x14ac:dyDescent="0.3">
      <c r="A115" s="28"/>
      <c r="B115" s="92"/>
      <c r="C115" s="29"/>
      <c r="D115" s="33"/>
      <c r="E115" s="25"/>
      <c r="F115" s="35"/>
      <c r="G115" s="25"/>
      <c r="H115" s="25"/>
      <c r="I115" s="25"/>
      <c r="J115" s="25"/>
      <c r="K115" s="25"/>
      <c r="L115" s="32"/>
      <c r="M115" s="59"/>
      <c r="N115" s="17"/>
      <c r="O115" s="22"/>
      <c r="P115" s="22"/>
      <c r="Q115" s="22"/>
      <c r="R115" s="22"/>
      <c r="S115" s="22"/>
      <c r="T115" s="22"/>
      <c r="U115" s="22"/>
      <c r="V115" s="22"/>
      <c r="W115" s="22"/>
      <c r="X115" s="22"/>
      <c r="Y115" s="22"/>
      <c r="Z115" s="22"/>
      <c r="AA115" s="22"/>
    </row>
    <row r="116" spans="1:27" s="30" customFormat="1" ht="39" customHeight="1" x14ac:dyDescent="0.3">
      <c r="A116" s="28"/>
      <c r="B116" s="92"/>
      <c r="C116" s="29"/>
      <c r="D116" s="33"/>
      <c r="E116" s="25"/>
      <c r="F116" s="35"/>
      <c r="G116" s="25"/>
      <c r="H116" s="25"/>
      <c r="I116" s="25"/>
      <c r="J116" s="25"/>
      <c r="K116" s="25"/>
      <c r="L116" s="32"/>
      <c r="M116" s="59"/>
      <c r="N116" s="17"/>
      <c r="O116" s="22"/>
      <c r="P116" s="22"/>
      <c r="Q116" s="22"/>
      <c r="R116" s="22"/>
      <c r="S116" s="22"/>
      <c r="T116" s="22"/>
      <c r="U116" s="22"/>
      <c r="V116" s="22"/>
      <c r="W116" s="22"/>
      <c r="X116" s="22"/>
      <c r="Y116" s="22"/>
      <c r="Z116" s="22"/>
      <c r="AA116" s="22"/>
    </row>
    <row r="117" spans="1:27" s="30" customFormat="1" ht="39" customHeight="1" x14ac:dyDescent="0.3">
      <c r="A117" s="28"/>
      <c r="B117" s="92"/>
      <c r="C117" s="29"/>
      <c r="D117" s="33"/>
      <c r="E117" s="25"/>
      <c r="F117" s="35"/>
      <c r="G117" s="25"/>
      <c r="H117" s="25"/>
      <c r="I117" s="25"/>
      <c r="J117" s="25"/>
      <c r="K117" s="25"/>
      <c r="L117" s="32"/>
      <c r="M117" s="59"/>
      <c r="N117" s="17"/>
      <c r="O117" s="22"/>
      <c r="P117" s="22"/>
      <c r="Q117" s="22"/>
      <c r="R117" s="22"/>
      <c r="S117" s="22"/>
      <c r="T117" s="22"/>
      <c r="U117" s="22"/>
      <c r="V117" s="22"/>
      <c r="W117" s="22"/>
      <c r="X117" s="22"/>
      <c r="Y117" s="22"/>
      <c r="Z117" s="22"/>
      <c r="AA117" s="22"/>
    </row>
    <row r="118" spans="1:27" s="30" customFormat="1" ht="39" customHeight="1" x14ac:dyDescent="0.3">
      <c r="A118" s="28"/>
      <c r="B118" s="92"/>
      <c r="C118" s="29"/>
      <c r="D118" s="33"/>
      <c r="E118" s="25"/>
      <c r="F118" s="35"/>
      <c r="G118" s="25"/>
      <c r="H118" s="25"/>
      <c r="I118" s="25"/>
      <c r="J118" s="25"/>
      <c r="K118" s="25"/>
      <c r="L118" s="32"/>
      <c r="M118" s="59"/>
      <c r="N118" s="17"/>
      <c r="O118" s="22"/>
      <c r="P118" s="22"/>
      <c r="Q118" s="22"/>
      <c r="R118" s="22"/>
      <c r="S118" s="22"/>
      <c r="T118" s="22"/>
      <c r="U118" s="22"/>
      <c r="V118" s="22"/>
      <c r="W118" s="22"/>
      <c r="X118" s="22"/>
      <c r="Y118" s="22"/>
      <c r="Z118" s="22"/>
      <c r="AA118" s="22"/>
    </row>
    <row r="119" spans="1:27" s="30" customFormat="1" ht="39" customHeight="1" x14ac:dyDescent="0.3">
      <c r="A119" s="28"/>
      <c r="B119" s="92"/>
      <c r="C119" s="29"/>
      <c r="D119" s="33"/>
      <c r="E119" s="25"/>
      <c r="F119" s="35"/>
      <c r="G119" s="25"/>
      <c r="H119" s="25"/>
      <c r="I119" s="25"/>
      <c r="J119" s="25"/>
      <c r="K119" s="25"/>
      <c r="L119" s="32"/>
      <c r="M119" s="59"/>
      <c r="N119" s="17"/>
      <c r="O119" s="22"/>
      <c r="P119" s="22"/>
      <c r="Q119" s="22"/>
      <c r="R119" s="22"/>
      <c r="S119" s="22"/>
      <c r="T119" s="22"/>
      <c r="U119" s="22"/>
      <c r="V119" s="22"/>
      <c r="W119" s="22"/>
      <c r="X119" s="22"/>
      <c r="Y119" s="22"/>
      <c r="Z119" s="22"/>
      <c r="AA119" s="22"/>
    </row>
    <row r="120" spans="1:27" s="30" customFormat="1" ht="39" customHeight="1" x14ac:dyDescent="0.3">
      <c r="A120" s="28"/>
      <c r="B120" s="92"/>
      <c r="C120" s="29"/>
      <c r="D120" s="33"/>
      <c r="E120" s="25"/>
      <c r="F120" s="35"/>
      <c r="G120" s="25"/>
      <c r="H120" s="25"/>
      <c r="I120" s="25"/>
      <c r="J120" s="25"/>
      <c r="K120" s="25"/>
      <c r="L120" s="32"/>
      <c r="M120" s="59"/>
      <c r="N120" s="17"/>
      <c r="O120" s="22"/>
      <c r="P120" s="22"/>
      <c r="Q120" s="22"/>
      <c r="R120" s="22"/>
      <c r="S120" s="22"/>
      <c r="T120" s="22"/>
      <c r="U120" s="22"/>
      <c r="V120" s="22"/>
      <c r="W120" s="22"/>
      <c r="X120" s="22"/>
      <c r="Y120" s="22"/>
      <c r="Z120" s="22"/>
      <c r="AA120" s="22"/>
    </row>
    <row r="121" spans="1:27" s="30" customFormat="1" ht="39" customHeight="1" x14ac:dyDescent="0.3">
      <c r="A121" s="28"/>
      <c r="B121" s="92"/>
      <c r="C121" s="29"/>
      <c r="D121" s="33"/>
      <c r="E121" s="25"/>
      <c r="F121" s="35"/>
      <c r="G121" s="25"/>
      <c r="H121" s="25"/>
      <c r="I121" s="25"/>
      <c r="J121" s="25"/>
      <c r="K121" s="25"/>
      <c r="L121" s="32"/>
      <c r="M121" s="59"/>
      <c r="N121" s="17"/>
      <c r="O121" s="22"/>
      <c r="P121" s="22"/>
      <c r="Q121" s="22"/>
      <c r="R121" s="22"/>
      <c r="S121" s="22"/>
      <c r="T121" s="22"/>
      <c r="U121" s="22"/>
      <c r="V121" s="22"/>
      <c r="W121" s="22"/>
      <c r="X121" s="22"/>
      <c r="Y121" s="22"/>
      <c r="Z121" s="22"/>
      <c r="AA121" s="22"/>
    </row>
    <row r="122" spans="1:27" s="30" customFormat="1" ht="39" customHeight="1" x14ac:dyDescent="0.3">
      <c r="A122" s="28"/>
      <c r="B122" s="92"/>
      <c r="C122" s="29"/>
      <c r="D122" s="33"/>
      <c r="E122" s="25"/>
      <c r="F122" s="35"/>
      <c r="G122" s="25"/>
      <c r="H122" s="25"/>
      <c r="I122" s="25"/>
      <c r="J122" s="25"/>
      <c r="K122" s="25"/>
      <c r="L122" s="32"/>
      <c r="M122" s="59"/>
      <c r="N122" s="17"/>
      <c r="O122" s="22"/>
      <c r="P122" s="22"/>
      <c r="Q122" s="22"/>
      <c r="R122" s="22"/>
      <c r="S122" s="22"/>
      <c r="T122" s="22"/>
      <c r="U122" s="22"/>
      <c r="V122" s="22"/>
      <c r="W122" s="22"/>
      <c r="X122" s="22"/>
      <c r="Y122" s="22"/>
      <c r="Z122" s="22"/>
      <c r="AA122" s="22"/>
    </row>
    <row r="123" spans="1:27" s="30" customFormat="1" ht="39" customHeight="1" x14ac:dyDescent="0.3">
      <c r="A123" s="28"/>
      <c r="B123" s="92"/>
      <c r="C123" s="29"/>
      <c r="D123" s="33"/>
      <c r="E123" s="25"/>
      <c r="F123" s="35"/>
      <c r="G123" s="25"/>
      <c r="H123" s="25"/>
      <c r="I123" s="25"/>
      <c r="J123" s="25"/>
      <c r="K123" s="25"/>
      <c r="L123" s="32"/>
      <c r="M123" s="59"/>
      <c r="N123" s="17"/>
      <c r="O123" s="22"/>
      <c r="P123" s="22"/>
      <c r="Q123" s="22"/>
      <c r="R123" s="22"/>
      <c r="S123" s="22"/>
      <c r="T123" s="22"/>
      <c r="U123" s="22"/>
      <c r="V123" s="22"/>
      <c r="W123" s="22"/>
      <c r="X123" s="22"/>
      <c r="Y123" s="22"/>
      <c r="Z123" s="22"/>
      <c r="AA123" s="22"/>
    </row>
    <row r="124" spans="1:27" s="30" customFormat="1" ht="39" customHeight="1" x14ac:dyDescent="0.3">
      <c r="A124" s="28"/>
      <c r="B124" s="92"/>
      <c r="C124" s="29"/>
      <c r="D124" s="33"/>
      <c r="E124" s="25"/>
      <c r="F124" s="35"/>
      <c r="G124" s="25"/>
      <c r="H124" s="25"/>
      <c r="I124" s="25"/>
      <c r="J124" s="25"/>
      <c r="K124" s="25"/>
      <c r="L124" s="32"/>
      <c r="M124" s="59"/>
      <c r="N124" s="17"/>
      <c r="O124" s="22"/>
      <c r="P124" s="22"/>
      <c r="Q124" s="22"/>
      <c r="R124" s="22"/>
      <c r="S124" s="22"/>
      <c r="T124" s="22"/>
      <c r="U124" s="22"/>
      <c r="V124" s="22"/>
      <c r="W124" s="22"/>
      <c r="X124" s="22"/>
      <c r="Y124" s="22"/>
      <c r="Z124" s="22"/>
      <c r="AA124" s="22"/>
    </row>
    <row r="125" spans="1:27" s="30" customFormat="1" ht="39" customHeight="1" x14ac:dyDescent="0.3">
      <c r="A125" s="28"/>
      <c r="B125" s="92"/>
      <c r="C125" s="29"/>
      <c r="D125" s="33"/>
      <c r="E125" s="25"/>
      <c r="F125" s="35"/>
      <c r="G125" s="25"/>
      <c r="H125" s="25"/>
      <c r="I125" s="25"/>
      <c r="J125" s="25"/>
      <c r="K125" s="25"/>
      <c r="L125" s="32"/>
      <c r="M125" s="59"/>
      <c r="N125" s="17"/>
      <c r="O125" s="22"/>
      <c r="P125" s="22"/>
      <c r="Q125" s="22"/>
      <c r="R125" s="22"/>
      <c r="S125" s="22"/>
      <c r="T125" s="22"/>
      <c r="U125" s="22"/>
      <c r="V125" s="22"/>
      <c r="W125" s="22"/>
      <c r="X125" s="22"/>
      <c r="Y125" s="22"/>
      <c r="Z125" s="22"/>
      <c r="AA125" s="22"/>
    </row>
    <row r="126" spans="1:27" s="30" customFormat="1" ht="39" customHeight="1" x14ac:dyDescent="0.3">
      <c r="A126" s="28"/>
      <c r="B126" s="92"/>
      <c r="C126" s="29"/>
      <c r="D126" s="33"/>
      <c r="E126" s="25"/>
      <c r="F126" s="35"/>
      <c r="G126" s="25"/>
      <c r="H126" s="25"/>
      <c r="I126" s="25"/>
      <c r="J126" s="25"/>
      <c r="K126" s="25"/>
      <c r="L126" s="32"/>
      <c r="M126" s="59"/>
      <c r="N126" s="17"/>
      <c r="O126" s="22"/>
      <c r="P126" s="22"/>
      <c r="Q126" s="22"/>
      <c r="R126" s="22"/>
      <c r="S126" s="22"/>
      <c r="T126" s="22"/>
      <c r="U126" s="22"/>
      <c r="V126" s="22"/>
      <c r="W126" s="22"/>
      <c r="X126" s="22"/>
      <c r="Y126" s="22"/>
      <c r="Z126" s="22"/>
      <c r="AA126" s="22"/>
    </row>
    <row r="127" spans="1:27" s="30" customFormat="1" ht="39" customHeight="1" x14ac:dyDescent="0.3">
      <c r="A127" s="28"/>
      <c r="B127" s="92"/>
      <c r="C127" s="29"/>
      <c r="D127" s="33"/>
      <c r="E127" s="25"/>
      <c r="F127" s="35"/>
      <c r="G127" s="25"/>
      <c r="H127" s="25"/>
      <c r="I127" s="25"/>
      <c r="J127" s="25"/>
      <c r="K127" s="25"/>
      <c r="L127" s="32"/>
      <c r="M127" s="59"/>
      <c r="N127" s="17"/>
      <c r="O127" s="22"/>
      <c r="P127" s="22"/>
      <c r="Q127" s="22"/>
      <c r="R127" s="22"/>
      <c r="S127" s="22"/>
      <c r="T127" s="22"/>
      <c r="U127" s="22"/>
      <c r="V127" s="22"/>
      <c r="W127" s="22"/>
      <c r="X127" s="22"/>
      <c r="Y127" s="22"/>
      <c r="Z127" s="22"/>
      <c r="AA127" s="22"/>
    </row>
    <row r="128" spans="1:27" s="30" customFormat="1" ht="39" customHeight="1" x14ac:dyDescent="0.3">
      <c r="A128" s="28"/>
      <c r="B128" s="92"/>
      <c r="C128" s="29"/>
      <c r="D128" s="33"/>
      <c r="E128" s="25"/>
      <c r="F128" s="35"/>
      <c r="G128" s="25"/>
      <c r="H128" s="25"/>
      <c r="I128" s="25"/>
      <c r="J128" s="25"/>
      <c r="K128" s="25"/>
      <c r="L128" s="32"/>
      <c r="M128" s="59"/>
      <c r="N128" s="17"/>
      <c r="O128" s="22"/>
      <c r="P128" s="22"/>
      <c r="Q128" s="22"/>
      <c r="R128" s="22"/>
      <c r="S128" s="22"/>
      <c r="T128" s="22"/>
      <c r="U128" s="22"/>
      <c r="V128" s="22"/>
      <c r="W128" s="22"/>
      <c r="X128" s="22"/>
      <c r="Y128" s="22"/>
      <c r="Z128" s="22"/>
      <c r="AA128" s="22"/>
    </row>
    <row r="129" spans="1:27" s="30" customFormat="1" ht="39" customHeight="1" x14ac:dyDescent="0.3">
      <c r="A129" s="28"/>
      <c r="B129" s="92"/>
      <c r="C129" s="29"/>
      <c r="D129" s="33"/>
      <c r="E129" s="25"/>
      <c r="F129" s="35"/>
      <c r="G129" s="25"/>
      <c r="H129" s="25"/>
      <c r="I129" s="25"/>
      <c r="J129" s="25"/>
      <c r="K129" s="25"/>
      <c r="L129" s="32"/>
      <c r="M129" s="59"/>
      <c r="N129" s="17"/>
      <c r="O129" s="22"/>
      <c r="P129" s="22"/>
      <c r="Q129" s="22"/>
      <c r="R129" s="22"/>
      <c r="S129" s="22"/>
      <c r="T129" s="22"/>
      <c r="U129" s="22"/>
      <c r="V129" s="22"/>
      <c r="W129" s="22"/>
      <c r="X129" s="22"/>
      <c r="Y129" s="22"/>
      <c r="Z129" s="22"/>
      <c r="AA129" s="22"/>
    </row>
    <row r="130" spans="1:27" s="30" customFormat="1" ht="39" customHeight="1" x14ac:dyDescent="0.3">
      <c r="A130" s="28"/>
      <c r="B130" s="92"/>
      <c r="C130" s="29"/>
      <c r="D130" s="33"/>
      <c r="E130" s="25"/>
      <c r="F130" s="35"/>
      <c r="G130" s="25"/>
      <c r="H130" s="25"/>
      <c r="I130" s="25"/>
      <c r="J130" s="25"/>
      <c r="K130" s="25"/>
      <c r="L130" s="32"/>
      <c r="M130" s="59"/>
      <c r="N130" s="17"/>
      <c r="O130" s="22"/>
      <c r="P130" s="22"/>
      <c r="Q130" s="22"/>
      <c r="R130" s="22"/>
      <c r="S130" s="22"/>
      <c r="T130" s="22"/>
      <c r="U130" s="22"/>
      <c r="V130" s="22"/>
      <c r="W130" s="22"/>
      <c r="X130" s="22"/>
      <c r="Y130" s="22"/>
      <c r="Z130" s="22"/>
      <c r="AA130" s="22"/>
    </row>
    <row r="132" spans="1:27" s="20" customFormat="1" ht="36.75" customHeight="1" x14ac:dyDescent="0.3">
      <c r="B132" s="93"/>
      <c r="C132" s="19"/>
      <c r="D132" s="21"/>
      <c r="E132" s="19"/>
      <c r="F132" s="228"/>
      <c r="G132" s="229"/>
      <c r="H132" s="229"/>
      <c r="I132" s="229"/>
      <c r="J132" s="230"/>
      <c r="K132" s="22"/>
      <c r="L132" s="23"/>
      <c r="M132" s="24"/>
      <c r="N132" s="19"/>
      <c r="O132" s="19"/>
      <c r="P132" s="19"/>
      <c r="Q132" s="19"/>
      <c r="R132" s="19"/>
      <c r="S132" s="19"/>
      <c r="T132" s="19"/>
      <c r="U132" s="19"/>
      <c r="V132" s="19"/>
      <c r="W132" s="19"/>
      <c r="X132" s="19"/>
      <c r="Y132" s="19"/>
      <c r="Z132" s="19"/>
      <c r="AA132" s="19"/>
    </row>
    <row r="133" spans="1:27" s="20" customFormat="1" ht="27" customHeight="1" x14ac:dyDescent="0.3">
      <c r="B133" s="93"/>
      <c r="C133" s="19"/>
      <c r="D133" s="21"/>
      <c r="E133" s="19"/>
      <c r="F133" s="225"/>
      <c r="G133" s="226"/>
      <c r="H133" s="226"/>
      <c r="I133" s="226"/>
      <c r="J133" s="227"/>
      <c r="K133" s="22"/>
      <c r="L133" s="23"/>
      <c r="M133" s="24"/>
      <c r="N133" s="19"/>
      <c r="O133" s="19"/>
      <c r="P133" s="19"/>
      <c r="Q133" s="19"/>
      <c r="R133" s="19"/>
      <c r="S133" s="19"/>
      <c r="T133" s="19"/>
      <c r="U133" s="19"/>
      <c r="V133" s="19"/>
      <c r="W133" s="19"/>
      <c r="X133" s="19"/>
      <c r="Y133" s="19"/>
      <c r="Z133" s="19"/>
      <c r="AA133" s="19"/>
    </row>
    <row r="134" spans="1:27" s="20" customFormat="1" ht="27" customHeight="1" x14ac:dyDescent="0.3">
      <c r="B134" s="93"/>
      <c r="C134" s="19"/>
      <c r="D134" s="21"/>
      <c r="E134" s="19"/>
      <c r="F134" s="225"/>
      <c r="G134" s="226"/>
      <c r="H134" s="226"/>
      <c r="I134" s="226"/>
      <c r="J134" s="227"/>
      <c r="K134" s="22"/>
      <c r="L134" s="23"/>
      <c r="M134" s="24"/>
      <c r="N134" s="19"/>
      <c r="O134" s="19"/>
      <c r="P134" s="19"/>
      <c r="Q134" s="19"/>
      <c r="R134" s="19"/>
      <c r="S134" s="19"/>
      <c r="T134" s="19"/>
      <c r="U134" s="19"/>
      <c r="V134" s="19"/>
      <c r="W134" s="19"/>
      <c r="X134" s="19"/>
      <c r="Y134" s="19"/>
      <c r="Z134" s="19"/>
      <c r="AA134" s="19"/>
    </row>
    <row r="135" spans="1:27" s="20" customFormat="1" ht="46.35" customHeight="1" x14ac:dyDescent="0.3">
      <c r="B135" s="93"/>
      <c r="C135" s="19"/>
      <c r="D135" s="21"/>
      <c r="E135" s="19"/>
      <c r="F135" s="231"/>
      <c r="G135" s="232"/>
      <c r="H135" s="232"/>
      <c r="I135" s="232"/>
      <c r="J135" s="233"/>
      <c r="K135" s="22"/>
      <c r="L135" s="23"/>
      <c r="M135" s="24"/>
      <c r="N135" s="19"/>
      <c r="O135" s="19"/>
      <c r="P135" s="19"/>
      <c r="Q135" s="19"/>
      <c r="R135" s="19"/>
      <c r="S135" s="19"/>
      <c r="T135" s="19"/>
      <c r="U135" s="19"/>
      <c r="V135" s="19"/>
      <c r="W135" s="19"/>
      <c r="X135" s="19"/>
      <c r="Y135" s="19"/>
      <c r="Z135" s="19"/>
      <c r="AA135" s="19"/>
    </row>
    <row r="136" spans="1:27" s="20" customFormat="1" ht="27" customHeight="1" x14ac:dyDescent="0.3">
      <c r="B136" s="93"/>
      <c r="C136" s="19"/>
      <c r="D136" s="21"/>
      <c r="E136" s="19"/>
      <c r="F136" s="225"/>
      <c r="G136" s="226"/>
      <c r="H136" s="226"/>
      <c r="I136" s="226"/>
      <c r="J136" s="227"/>
      <c r="K136" s="22"/>
      <c r="L136" s="23"/>
      <c r="M136" s="24"/>
      <c r="N136" s="19"/>
      <c r="O136" s="19"/>
      <c r="P136" s="19"/>
      <c r="Q136" s="19"/>
      <c r="R136" s="19"/>
      <c r="S136" s="19"/>
      <c r="T136" s="19"/>
      <c r="U136" s="19"/>
      <c r="V136" s="19"/>
      <c r="W136" s="19"/>
      <c r="X136" s="19"/>
      <c r="Y136" s="19"/>
      <c r="Z136" s="19"/>
      <c r="AA136" s="19"/>
    </row>
    <row r="137" spans="1:27" s="20" customFormat="1" ht="69.75" customHeight="1" x14ac:dyDescent="0.3">
      <c r="B137" s="94"/>
      <c r="C137" s="19"/>
      <c r="D137" s="21"/>
      <c r="E137" s="19"/>
      <c r="F137" s="22"/>
      <c r="G137" s="19"/>
      <c r="H137" s="19"/>
      <c r="I137" s="1"/>
      <c r="J137" s="22"/>
      <c r="K137" s="22"/>
      <c r="L137" s="23"/>
      <c r="M137" s="24"/>
      <c r="N137" s="19"/>
      <c r="O137" s="19"/>
      <c r="P137" s="19"/>
      <c r="Q137" s="19"/>
      <c r="R137" s="19"/>
      <c r="S137" s="19"/>
      <c r="T137" s="19"/>
      <c r="U137" s="19"/>
      <c r="V137" s="19"/>
      <c r="W137" s="19"/>
      <c r="X137" s="19"/>
      <c r="Y137" s="19"/>
      <c r="Z137" s="19"/>
      <c r="AA137" s="19"/>
    </row>
    <row r="138" spans="1:27" s="20" customFormat="1" ht="69.75" customHeight="1" x14ac:dyDescent="0.3">
      <c r="B138" s="94"/>
      <c r="C138" s="19"/>
      <c r="D138" s="21"/>
      <c r="E138" s="19"/>
      <c r="F138" s="22"/>
      <c r="G138" s="19"/>
      <c r="H138" s="19"/>
      <c r="I138" s="1"/>
      <c r="J138" s="22"/>
      <c r="K138" s="22"/>
      <c r="L138" s="23"/>
      <c r="M138" s="24"/>
      <c r="N138" s="19"/>
      <c r="O138" s="19"/>
      <c r="P138" s="19"/>
      <c r="Q138" s="19"/>
      <c r="R138" s="19"/>
      <c r="S138" s="19"/>
      <c r="T138" s="19"/>
      <c r="U138" s="19"/>
      <c r="V138" s="19"/>
      <c r="W138" s="19"/>
      <c r="X138" s="19"/>
      <c r="Y138" s="19"/>
      <c r="Z138" s="19"/>
      <c r="AA138" s="19"/>
    </row>
    <row r="139" spans="1:27" s="20" customFormat="1" ht="69.75" customHeight="1" x14ac:dyDescent="0.3">
      <c r="B139" s="94"/>
      <c r="C139" s="19"/>
      <c r="D139" s="21"/>
      <c r="E139" s="19"/>
      <c r="F139" s="22"/>
      <c r="G139" s="19"/>
      <c r="H139" s="19"/>
      <c r="I139" s="1"/>
      <c r="J139" s="22"/>
      <c r="K139" s="22"/>
      <c r="L139" s="23"/>
      <c r="M139" s="24"/>
      <c r="N139" s="19"/>
      <c r="O139" s="19"/>
      <c r="P139" s="19"/>
      <c r="Q139" s="19"/>
      <c r="R139" s="19"/>
      <c r="S139" s="19"/>
      <c r="T139" s="19"/>
      <c r="U139" s="19"/>
      <c r="V139" s="19"/>
      <c r="W139" s="19"/>
      <c r="X139" s="19"/>
      <c r="Y139" s="19"/>
      <c r="Z139" s="19"/>
      <c r="AA139" s="19"/>
    </row>
    <row r="140" spans="1:27" s="20" customFormat="1" ht="69.75" customHeight="1" x14ac:dyDescent="0.3">
      <c r="B140" s="94"/>
      <c r="C140" s="19"/>
      <c r="D140" s="21"/>
      <c r="E140" s="19"/>
      <c r="F140" s="22"/>
      <c r="G140" s="19"/>
      <c r="H140" s="19"/>
      <c r="I140" s="1"/>
      <c r="J140" s="22"/>
      <c r="K140" s="22"/>
      <c r="L140" s="23"/>
      <c r="M140" s="24"/>
      <c r="N140" s="19"/>
      <c r="O140" s="19"/>
      <c r="P140" s="19"/>
      <c r="Q140" s="19"/>
      <c r="R140" s="19"/>
      <c r="S140" s="19"/>
      <c r="T140" s="19"/>
      <c r="U140" s="19"/>
      <c r="V140" s="19"/>
      <c r="W140" s="19"/>
      <c r="X140" s="19"/>
      <c r="Y140" s="19"/>
      <c r="Z140" s="19"/>
      <c r="AA140" s="19"/>
    </row>
    <row r="141" spans="1:27" s="20" customFormat="1" ht="69.75" customHeight="1" x14ac:dyDescent="0.3">
      <c r="B141" s="94"/>
      <c r="C141" s="19"/>
      <c r="D141" s="21"/>
      <c r="E141" s="19"/>
      <c r="F141" s="22"/>
      <c r="G141" s="19"/>
      <c r="H141" s="19"/>
      <c r="I141" s="1"/>
      <c r="J141" s="22"/>
      <c r="K141" s="22"/>
      <c r="L141" s="23"/>
      <c r="M141" s="24"/>
      <c r="N141" s="19"/>
      <c r="O141" s="19"/>
      <c r="P141" s="19"/>
      <c r="Q141" s="19"/>
      <c r="R141" s="19"/>
      <c r="S141" s="19"/>
      <c r="T141" s="19"/>
      <c r="U141" s="19"/>
      <c r="V141" s="19"/>
      <c r="W141" s="19"/>
      <c r="X141" s="19"/>
      <c r="Y141" s="19"/>
      <c r="Z141" s="19"/>
      <c r="AA141" s="19"/>
    </row>
    <row r="142" spans="1:27" s="20" customFormat="1" ht="69.75" customHeight="1" x14ac:dyDescent="0.3">
      <c r="B142" s="94"/>
      <c r="C142" s="19"/>
      <c r="D142" s="21"/>
      <c r="E142" s="19"/>
      <c r="F142" s="22"/>
      <c r="G142" s="19"/>
      <c r="H142" s="19"/>
      <c r="I142" s="1"/>
      <c r="J142" s="22"/>
      <c r="K142" s="22"/>
      <c r="L142" s="23"/>
      <c r="M142" s="24"/>
      <c r="N142" s="19"/>
      <c r="O142" s="19"/>
      <c r="P142" s="19"/>
      <c r="Q142" s="19"/>
      <c r="R142" s="19"/>
      <c r="S142" s="19"/>
      <c r="T142" s="19"/>
      <c r="U142" s="19"/>
      <c r="V142" s="19"/>
      <c r="W142" s="19"/>
      <c r="X142" s="19"/>
      <c r="Y142" s="19"/>
      <c r="Z142" s="19"/>
      <c r="AA142" s="19"/>
    </row>
    <row r="143" spans="1:27" s="20" customFormat="1" ht="69.75" customHeight="1" x14ac:dyDescent="0.3">
      <c r="B143" s="94"/>
      <c r="C143" s="19"/>
      <c r="D143" s="21"/>
      <c r="E143" s="19"/>
      <c r="F143" s="22"/>
      <c r="G143" s="19"/>
      <c r="H143" s="19"/>
      <c r="I143" s="1"/>
      <c r="J143" s="22"/>
      <c r="K143" s="22"/>
      <c r="L143" s="23"/>
      <c r="M143" s="24"/>
      <c r="N143" s="19"/>
      <c r="O143" s="19"/>
      <c r="P143" s="19"/>
      <c r="Q143" s="19"/>
      <c r="R143" s="19"/>
      <c r="S143" s="19"/>
      <c r="T143" s="19"/>
      <c r="U143" s="19"/>
      <c r="V143" s="19"/>
      <c r="W143" s="19"/>
      <c r="X143" s="19"/>
      <c r="Y143" s="19"/>
      <c r="Z143" s="19"/>
      <c r="AA143" s="19"/>
    </row>
    <row r="144" spans="1:27" s="20" customFormat="1" ht="69.75" customHeight="1" x14ac:dyDescent="0.3">
      <c r="B144" s="94"/>
      <c r="C144" s="19"/>
      <c r="D144" s="21"/>
      <c r="E144" s="19"/>
      <c r="F144" s="22"/>
      <c r="G144" s="19"/>
      <c r="H144" s="19"/>
      <c r="I144" s="1"/>
      <c r="J144" s="22"/>
      <c r="K144" s="22"/>
      <c r="L144" s="23"/>
      <c r="M144" s="24"/>
      <c r="N144" s="19"/>
      <c r="O144" s="19"/>
      <c r="P144" s="19"/>
      <c r="Q144" s="19"/>
      <c r="R144" s="19"/>
      <c r="S144" s="19"/>
      <c r="T144" s="19"/>
      <c r="U144" s="19"/>
      <c r="V144" s="19"/>
      <c r="W144" s="19"/>
      <c r="X144" s="19"/>
      <c r="Y144" s="19"/>
      <c r="Z144" s="19"/>
      <c r="AA144" s="19"/>
    </row>
    <row r="145" spans="2:27" s="20" customFormat="1" ht="69.75" customHeight="1" x14ac:dyDescent="0.3">
      <c r="B145" s="94"/>
      <c r="C145" s="19"/>
      <c r="D145" s="21"/>
      <c r="E145" s="19"/>
      <c r="F145" s="22"/>
      <c r="G145" s="19"/>
      <c r="H145" s="19"/>
      <c r="I145" s="1"/>
      <c r="J145" s="22"/>
      <c r="K145" s="22"/>
      <c r="L145" s="23"/>
      <c r="M145" s="24"/>
      <c r="N145" s="19"/>
      <c r="O145" s="19"/>
      <c r="P145" s="19"/>
      <c r="Q145" s="19"/>
      <c r="R145" s="19"/>
      <c r="S145" s="19"/>
      <c r="T145" s="19"/>
      <c r="U145" s="19"/>
      <c r="V145" s="19"/>
      <c r="W145" s="19"/>
      <c r="X145" s="19"/>
      <c r="Y145" s="19"/>
      <c r="Z145" s="19"/>
      <c r="AA145" s="19"/>
    </row>
    <row r="146" spans="2:27" s="20" customFormat="1" ht="69.75" customHeight="1" x14ac:dyDescent="0.3">
      <c r="B146" s="94"/>
      <c r="C146" s="19"/>
      <c r="D146" s="21"/>
      <c r="E146" s="19"/>
      <c r="F146" s="22"/>
      <c r="G146" s="19"/>
      <c r="H146" s="19"/>
      <c r="I146" s="1"/>
      <c r="J146" s="22"/>
      <c r="K146" s="22"/>
      <c r="L146" s="23"/>
      <c r="M146" s="24"/>
      <c r="N146" s="19"/>
      <c r="O146" s="19"/>
      <c r="P146" s="19"/>
      <c r="Q146" s="19"/>
      <c r="R146" s="19"/>
      <c r="S146" s="19"/>
      <c r="T146" s="19"/>
      <c r="U146" s="19"/>
      <c r="V146" s="19"/>
      <c r="W146" s="19"/>
      <c r="X146" s="19"/>
      <c r="Y146" s="19"/>
      <c r="Z146" s="19"/>
      <c r="AA146" s="19"/>
    </row>
    <row r="147" spans="2:27" s="20" customFormat="1" ht="69.75" customHeight="1" x14ac:dyDescent="0.3">
      <c r="B147" s="94"/>
      <c r="C147" s="19"/>
      <c r="D147" s="21"/>
      <c r="E147" s="19"/>
      <c r="F147" s="22"/>
      <c r="G147" s="19"/>
      <c r="H147" s="19"/>
      <c r="I147" s="1"/>
      <c r="J147" s="22"/>
      <c r="K147" s="22"/>
      <c r="L147" s="23"/>
      <c r="M147" s="24"/>
      <c r="N147" s="19"/>
      <c r="O147" s="19"/>
      <c r="P147" s="19"/>
      <c r="Q147" s="19"/>
      <c r="R147" s="19"/>
      <c r="S147" s="19"/>
      <c r="T147" s="19"/>
      <c r="U147" s="19"/>
      <c r="V147" s="19"/>
      <c r="W147" s="19"/>
      <c r="X147" s="19"/>
      <c r="Y147" s="19"/>
      <c r="Z147" s="19"/>
      <c r="AA147" s="19"/>
    </row>
    <row r="148" spans="2:27" s="20" customFormat="1" ht="69.75" customHeight="1" x14ac:dyDescent="0.3">
      <c r="B148" s="94"/>
      <c r="C148" s="19"/>
      <c r="D148" s="21"/>
      <c r="E148" s="19"/>
      <c r="F148" s="22"/>
      <c r="G148" s="19"/>
      <c r="H148" s="19"/>
      <c r="I148" s="1"/>
      <c r="J148" s="22"/>
      <c r="K148" s="22"/>
      <c r="L148" s="23"/>
      <c r="M148" s="24"/>
      <c r="N148" s="19"/>
      <c r="O148" s="19"/>
      <c r="P148" s="19"/>
      <c r="Q148" s="19"/>
      <c r="R148" s="19"/>
      <c r="S148" s="19"/>
      <c r="T148" s="19"/>
      <c r="U148" s="19"/>
      <c r="V148" s="19"/>
      <c r="W148" s="19"/>
      <c r="X148" s="19"/>
      <c r="Y148" s="19"/>
      <c r="Z148" s="19"/>
      <c r="AA148" s="19"/>
    </row>
    <row r="149" spans="2:27" s="20" customFormat="1" ht="69.75" customHeight="1" x14ac:dyDescent="0.3">
      <c r="B149" s="94"/>
      <c r="C149" s="19"/>
      <c r="D149" s="21"/>
      <c r="E149" s="19"/>
      <c r="F149" s="22"/>
      <c r="G149" s="19"/>
      <c r="H149" s="19"/>
      <c r="I149" s="1"/>
      <c r="J149" s="22"/>
      <c r="K149" s="22"/>
      <c r="L149" s="23"/>
      <c r="M149" s="24"/>
      <c r="N149" s="19"/>
      <c r="O149" s="19"/>
      <c r="P149" s="19"/>
      <c r="Q149" s="19"/>
      <c r="R149" s="19"/>
      <c r="S149" s="19"/>
      <c r="T149" s="19"/>
      <c r="U149" s="19"/>
      <c r="V149" s="19"/>
      <c r="W149" s="19"/>
      <c r="X149" s="19"/>
      <c r="Y149" s="19"/>
      <c r="Z149" s="19"/>
      <c r="AA149" s="19"/>
    </row>
    <row r="150" spans="2:27" s="20" customFormat="1" ht="69.75" customHeight="1" x14ac:dyDescent="0.3">
      <c r="B150" s="94"/>
      <c r="C150" s="19"/>
      <c r="D150" s="21"/>
      <c r="E150" s="19"/>
      <c r="F150" s="22"/>
      <c r="G150" s="19"/>
      <c r="H150" s="19"/>
      <c r="I150" s="1"/>
      <c r="J150" s="22"/>
      <c r="K150" s="22"/>
      <c r="L150" s="23"/>
      <c r="M150" s="24"/>
      <c r="N150" s="19"/>
      <c r="O150" s="19"/>
      <c r="P150" s="19"/>
      <c r="Q150" s="19"/>
      <c r="R150" s="19"/>
      <c r="S150" s="19"/>
      <c r="T150" s="19"/>
      <c r="U150" s="19"/>
      <c r="V150" s="19"/>
      <c r="W150" s="19"/>
      <c r="X150" s="19"/>
      <c r="Y150" s="19"/>
      <c r="Z150" s="19"/>
      <c r="AA150" s="19"/>
    </row>
    <row r="151" spans="2:27" s="20" customFormat="1" ht="69.75" customHeight="1" x14ac:dyDescent="0.3">
      <c r="B151" s="94"/>
      <c r="C151" s="19"/>
      <c r="D151" s="21"/>
      <c r="E151" s="19"/>
      <c r="F151" s="22"/>
      <c r="G151" s="19"/>
      <c r="H151" s="19"/>
      <c r="I151" s="1"/>
      <c r="J151" s="22"/>
      <c r="K151" s="22"/>
      <c r="L151" s="23"/>
      <c r="M151" s="24"/>
      <c r="N151" s="19"/>
      <c r="O151" s="19"/>
      <c r="P151" s="19"/>
      <c r="Q151" s="19"/>
      <c r="R151" s="19"/>
      <c r="S151" s="19"/>
      <c r="T151" s="19"/>
      <c r="U151" s="19"/>
      <c r="V151" s="19"/>
      <c r="W151" s="19"/>
      <c r="X151" s="19"/>
      <c r="Y151" s="19"/>
      <c r="Z151" s="19"/>
      <c r="AA151" s="19"/>
    </row>
    <row r="152" spans="2:27" s="20" customFormat="1" ht="69.75" customHeight="1" x14ac:dyDescent="0.3">
      <c r="B152" s="94"/>
      <c r="C152" s="19"/>
      <c r="D152" s="21"/>
      <c r="E152" s="19"/>
      <c r="F152" s="22"/>
      <c r="G152" s="19"/>
      <c r="H152" s="19"/>
      <c r="I152" s="1"/>
      <c r="J152" s="22"/>
      <c r="K152" s="22"/>
      <c r="L152" s="23"/>
      <c r="M152" s="24"/>
      <c r="N152" s="19"/>
      <c r="O152" s="19"/>
      <c r="P152" s="19"/>
      <c r="Q152" s="19"/>
      <c r="R152" s="19"/>
      <c r="S152" s="19"/>
      <c r="T152" s="19"/>
      <c r="U152" s="19"/>
      <c r="V152" s="19"/>
      <c r="W152" s="19"/>
      <c r="X152" s="19"/>
      <c r="Y152" s="19"/>
      <c r="Z152" s="19"/>
      <c r="AA152" s="19"/>
    </row>
    <row r="153" spans="2:27" ht="19.5" customHeight="1" x14ac:dyDescent="0.3">
      <c r="C153" s="9"/>
      <c r="D153" s="9"/>
      <c r="E153" s="9"/>
      <c r="F153" s="10"/>
      <c r="G153" s="9"/>
      <c r="H153" s="9"/>
      <c r="J153" s="11"/>
      <c r="K153" s="12"/>
      <c r="L153" s="12"/>
      <c r="M153" s="12"/>
    </row>
    <row r="154" spans="2:27" ht="19.5" customHeight="1" x14ac:dyDescent="0.3">
      <c r="C154" s="9"/>
      <c r="D154" s="9"/>
      <c r="E154" s="9"/>
      <c r="F154" s="10"/>
      <c r="G154" s="9"/>
      <c r="H154" s="9"/>
      <c r="J154" s="11"/>
      <c r="K154" s="12"/>
      <c r="L154" s="12"/>
      <c r="M154" s="12"/>
    </row>
    <row r="155" spans="2:27" ht="19.5" customHeight="1" x14ac:dyDescent="0.3">
      <c r="C155" s="9"/>
      <c r="D155" s="9"/>
      <c r="E155" s="9"/>
      <c r="F155" s="10"/>
      <c r="G155" s="9"/>
      <c r="H155" s="9"/>
      <c r="J155" s="11"/>
      <c r="K155" s="12"/>
      <c r="L155" s="12"/>
      <c r="M155" s="12"/>
    </row>
    <row r="156" spans="2:27" ht="19.5" customHeight="1" x14ac:dyDescent="0.3">
      <c r="C156" s="9"/>
      <c r="D156" s="9"/>
      <c r="E156" s="9"/>
      <c r="F156" s="10"/>
      <c r="G156" s="9"/>
      <c r="H156" s="9"/>
      <c r="J156" s="11"/>
      <c r="K156" s="12"/>
      <c r="L156" s="12"/>
      <c r="M156" s="12"/>
    </row>
    <row r="157" spans="2:27" ht="19.5" customHeight="1" x14ac:dyDescent="0.3">
      <c r="C157" s="9"/>
      <c r="D157" s="9"/>
      <c r="E157" s="9"/>
      <c r="F157" s="10"/>
      <c r="G157" s="9"/>
      <c r="H157" s="9"/>
      <c r="J157" s="11"/>
      <c r="K157" s="12"/>
      <c r="L157" s="12"/>
      <c r="M157" s="12"/>
    </row>
    <row r="158" spans="2:27" ht="19.5" customHeight="1" x14ac:dyDescent="0.3">
      <c r="C158" s="9"/>
      <c r="D158" s="9"/>
      <c r="E158" s="9"/>
      <c r="F158" s="10"/>
      <c r="G158" s="9"/>
      <c r="H158" s="9"/>
      <c r="J158" s="11"/>
      <c r="K158" s="12"/>
      <c r="L158" s="12"/>
      <c r="M158" s="12"/>
    </row>
    <row r="159" spans="2:27" ht="19.5" customHeight="1" x14ac:dyDescent="0.3">
      <c r="C159" s="9"/>
      <c r="D159" s="9"/>
      <c r="E159" s="9"/>
      <c r="F159" s="10"/>
      <c r="G159" s="9"/>
      <c r="H159" s="9"/>
      <c r="J159" s="11"/>
      <c r="K159" s="12"/>
      <c r="L159" s="12"/>
      <c r="M159" s="12"/>
    </row>
    <row r="160" spans="2:27" ht="19.5" customHeight="1" x14ac:dyDescent="0.3">
      <c r="C160" s="9"/>
      <c r="D160" s="9"/>
      <c r="E160" s="9"/>
      <c r="F160" s="10"/>
      <c r="G160" s="9"/>
      <c r="H160" s="9"/>
      <c r="J160" s="11"/>
      <c r="K160" s="12"/>
      <c r="L160" s="12"/>
      <c r="M160" s="12"/>
    </row>
    <row r="161" spans="3:13" ht="19.5" customHeight="1" x14ac:dyDescent="0.3">
      <c r="C161" s="9"/>
      <c r="D161" s="9"/>
      <c r="E161" s="9"/>
      <c r="F161" s="10"/>
      <c r="G161" s="9"/>
      <c r="H161" s="9"/>
      <c r="J161" s="11"/>
      <c r="K161" s="12"/>
      <c r="L161" s="12"/>
      <c r="M161" s="12"/>
    </row>
    <row r="162" spans="3:13" ht="19.5" customHeight="1" x14ac:dyDescent="0.3">
      <c r="C162" s="9"/>
      <c r="D162" s="9"/>
      <c r="E162" s="9"/>
      <c r="F162" s="10"/>
      <c r="G162" s="9"/>
      <c r="H162" s="9"/>
      <c r="J162" s="11"/>
      <c r="K162" s="12"/>
      <c r="L162" s="12"/>
      <c r="M162" s="12"/>
    </row>
    <row r="163" spans="3:13" ht="19.5" customHeight="1" x14ac:dyDescent="0.3">
      <c r="C163" s="9"/>
      <c r="D163" s="9"/>
      <c r="E163" s="9"/>
      <c r="F163" s="10"/>
      <c r="G163" s="9"/>
      <c r="H163" s="9"/>
      <c r="J163" s="11"/>
      <c r="K163" s="12"/>
      <c r="L163" s="12"/>
      <c r="M163" s="12"/>
    </row>
    <row r="164" spans="3:13" ht="19.5" customHeight="1" x14ac:dyDescent="0.3">
      <c r="C164" s="9"/>
      <c r="D164" s="9"/>
      <c r="E164" s="9"/>
      <c r="F164" s="10"/>
      <c r="G164" s="9"/>
      <c r="H164" s="9"/>
      <c r="J164" s="11"/>
      <c r="K164" s="12"/>
      <c r="L164" s="12"/>
      <c r="M164" s="12"/>
    </row>
    <row r="165" spans="3:13" ht="19.5" customHeight="1" x14ac:dyDescent="0.3">
      <c r="C165" s="9"/>
      <c r="D165" s="9"/>
      <c r="E165" s="9"/>
      <c r="F165" s="10"/>
      <c r="G165" s="9"/>
      <c r="H165" s="9"/>
      <c r="J165" s="11"/>
      <c r="K165" s="12"/>
      <c r="L165" s="12"/>
      <c r="M165" s="12"/>
    </row>
    <row r="166" spans="3:13" ht="19.5" customHeight="1" x14ac:dyDescent="0.3">
      <c r="C166" s="9"/>
      <c r="D166" s="9"/>
      <c r="E166" s="9"/>
      <c r="F166" s="10"/>
      <c r="G166" s="9"/>
      <c r="H166" s="9"/>
      <c r="J166" s="11"/>
      <c r="K166" s="12"/>
      <c r="L166" s="12"/>
      <c r="M166" s="12"/>
    </row>
    <row r="167" spans="3:13" ht="19.5" customHeight="1" x14ac:dyDescent="0.3">
      <c r="C167" s="9"/>
      <c r="D167" s="9"/>
      <c r="E167" s="9"/>
      <c r="F167" s="10"/>
      <c r="G167" s="9"/>
      <c r="H167" s="9"/>
      <c r="J167" s="11"/>
      <c r="K167" s="12"/>
      <c r="L167" s="12"/>
      <c r="M167" s="12"/>
    </row>
    <row r="168" spans="3:13" ht="19.5" customHeight="1" x14ac:dyDescent="0.3">
      <c r="C168" s="9"/>
      <c r="D168" s="9"/>
      <c r="E168" s="9"/>
      <c r="F168" s="10"/>
      <c r="G168" s="9"/>
      <c r="H168" s="9"/>
      <c r="J168" s="11"/>
      <c r="K168" s="12"/>
      <c r="L168" s="12"/>
      <c r="M168" s="12"/>
    </row>
    <row r="169" spans="3:13" ht="19.5" customHeight="1" x14ac:dyDescent="0.3">
      <c r="C169" s="9"/>
      <c r="D169" s="9"/>
      <c r="E169" s="9"/>
      <c r="F169" s="10"/>
      <c r="G169" s="9"/>
      <c r="H169" s="9"/>
      <c r="J169" s="11"/>
      <c r="K169" s="12"/>
      <c r="L169" s="12"/>
      <c r="M169" s="12"/>
    </row>
    <row r="170" spans="3:13" ht="19.5" customHeight="1" x14ac:dyDescent="0.3">
      <c r="C170" s="9"/>
      <c r="D170" s="9"/>
      <c r="E170" s="9"/>
      <c r="F170" s="10"/>
      <c r="G170" s="9"/>
      <c r="H170" s="9"/>
      <c r="J170" s="11"/>
      <c r="K170" s="12"/>
      <c r="L170" s="12"/>
      <c r="M170" s="12"/>
    </row>
    <row r="171" spans="3:13" ht="19.5" customHeight="1" x14ac:dyDescent="0.3">
      <c r="C171" s="9"/>
      <c r="D171" s="9"/>
      <c r="E171" s="9"/>
      <c r="F171" s="10"/>
      <c r="G171" s="9"/>
      <c r="H171" s="9"/>
      <c r="J171" s="11"/>
      <c r="K171" s="12"/>
      <c r="L171" s="12"/>
      <c r="M171" s="12"/>
    </row>
    <row r="172" spans="3:13" ht="19.5" customHeight="1" x14ac:dyDescent="0.3">
      <c r="C172" s="9"/>
      <c r="D172" s="9"/>
      <c r="E172" s="9"/>
      <c r="F172" s="10"/>
      <c r="G172" s="9"/>
      <c r="H172" s="9"/>
      <c r="J172" s="11"/>
      <c r="K172" s="12"/>
      <c r="L172" s="12"/>
      <c r="M172" s="12"/>
    </row>
    <row r="173" spans="3:13" ht="19.5" customHeight="1" x14ac:dyDescent="0.3">
      <c r="C173" s="9"/>
      <c r="D173" s="9"/>
      <c r="E173" s="9"/>
      <c r="F173" s="10"/>
      <c r="G173" s="9"/>
      <c r="H173" s="9"/>
      <c r="J173" s="11"/>
      <c r="K173" s="12"/>
      <c r="L173" s="12"/>
      <c r="M173" s="12"/>
    </row>
    <row r="174" spans="3:13" ht="19.5" customHeight="1" x14ac:dyDescent="0.3">
      <c r="C174" s="9"/>
      <c r="D174" s="9"/>
      <c r="E174" s="9"/>
      <c r="F174" s="10"/>
      <c r="G174" s="9"/>
      <c r="H174" s="9"/>
      <c r="J174" s="11"/>
      <c r="K174" s="12"/>
      <c r="L174" s="12"/>
      <c r="M174" s="12"/>
    </row>
    <row r="175" spans="3:13" ht="19.5" customHeight="1" x14ac:dyDescent="0.3">
      <c r="C175" s="9"/>
      <c r="D175" s="9"/>
      <c r="E175" s="9"/>
      <c r="F175" s="10"/>
      <c r="G175" s="9"/>
      <c r="H175" s="9"/>
      <c r="J175" s="11"/>
      <c r="K175" s="12"/>
      <c r="L175" s="12"/>
      <c r="M175" s="12"/>
    </row>
    <row r="176" spans="3:13" ht="19.5" customHeight="1" x14ac:dyDescent="0.3">
      <c r="C176" s="9"/>
      <c r="D176" s="9"/>
      <c r="E176" s="9"/>
      <c r="F176" s="10"/>
      <c r="G176" s="9"/>
      <c r="H176" s="9"/>
      <c r="J176" s="11"/>
      <c r="K176" s="12"/>
      <c r="L176" s="12"/>
      <c r="M176" s="12"/>
    </row>
    <row r="177" spans="3:13" ht="19.5" customHeight="1" x14ac:dyDescent="0.3">
      <c r="C177" s="9"/>
      <c r="D177" s="9"/>
      <c r="E177" s="9"/>
      <c r="F177" s="10"/>
      <c r="G177" s="9"/>
      <c r="H177" s="9"/>
      <c r="J177" s="11"/>
      <c r="K177" s="12"/>
      <c r="L177" s="12"/>
      <c r="M177" s="12"/>
    </row>
    <row r="178" spans="3:13" ht="19.5" customHeight="1" x14ac:dyDescent="0.3">
      <c r="C178" s="9"/>
      <c r="D178" s="9"/>
      <c r="E178" s="9"/>
      <c r="F178" s="10"/>
      <c r="G178" s="9"/>
      <c r="H178" s="9"/>
      <c r="J178" s="11"/>
      <c r="K178" s="12"/>
      <c r="L178" s="12"/>
      <c r="M178" s="12"/>
    </row>
    <row r="179" spans="3:13" ht="19.5" customHeight="1" x14ac:dyDescent="0.3">
      <c r="C179" s="9"/>
      <c r="D179" s="9"/>
      <c r="E179" s="9"/>
      <c r="F179" s="10"/>
      <c r="G179" s="9"/>
      <c r="H179" s="9"/>
      <c r="J179" s="11"/>
      <c r="K179" s="12"/>
      <c r="L179" s="12"/>
      <c r="M179" s="12"/>
    </row>
    <row r="180" spans="3:13" ht="19.5" customHeight="1" x14ac:dyDescent="0.3">
      <c r="C180" s="9"/>
      <c r="D180" s="9"/>
      <c r="E180" s="9"/>
      <c r="F180" s="10"/>
      <c r="G180" s="9"/>
      <c r="H180" s="9"/>
      <c r="J180" s="11"/>
      <c r="K180" s="12"/>
      <c r="L180" s="12"/>
      <c r="M180" s="12"/>
    </row>
    <row r="181" spans="3:13" ht="19.5" customHeight="1" x14ac:dyDescent="0.3">
      <c r="C181" s="9"/>
      <c r="D181" s="9"/>
      <c r="E181" s="9"/>
      <c r="F181" s="10"/>
      <c r="G181" s="9"/>
      <c r="H181" s="9"/>
      <c r="J181" s="11"/>
      <c r="K181" s="12"/>
      <c r="L181" s="12"/>
      <c r="M181" s="12"/>
    </row>
    <row r="182" spans="3:13" ht="19.5" customHeight="1" x14ac:dyDescent="0.3">
      <c r="C182" s="9"/>
      <c r="D182" s="9"/>
      <c r="E182" s="9"/>
      <c r="F182" s="10"/>
      <c r="G182" s="9"/>
      <c r="H182" s="9"/>
      <c r="J182" s="11"/>
      <c r="K182" s="12"/>
      <c r="L182" s="12"/>
      <c r="M182" s="12"/>
    </row>
    <row r="183" spans="3:13" ht="19.5" customHeight="1" x14ac:dyDescent="0.3">
      <c r="C183" s="9"/>
      <c r="D183" s="9"/>
      <c r="E183" s="9"/>
      <c r="F183" s="10"/>
      <c r="G183" s="9"/>
      <c r="H183" s="9"/>
      <c r="J183" s="11"/>
      <c r="K183" s="12"/>
      <c r="L183" s="12"/>
      <c r="M183" s="12"/>
    </row>
    <row r="184" spans="3:13" ht="19.5" customHeight="1" x14ac:dyDescent="0.3">
      <c r="C184" s="9"/>
      <c r="D184" s="9"/>
      <c r="E184" s="9"/>
      <c r="F184" s="10"/>
      <c r="G184" s="9"/>
      <c r="H184" s="9"/>
      <c r="J184" s="11"/>
      <c r="K184" s="12"/>
      <c r="L184" s="12"/>
      <c r="M184" s="12"/>
    </row>
    <row r="185" spans="3:13" ht="19.5" customHeight="1" x14ac:dyDescent="0.3">
      <c r="C185" s="9"/>
      <c r="D185" s="9"/>
      <c r="E185" s="9"/>
      <c r="F185" s="10"/>
      <c r="G185" s="9"/>
      <c r="H185" s="9"/>
      <c r="J185" s="11"/>
      <c r="K185" s="12"/>
      <c r="L185" s="12"/>
      <c r="M185" s="12"/>
    </row>
    <row r="186" spans="3:13" ht="19.5" customHeight="1" x14ac:dyDescent="0.3">
      <c r="C186" s="9"/>
      <c r="D186" s="9"/>
      <c r="E186" s="9"/>
      <c r="F186" s="10"/>
      <c r="G186" s="9"/>
      <c r="H186" s="9"/>
      <c r="J186" s="11"/>
      <c r="K186" s="12"/>
      <c r="L186" s="12"/>
      <c r="M186" s="12"/>
    </row>
    <row r="187" spans="3:13" ht="19.5" customHeight="1" x14ac:dyDescent="0.3">
      <c r="C187" s="9"/>
      <c r="D187" s="9"/>
      <c r="E187" s="9"/>
      <c r="F187" s="10"/>
      <c r="G187" s="9"/>
      <c r="H187" s="9"/>
      <c r="J187" s="11"/>
      <c r="K187" s="12"/>
      <c r="L187" s="12"/>
      <c r="M187" s="12"/>
    </row>
    <row r="188" spans="3:13" ht="19.5" customHeight="1" x14ac:dyDescent="0.3">
      <c r="C188" s="9"/>
      <c r="D188" s="9"/>
      <c r="E188" s="9"/>
      <c r="F188" s="10"/>
      <c r="G188" s="9"/>
      <c r="H188" s="9"/>
      <c r="J188" s="11"/>
      <c r="K188" s="12"/>
      <c r="L188" s="12"/>
      <c r="M188" s="12"/>
    </row>
    <row r="189" spans="3:13" ht="19.5" customHeight="1" x14ac:dyDescent="0.3">
      <c r="C189" s="9"/>
      <c r="D189" s="9"/>
      <c r="E189" s="9"/>
      <c r="F189" s="10"/>
      <c r="G189" s="9"/>
      <c r="H189" s="9"/>
      <c r="J189" s="11"/>
      <c r="K189" s="12"/>
      <c r="L189" s="12"/>
      <c r="M189" s="12"/>
    </row>
    <row r="190" spans="3:13" ht="19.5" customHeight="1" x14ac:dyDescent="0.3">
      <c r="C190" s="9"/>
      <c r="D190" s="9"/>
      <c r="E190" s="9"/>
      <c r="F190" s="10"/>
      <c r="G190" s="9"/>
      <c r="H190" s="9"/>
      <c r="J190" s="11"/>
      <c r="K190" s="12"/>
      <c r="L190" s="12"/>
      <c r="M190" s="12"/>
    </row>
    <row r="191" spans="3:13" ht="19.5" customHeight="1" x14ac:dyDescent="0.3">
      <c r="C191" s="9"/>
      <c r="D191" s="9"/>
      <c r="E191" s="9"/>
      <c r="F191" s="10"/>
      <c r="G191" s="9"/>
      <c r="H191" s="9"/>
      <c r="J191" s="11"/>
      <c r="K191" s="12"/>
      <c r="L191" s="12"/>
      <c r="M191" s="12"/>
    </row>
    <row r="192" spans="3:13" ht="19.5" customHeight="1" x14ac:dyDescent="0.3">
      <c r="C192" s="9"/>
      <c r="D192" s="9"/>
      <c r="E192" s="9"/>
      <c r="F192" s="10"/>
      <c r="G192" s="9"/>
      <c r="H192" s="9"/>
      <c r="J192" s="11"/>
      <c r="K192" s="12"/>
      <c r="L192" s="12"/>
      <c r="M192" s="12"/>
    </row>
    <row r="193" spans="3:13" ht="19.5" customHeight="1" x14ac:dyDescent="0.3">
      <c r="C193" s="9"/>
      <c r="D193" s="9"/>
      <c r="E193" s="9"/>
      <c r="F193" s="10"/>
      <c r="G193" s="9"/>
      <c r="H193" s="9"/>
      <c r="J193" s="11"/>
      <c r="K193" s="12"/>
      <c r="L193" s="12"/>
      <c r="M193" s="12"/>
    </row>
    <row r="194" spans="3:13" ht="19.5" customHeight="1" x14ac:dyDescent="0.3">
      <c r="C194" s="9"/>
      <c r="D194" s="9"/>
      <c r="E194" s="9"/>
      <c r="F194" s="10"/>
      <c r="G194" s="9"/>
      <c r="H194" s="9"/>
      <c r="J194" s="11"/>
      <c r="K194" s="12"/>
      <c r="L194" s="12"/>
      <c r="M194" s="12"/>
    </row>
    <row r="195" spans="3:13" ht="19.5" customHeight="1" x14ac:dyDescent="0.3">
      <c r="C195" s="9"/>
      <c r="D195" s="9"/>
      <c r="E195" s="9"/>
      <c r="F195" s="10"/>
      <c r="G195" s="9"/>
      <c r="H195" s="9"/>
      <c r="J195" s="11"/>
      <c r="K195" s="12"/>
      <c r="L195" s="12"/>
      <c r="M195" s="12"/>
    </row>
    <row r="196" spans="3:13" ht="19.5" customHeight="1" x14ac:dyDescent="0.3">
      <c r="C196" s="9"/>
      <c r="D196" s="9"/>
      <c r="E196" s="9"/>
      <c r="F196" s="10"/>
      <c r="G196" s="9"/>
      <c r="H196" s="9"/>
      <c r="J196" s="11"/>
      <c r="K196" s="12"/>
      <c r="L196" s="12"/>
      <c r="M196" s="12"/>
    </row>
    <row r="197" spans="3:13" ht="19.5" customHeight="1" x14ac:dyDescent="0.3">
      <c r="C197" s="9"/>
      <c r="D197" s="9"/>
      <c r="E197" s="9"/>
      <c r="F197" s="10"/>
      <c r="G197" s="9"/>
      <c r="H197" s="9"/>
      <c r="J197" s="11"/>
      <c r="K197" s="12"/>
      <c r="L197" s="12"/>
      <c r="M197" s="12"/>
    </row>
    <row r="198" spans="3:13" ht="19.5" customHeight="1" x14ac:dyDescent="0.3">
      <c r="C198" s="9"/>
      <c r="D198" s="9"/>
      <c r="E198" s="9"/>
      <c r="F198" s="10"/>
      <c r="G198" s="9"/>
      <c r="H198" s="9"/>
      <c r="J198" s="11"/>
      <c r="K198" s="12"/>
      <c r="L198" s="12"/>
      <c r="M198" s="12"/>
    </row>
    <row r="199" spans="3:13" ht="19.5" customHeight="1" x14ac:dyDescent="0.3">
      <c r="C199" s="9"/>
      <c r="D199" s="9"/>
      <c r="E199" s="9"/>
      <c r="F199" s="10"/>
      <c r="G199" s="9"/>
      <c r="H199" s="9"/>
      <c r="J199" s="11"/>
      <c r="K199" s="12"/>
      <c r="L199" s="12"/>
      <c r="M199" s="12"/>
    </row>
    <row r="200" spans="3:13" ht="19.5" customHeight="1" x14ac:dyDescent="0.3">
      <c r="C200" s="9"/>
      <c r="D200" s="9"/>
      <c r="E200" s="9"/>
      <c r="F200" s="10"/>
      <c r="G200" s="9"/>
      <c r="H200" s="9"/>
      <c r="J200" s="11"/>
      <c r="K200" s="12"/>
      <c r="L200" s="12"/>
      <c r="M200" s="12"/>
    </row>
    <row r="201" spans="3:13" ht="19.5" customHeight="1" x14ac:dyDescent="0.3">
      <c r="C201" s="9"/>
      <c r="D201" s="9"/>
      <c r="E201" s="9"/>
      <c r="F201" s="10"/>
      <c r="G201" s="9"/>
      <c r="H201" s="9"/>
      <c r="J201" s="11"/>
      <c r="K201" s="12"/>
      <c r="L201" s="12"/>
      <c r="M201" s="12"/>
    </row>
    <row r="202" spans="3:13" ht="19.5" customHeight="1" x14ac:dyDescent="0.3">
      <c r="C202" s="9"/>
      <c r="D202" s="9"/>
      <c r="E202" s="9"/>
      <c r="F202" s="10"/>
      <c r="G202" s="9"/>
      <c r="H202" s="9"/>
      <c r="J202" s="11"/>
      <c r="K202" s="12"/>
      <c r="L202" s="12"/>
      <c r="M202" s="12"/>
    </row>
    <row r="203" spans="3:13" ht="19.5" customHeight="1" x14ac:dyDescent="0.3">
      <c r="C203" s="9"/>
      <c r="D203" s="9"/>
      <c r="E203" s="9"/>
      <c r="F203" s="10"/>
      <c r="G203" s="9"/>
      <c r="H203" s="9"/>
      <c r="J203" s="11"/>
      <c r="K203" s="12"/>
      <c r="L203" s="12"/>
      <c r="M203" s="12"/>
    </row>
    <row r="204" spans="3:13" ht="19.5" customHeight="1" x14ac:dyDescent="0.3">
      <c r="C204" s="9"/>
      <c r="D204" s="9"/>
      <c r="E204" s="9"/>
      <c r="F204" s="10"/>
      <c r="G204" s="9"/>
      <c r="H204" s="9"/>
      <c r="J204" s="11"/>
      <c r="K204" s="12"/>
      <c r="L204" s="12"/>
      <c r="M204" s="12"/>
    </row>
    <row r="205" spans="3:13" ht="19.5" customHeight="1" x14ac:dyDescent="0.3">
      <c r="C205" s="9"/>
      <c r="D205" s="9"/>
      <c r="E205" s="9"/>
      <c r="F205" s="10"/>
      <c r="G205" s="9"/>
      <c r="H205" s="9"/>
      <c r="J205" s="11"/>
      <c r="K205" s="12"/>
      <c r="L205" s="12"/>
      <c r="M205" s="12"/>
    </row>
    <row r="206" spans="3:13" ht="19.5" customHeight="1" x14ac:dyDescent="0.3">
      <c r="C206" s="9"/>
      <c r="D206" s="9"/>
      <c r="E206" s="9"/>
      <c r="F206" s="10"/>
      <c r="G206" s="9"/>
      <c r="H206" s="9"/>
      <c r="J206" s="11"/>
      <c r="K206" s="12"/>
      <c r="L206" s="12"/>
      <c r="M206" s="12"/>
    </row>
    <row r="207" spans="3:13" ht="19.5" customHeight="1" x14ac:dyDescent="0.3">
      <c r="C207" s="9"/>
      <c r="D207" s="9"/>
      <c r="E207" s="9"/>
      <c r="F207" s="10"/>
      <c r="G207" s="9"/>
      <c r="H207" s="9"/>
      <c r="J207" s="11"/>
      <c r="K207" s="12"/>
      <c r="L207" s="12"/>
      <c r="M207" s="12"/>
    </row>
    <row r="208" spans="3:13" ht="19.5" customHeight="1" x14ac:dyDescent="0.3">
      <c r="C208" s="9"/>
      <c r="D208" s="9"/>
      <c r="E208" s="9"/>
      <c r="F208" s="10"/>
      <c r="G208" s="9"/>
      <c r="H208" s="9"/>
      <c r="J208" s="11"/>
      <c r="K208" s="12"/>
      <c r="L208" s="12"/>
      <c r="M208" s="12"/>
    </row>
    <row r="209" spans="3:13" ht="19.5" customHeight="1" x14ac:dyDescent="0.3">
      <c r="C209" s="9"/>
      <c r="D209" s="9"/>
      <c r="E209" s="9"/>
      <c r="F209" s="10"/>
      <c r="G209" s="9"/>
      <c r="H209" s="9"/>
      <c r="J209" s="11"/>
      <c r="K209" s="12"/>
      <c r="L209" s="12"/>
      <c r="M209" s="12"/>
    </row>
    <row r="210" spans="3:13" ht="19.5" customHeight="1" x14ac:dyDescent="0.3">
      <c r="C210" s="9"/>
      <c r="D210" s="9"/>
      <c r="E210" s="9"/>
      <c r="F210" s="10"/>
      <c r="G210" s="9"/>
      <c r="H210" s="9"/>
      <c r="J210" s="11"/>
      <c r="K210" s="12"/>
      <c r="L210" s="12"/>
      <c r="M210" s="12"/>
    </row>
    <row r="211" spans="3:13" ht="19.5" customHeight="1" x14ac:dyDescent="0.3">
      <c r="C211" s="9"/>
      <c r="D211" s="9"/>
      <c r="E211" s="9"/>
      <c r="F211" s="10"/>
      <c r="G211" s="9"/>
      <c r="H211" s="9"/>
      <c r="J211" s="11"/>
      <c r="K211" s="12"/>
      <c r="L211" s="12"/>
      <c r="M211" s="12"/>
    </row>
    <row r="212" spans="3:13" ht="19.5" customHeight="1" x14ac:dyDescent="0.3">
      <c r="C212" s="9"/>
      <c r="D212" s="9"/>
      <c r="E212" s="9"/>
      <c r="F212" s="10"/>
      <c r="G212" s="9"/>
      <c r="H212" s="9"/>
      <c r="J212" s="11"/>
      <c r="K212" s="12"/>
      <c r="L212" s="12"/>
      <c r="M212" s="12"/>
    </row>
    <row r="213" spans="3:13" ht="19.5" customHeight="1" x14ac:dyDescent="0.3">
      <c r="C213" s="9"/>
      <c r="D213" s="9"/>
      <c r="E213" s="9"/>
      <c r="F213" s="10"/>
      <c r="G213" s="9"/>
      <c r="H213" s="9"/>
      <c r="J213" s="11"/>
      <c r="K213" s="12"/>
      <c r="L213" s="12"/>
      <c r="M213" s="12"/>
    </row>
    <row r="214" spans="3:13" ht="19.5" customHeight="1" x14ac:dyDescent="0.3">
      <c r="C214" s="9"/>
      <c r="D214" s="9"/>
      <c r="E214" s="9"/>
      <c r="F214" s="10"/>
      <c r="G214" s="9"/>
      <c r="H214" s="9"/>
      <c r="J214" s="11"/>
      <c r="K214" s="12"/>
      <c r="L214" s="12"/>
      <c r="M214" s="12"/>
    </row>
    <row r="215" spans="3:13" ht="19.5" customHeight="1" x14ac:dyDescent="0.3">
      <c r="C215" s="9"/>
      <c r="D215" s="9"/>
      <c r="E215" s="9"/>
      <c r="F215" s="10"/>
      <c r="G215" s="9"/>
      <c r="H215" s="9"/>
      <c r="J215" s="11"/>
      <c r="K215" s="12"/>
      <c r="L215" s="12"/>
      <c r="M215" s="12"/>
    </row>
    <row r="216" spans="3:13" ht="19.5" customHeight="1" x14ac:dyDescent="0.3">
      <c r="C216" s="9"/>
      <c r="D216" s="9"/>
      <c r="E216" s="9"/>
      <c r="F216" s="10"/>
      <c r="G216" s="9"/>
      <c r="H216" s="9"/>
      <c r="J216" s="11"/>
      <c r="K216" s="12"/>
      <c r="L216" s="12"/>
      <c r="M216" s="12"/>
    </row>
    <row r="217" spans="3:13" ht="19.5" customHeight="1" x14ac:dyDescent="0.3">
      <c r="C217" s="9"/>
      <c r="D217" s="9"/>
      <c r="E217" s="9"/>
      <c r="F217" s="10"/>
      <c r="G217" s="9"/>
      <c r="H217" s="9"/>
      <c r="J217" s="11"/>
      <c r="K217" s="12"/>
      <c r="L217" s="12"/>
      <c r="M217" s="12"/>
    </row>
    <row r="218" spans="3:13" ht="19.5" customHeight="1" x14ac:dyDescent="0.3">
      <c r="C218" s="9"/>
      <c r="D218" s="9"/>
      <c r="E218" s="9"/>
      <c r="F218" s="10"/>
      <c r="G218" s="9"/>
      <c r="H218" s="9"/>
      <c r="J218" s="11"/>
      <c r="K218" s="12"/>
      <c r="L218" s="12"/>
      <c r="M218" s="12"/>
    </row>
    <row r="219" spans="3:13" ht="19.5" customHeight="1" x14ac:dyDescent="0.3">
      <c r="C219" s="9"/>
      <c r="D219" s="9"/>
      <c r="E219" s="9"/>
      <c r="F219" s="10"/>
      <c r="G219" s="9"/>
      <c r="H219" s="9"/>
      <c r="J219" s="11"/>
      <c r="K219" s="12"/>
      <c r="L219" s="12"/>
      <c r="M219" s="12"/>
    </row>
    <row r="220" spans="3:13" ht="19.5" customHeight="1" x14ac:dyDescent="0.3">
      <c r="C220" s="9"/>
      <c r="D220" s="9"/>
      <c r="E220" s="9"/>
      <c r="F220" s="10"/>
      <c r="G220" s="9"/>
      <c r="H220" s="9"/>
      <c r="J220" s="11"/>
      <c r="K220" s="12"/>
      <c r="L220" s="12"/>
      <c r="M220" s="12"/>
    </row>
    <row r="221" spans="3:13" ht="19.5" customHeight="1" x14ac:dyDescent="0.3">
      <c r="C221" s="9"/>
      <c r="D221" s="9"/>
      <c r="E221" s="9"/>
      <c r="F221" s="10"/>
      <c r="G221" s="9"/>
      <c r="H221" s="9"/>
      <c r="J221" s="11"/>
      <c r="K221" s="12"/>
      <c r="L221" s="12"/>
      <c r="M221" s="12"/>
    </row>
    <row r="222" spans="3:13" ht="19.5" customHeight="1" x14ac:dyDescent="0.3">
      <c r="C222" s="9"/>
      <c r="D222" s="9"/>
      <c r="E222" s="9"/>
      <c r="F222" s="10"/>
      <c r="G222" s="9"/>
      <c r="H222" s="9"/>
      <c r="J222" s="11"/>
      <c r="K222" s="12"/>
      <c r="L222" s="12"/>
      <c r="M222" s="12"/>
    </row>
    <row r="223" spans="3:13" ht="19.5" customHeight="1" x14ac:dyDescent="0.3">
      <c r="C223" s="9"/>
      <c r="D223" s="9"/>
      <c r="E223" s="9"/>
      <c r="F223" s="10"/>
      <c r="G223" s="9"/>
      <c r="H223" s="9"/>
      <c r="J223" s="11"/>
      <c r="K223" s="12"/>
      <c r="L223" s="12"/>
      <c r="M223" s="12"/>
    </row>
    <row r="224" spans="3:13" ht="19.5" customHeight="1" x14ac:dyDescent="0.3">
      <c r="C224" s="9"/>
      <c r="D224" s="9"/>
      <c r="E224" s="9"/>
      <c r="F224" s="10"/>
      <c r="G224" s="9"/>
      <c r="H224" s="9"/>
      <c r="J224" s="11"/>
      <c r="K224" s="12"/>
      <c r="L224" s="12"/>
      <c r="M224" s="12"/>
    </row>
    <row r="225" spans="3:13" ht="19.5" customHeight="1" x14ac:dyDescent="0.3">
      <c r="C225" s="9"/>
      <c r="D225" s="9"/>
      <c r="E225" s="9"/>
      <c r="F225" s="10"/>
      <c r="G225" s="9"/>
      <c r="H225" s="9"/>
      <c r="J225" s="11"/>
      <c r="K225" s="12"/>
      <c r="L225" s="12"/>
      <c r="M225" s="12"/>
    </row>
    <row r="226" spans="3:13" ht="19.5" customHeight="1" x14ac:dyDescent="0.3">
      <c r="C226" s="9"/>
      <c r="D226" s="9"/>
      <c r="E226" s="9"/>
      <c r="F226" s="10"/>
      <c r="G226" s="9"/>
      <c r="H226" s="9"/>
      <c r="J226" s="11"/>
      <c r="K226" s="12"/>
      <c r="L226" s="12"/>
      <c r="M226" s="12"/>
    </row>
    <row r="227" spans="3:13" ht="19.5" customHeight="1" x14ac:dyDescent="0.3">
      <c r="C227" s="9"/>
      <c r="D227" s="9"/>
      <c r="E227" s="9"/>
      <c r="F227" s="10"/>
      <c r="G227" s="9"/>
      <c r="H227" s="9"/>
      <c r="J227" s="11"/>
      <c r="K227" s="12"/>
      <c r="L227" s="12"/>
      <c r="M227" s="12"/>
    </row>
    <row r="228" spans="3:13" ht="19.5" customHeight="1" x14ac:dyDescent="0.3">
      <c r="C228" s="9"/>
      <c r="D228" s="9"/>
      <c r="E228" s="9"/>
      <c r="F228" s="10"/>
      <c r="G228" s="9"/>
      <c r="H228" s="9"/>
      <c r="J228" s="11"/>
      <c r="K228" s="12"/>
      <c r="L228" s="12"/>
      <c r="M228" s="12"/>
    </row>
    <row r="229" spans="3:13" ht="19.5" customHeight="1" x14ac:dyDescent="0.3">
      <c r="C229" s="9"/>
      <c r="D229" s="9"/>
      <c r="E229" s="9"/>
      <c r="F229" s="10"/>
      <c r="G229" s="9"/>
      <c r="H229" s="9"/>
      <c r="J229" s="11"/>
      <c r="K229" s="12"/>
      <c r="L229" s="12"/>
      <c r="M229" s="12"/>
    </row>
    <row r="230" spans="3:13" ht="19.5" customHeight="1" x14ac:dyDescent="0.3">
      <c r="C230" s="9"/>
      <c r="D230" s="9"/>
      <c r="E230" s="9"/>
      <c r="F230" s="10"/>
      <c r="G230" s="9"/>
      <c r="H230" s="9"/>
      <c r="J230" s="11"/>
      <c r="K230" s="12"/>
      <c r="L230" s="12"/>
      <c r="M230" s="12"/>
    </row>
    <row r="231" spans="3:13" ht="19.5" customHeight="1" x14ac:dyDescent="0.3">
      <c r="C231" s="9"/>
      <c r="D231" s="9"/>
      <c r="E231" s="9"/>
      <c r="F231" s="10"/>
      <c r="G231" s="9"/>
      <c r="H231" s="9"/>
      <c r="J231" s="11"/>
      <c r="K231" s="12"/>
      <c r="L231" s="12"/>
      <c r="M231" s="12"/>
    </row>
    <row r="232" spans="3:13" ht="19.5" customHeight="1" x14ac:dyDescent="0.3">
      <c r="C232" s="9"/>
      <c r="D232" s="9"/>
      <c r="E232" s="9"/>
      <c r="F232" s="10"/>
      <c r="G232" s="9"/>
      <c r="H232" s="9"/>
      <c r="J232" s="11"/>
      <c r="K232" s="12"/>
      <c r="L232" s="12"/>
      <c r="M232" s="12"/>
    </row>
    <row r="233" spans="3:13" ht="19.5" customHeight="1" x14ac:dyDescent="0.3">
      <c r="C233" s="9"/>
      <c r="D233" s="9"/>
      <c r="E233" s="9"/>
      <c r="F233" s="10"/>
      <c r="G233" s="9"/>
      <c r="H233" s="9"/>
      <c r="J233" s="11"/>
      <c r="K233" s="12"/>
      <c r="L233" s="12"/>
      <c r="M233" s="12"/>
    </row>
    <row r="234" spans="3:13" ht="19.5" customHeight="1" x14ac:dyDescent="0.3">
      <c r="C234" s="9"/>
      <c r="D234" s="9"/>
      <c r="E234" s="9"/>
      <c r="F234" s="10"/>
      <c r="G234" s="9"/>
      <c r="H234" s="9"/>
      <c r="J234" s="11"/>
      <c r="K234" s="12"/>
      <c r="L234" s="12"/>
      <c r="M234" s="12"/>
    </row>
    <row r="235" spans="3:13" ht="19.5" customHeight="1" x14ac:dyDescent="0.3">
      <c r="C235" s="9"/>
      <c r="D235" s="9"/>
      <c r="E235" s="9"/>
      <c r="F235" s="10"/>
      <c r="G235" s="9"/>
      <c r="H235" s="9"/>
      <c r="J235" s="11"/>
      <c r="K235" s="12"/>
      <c r="L235" s="12"/>
      <c r="M235" s="12"/>
    </row>
    <row r="236" spans="3:13" ht="19.5" customHeight="1" x14ac:dyDescent="0.3">
      <c r="C236" s="9"/>
      <c r="D236" s="9"/>
      <c r="E236" s="9"/>
      <c r="F236" s="10"/>
      <c r="G236" s="9"/>
      <c r="H236" s="9"/>
      <c r="J236" s="11"/>
      <c r="K236" s="12"/>
      <c r="L236" s="12"/>
      <c r="M236" s="12"/>
    </row>
    <row r="237" spans="3:13" ht="19.5" customHeight="1" x14ac:dyDescent="0.3">
      <c r="C237" s="9"/>
      <c r="D237" s="9"/>
      <c r="E237" s="9"/>
      <c r="F237" s="10"/>
      <c r="G237" s="9"/>
      <c r="H237" s="9"/>
      <c r="J237" s="11"/>
      <c r="K237" s="12"/>
      <c r="L237" s="12"/>
      <c r="M237" s="12"/>
    </row>
    <row r="238" spans="3:13" ht="19.5" customHeight="1" x14ac:dyDescent="0.3">
      <c r="C238" s="9"/>
      <c r="D238" s="9"/>
      <c r="E238" s="9"/>
      <c r="F238" s="10"/>
      <c r="G238" s="9"/>
      <c r="H238" s="9"/>
      <c r="J238" s="11"/>
      <c r="K238" s="12"/>
      <c r="L238" s="12"/>
      <c r="M238" s="12"/>
    </row>
    <row r="239" spans="3:13" ht="19.5" customHeight="1" x14ac:dyDescent="0.3">
      <c r="C239" s="9"/>
      <c r="D239" s="9"/>
      <c r="E239" s="9"/>
      <c r="F239" s="10"/>
      <c r="G239" s="9"/>
      <c r="H239" s="9"/>
      <c r="J239" s="11"/>
      <c r="K239" s="12"/>
      <c r="L239" s="12"/>
      <c r="M239" s="12"/>
    </row>
    <row r="240" spans="3:13" ht="19.5" customHeight="1" x14ac:dyDescent="0.3">
      <c r="C240" s="9"/>
      <c r="D240" s="9"/>
      <c r="E240" s="9"/>
      <c r="F240" s="10"/>
      <c r="G240" s="9"/>
      <c r="H240" s="9"/>
      <c r="J240" s="11"/>
      <c r="K240" s="12"/>
      <c r="L240" s="12"/>
      <c r="M240" s="12"/>
    </row>
    <row r="241" spans="3:13" ht="19.5" customHeight="1" x14ac:dyDescent="0.3">
      <c r="C241" s="9"/>
      <c r="D241" s="9"/>
      <c r="E241" s="9"/>
      <c r="F241" s="10"/>
      <c r="G241" s="9"/>
      <c r="H241" s="9"/>
      <c r="J241" s="11"/>
      <c r="K241" s="12"/>
      <c r="L241" s="12"/>
      <c r="M241" s="12"/>
    </row>
    <row r="242" spans="3:13" ht="19.5" customHeight="1" x14ac:dyDescent="0.3">
      <c r="C242" s="9"/>
      <c r="D242" s="9"/>
      <c r="E242" s="9"/>
      <c r="F242" s="10"/>
      <c r="G242" s="9"/>
      <c r="H242" s="9"/>
      <c r="J242" s="11"/>
      <c r="K242" s="12"/>
      <c r="L242" s="12"/>
      <c r="M242" s="12"/>
    </row>
    <row r="243" spans="3:13" ht="19.5" customHeight="1" x14ac:dyDescent="0.3">
      <c r="C243" s="9"/>
      <c r="D243" s="9"/>
      <c r="E243" s="9"/>
      <c r="F243" s="10"/>
      <c r="G243" s="9"/>
      <c r="H243" s="9"/>
      <c r="J243" s="11"/>
      <c r="K243" s="12"/>
      <c r="L243" s="12"/>
      <c r="M243" s="12"/>
    </row>
    <row r="244" spans="3:13" ht="19.5" customHeight="1" x14ac:dyDescent="0.3">
      <c r="C244" s="9"/>
      <c r="D244" s="9"/>
      <c r="E244" s="9"/>
      <c r="F244" s="10"/>
      <c r="G244" s="9"/>
      <c r="H244" s="9"/>
      <c r="J244" s="11"/>
      <c r="K244" s="12"/>
      <c r="L244" s="12"/>
      <c r="M244" s="12"/>
    </row>
    <row r="245" spans="3:13" ht="19.5" customHeight="1" x14ac:dyDescent="0.3">
      <c r="C245" s="9"/>
      <c r="D245" s="9"/>
      <c r="E245" s="9"/>
      <c r="F245" s="10"/>
      <c r="G245" s="9"/>
      <c r="H245" s="9"/>
      <c r="J245" s="11"/>
      <c r="K245" s="12"/>
      <c r="L245" s="12"/>
      <c r="M245" s="12"/>
    </row>
    <row r="246" spans="3:13" ht="19.5" customHeight="1" x14ac:dyDescent="0.3">
      <c r="C246" s="9"/>
      <c r="D246" s="9"/>
      <c r="E246" s="9"/>
      <c r="F246" s="10"/>
      <c r="G246" s="9"/>
      <c r="H246" s="9"/>
      <c r="J246" s="11"/>
      <c r="K246" s="12"/>
      <c r="L246" s="12"/>
      <c r="M246" s="12"/>
    </row>
    <row r="247" spans="3:13" ht="19.5" customHeight="1" x14ac:dyDescent="0.3">
      <c r="C247" s="9"/>
      <c r="D247" s="9"/>
      <c r="E247" s="9"/>
      <c r="F247" s="10"/>
      <c r="G247" s="9"/>
      <c r="H247" s="9"/>
      <c r="J247" s="11"/>
      <c r="K247" s="12"/>
      <c r="L247" s="12"/>
      <c r="M247" s="12"/>
    </row>
    <row r="248" spans="3:13" ht="19.5" customHeight="1" x14ac:dyDescent="0.3">
      <c r="C248" s="9"/>
      <c r="D248" s="9"/>
      <c r="E248" s="9"/>
      <c r="F248" s="10"/>
      <c r="G248" s="9"/>
      <c r="H248" s="9"/>
      <c r="J248" s="11"/>
      <c r="K248" s="12"/>
      <c r="L248" s="12"/>
      <c r="M248" s="12"/>
    </row>
    <row r="249" spans="3:13" ht="19.5" customHeight="1" x14ac:dyDescent="0.3">
      <c r="C249" s="9"/>
      <c r="D249" s="9"/>
      <c r="E249" s="9"/>
      <c r="F249" s="10"/>
      <c r="G249" s="9"/>
      <c r="H249" s="9"/>
      <c r="J249" s="11"/>
      <c r="K249" s="12"/>
      <c r="L249" s="12"/>
      <c r="M249" s="12"/>
    </row>
    <row r="250" spans="3:13" ht="19.5" customHeight="1" x14ac:dyDescent="0.3">
      <c r="C250" s="9"/>
      <c r="D250" s="9"/>
      <c r="E250" s="9"/>
      <c r="F250" s="10"/>
      <c r="G250" s="9"/>
      <c r="H250" s="9"/>
      <c r="J250" s="11"/>
      <c r="K250" s="12"/>
      <c r="L250" s="12"/>
      <c r="M250" s="12"/>
    </row>
    <row r="251" spans="3:13" ht="19.5" customHeight="1" x14ac:dyDescent="0.3">
      <c r="C251" s="9"/>
      <c r="D251" s="9"/>
      <c r="E251" s="9"/>
      <c r="F251" s="10"/>
      <c r="G251" s="9"/>
      <c r="H251" s="9"/>
      <c r="J251" s="11"/>
      <c r="K251" s="12"/>
      <c r="L251" s="12"/>
      <c r="M251" s="12"/>
    </row>
    <row r="252" spans="3:13" ht="19.5" customHeight="1" x14ac:dyDescent="0.3">
      <c r="C252" s="9"/>
      <c r="D252" s="9"/>
      <c r="E252" s="9"/>
      <c r="F252" s="10"/>
      <c r="G252" s="9"/>
      <c r="H252" s="9"/>
      <c r="J252" s="11"/>
      <c r="K252" s="12"/>
      <c r="L252" s="12"/>
      <c r="M252" s="12"/>
    </row>
    <row r="253" spans="3:13" ht="19.5" customHeight="1" x14ac:dyDescent="0.3">
      <c r="C253" s="9"/>
      <c r="D253" s="9"/>
      <c r="E253" s="9"/>
      <c r="F253" s="10"/>
      <c r="G253" s="9"/>
      <c r="H253" s="9"/>
      <c r="J253" s="11"/>
      <c r="K253" s="12"/>
      <c r="L253" s="12"/>
      <c r="M253" s="12"/>
    </row>
    <row r="254" spans="3:13" ht="19.5" customHeight="1" x14ac:dyDescent="0.3">
      <c r="C254" s="9"/>
      <c r="D254" s="9"/>
      <c r="E254" s="9"/>
      <c r="F254" s="10"/>
      <c r="G254" s="9"/>
      <c r="H254" s="9"/>
      <c r="J254" s="11"/>
      <c r="K254" s="12"/>
      <c r="L254" s="12"/>
      <c r="M254" s="12"/>
    </row>
    <row r="255" spans="3:13" ht="19.5" customHeight="1" x14ac:dyDescent="0.3">
      <c r="C255" s="9"/>
      <c r="D255" s="9"/>
      <c r="E255" s="9"/>
      <c r="F255" s="10"/>
      <c r="G255" s="9"/>
      <c r="H255" s="9"/>
      <c r="J255" s="11"/>
      <c r="K255" s="12"/>
      <c r="L255" s="12"/>
      <c r="M255" s="12"/>
    </row>
    <row r="256" spans="3:13" ht="19.5" customHeight="1" x14ac:dyDescent="0.3">
      <c r="C256" s="9"/>
      <c r="D256" s="9"/>
      <c r="E256" s="9"/>
      <c r="F256" s="10"/>
      <c r="G256" s="9"/>
      <c r="H256" s="9"/>
      <c r="J256" s="11"/>
      <c r="K256" s="12"/>
      <c r="L256" s="12"/>
      <c r="M256" s="12"/>
    </row>
    <row r="257" spans="3:13" ht="19.5" customHeight="1" x14ac:dyDescent="0.3">
      <c r="C257" s="9"/>
      <c r="D257" s="9"/>
      <c r="E257" s="9"/>
      <c r="F257" s="10"/>
      <c r="G257" s="9"/>
      <c r="H257" s="9"/>
      <c r="J257" s="11"/>
      <c r="K257" s="12"/>
      <c r="L257" s="12"/>
      <c r="M257" s="12"/>
    </row>
    <row r="258" spans="3:13" ht="19.5" customHeight="1" x14ac:dyDescent="0.3">
      <c r="C258" s="9"/>
      <c r="D258" s="9"/>
      <c r="E258" s="9"/>
      <c r="F258" s="10"/>
      <c r="G258" s="9"/>
      <c r="H258" s="9"/>
      <c r="J258" s="11"/>
      <c r="K258" s="12"/>
      <c r="L258" s="12"/>
      <c r="M258" s="12"/>
    </row>
    <row r="259" spans="3:13" ht="19.5" customHeight="1" x14ac:dyDescent="0.3">
      <c r="C259" s="9"/>
      <c r="D259" s="9"/>
      <c r="E259" s="9"/>
      <c r="F259" s="10"/>
      <c r="G259" s="9"/>
      <c r="H259" s="9"/>
      <c r="J259" s="11"/>
      <c r="K259" s="12"/>
      <c r="L259" s="12"/>
      <c r="M259" s="12"/>
    </row>
    <row r="260" spans="3:13" ht="19.5" customHeight="1" x14ac:dyDescent="0.3">
      <c r="C260" s="9"/>
      <c r="D260" s="9"/>
      <c r="E260" s="9"/>
      <c r="F260" s="10"/>
      <c r="G260" s="9"/>
      <c r="H260" s="9"/>
      <c r="J260" s="11"/>
      <c r="K260" s="12"/>
      <c r="L260" s="12"/>
      <c r="M260" s="12"/>
    </row>
    <row r="261" spans="3:13" ht="19.5" customHeight="1" x14ac:dyDescent="0.3">
      <c r="C261" s="9"/>
      <c r="D261" s="9"/>
      <c r="E261" s="9"/>
      <c r="F261" s="10"/>
      <c r="G261" s="9"/>
      <c r="H261" s="9"/>
      <c r="J261" s="11"/>
      <c r="K261" s="12"/>
      <c r="L261" s="12"/>
      <c r="M261" s="12"/>
    </row>
    <row r="262" spans="3:13" ht="19.5" customHeight="1" x14ac:dyDescent="0.3">
      <c r="C262" s="9"/>
      <c r="D262" s="9"/>
      <c r="E262" s="9"/>
      <c r="F262" s="10"/>
      <c r="G262" s="9"/>
      <c r="H262" s="9"/>
      <c r="J262" s="11"/>
      <c r="K262" s="12"/>
      <c r="L262" s="12"/>
      <c r="M262" s="12"/>
    </row>
    <row r="263" spans="3:13" ht="19.5" customHeight="1" x14ac:dyDescent="0.3">
      <c r="C263" s="9"/>
      <c r="D263" s="9"/>
      <c r="E263" s="9"/>
      <c r="F263" s="10"/>
      <c r="G263" s="9"/>
      <c r="H263" s="9"/>
      <c r="J263" s="11"/>
      <c r="K263" s="12"/>
      <c r="L263" s="12"/>
      <c r="M263" s="12"/>
    </row>
    <row r="264" spans="3:13" ht="19.5" customHeight="1" x14ac:dyDescent="0.3">
      <c r="C264" s="9"/>
      <c r="D264" s="9"/>
      <c r="E264" s="9"/>
      <c r="F264" s="10"/>
      <c r="G264" s="9"/>
      <c r="H264" s="9"/>
      <c r="J264" s="11"/>
      <c r="K264" s="12"/>
      <c r="L264" s="12"/>
      <c r="M264" s="12"/>
    </row>
    <row r="265" spans="3:13" ht="19.5" customHeight="1" x14ac:dyDescent="0.3">
      <c r="C265" s="9"/>
      <c r="D265" s="9"/>
      <c r="E265" s="9"/>
      <c r="F265" s="10"/>
      <c r="G265" s="9"/>
      <c r="H265" s="9"/>
      <c r="J265" s="11"/>
      <c r="K265" s="12"/>
      <c r="L265" s="12"/>
      <c r="M265" s="12"/>
    </row>
    <row r="266" spans="3:13" ht="19.5" customHeight="1" x14ac:dyDescent="0.3">
      <c r="C266" s="9"/>
      <c r="D266" s="9"/>
      <c r="E266" s="9"/>
      <c r="F266" s="10"/>
      <c r="G266" s="9"/>
      <c r="H266" s="9"/>
      <c r="J266" s="11"/>
      <c r="K266" s="12"/>
      <c r="L266" s="12"/>
      <c r="M266" s="12"/>
    </row>
    <row r="267" spans="3:13" ht="19.5" customHeight="1" x14ac:dyDescent="0.3">
      <c r="C267" s="9"/>
      <c r="D267" s="9"/>
      <c r="E267" s="9"/>
      <c r="F267" s="10"/>
      <c r="G267" s="9"/>
      <c r="H267" s="9"/>
      <c r="J267" s="11"/>
      <c r="K267" s="12"/>
      <c r="L267" s="12"/>
      <c r="M267" s="12"/>
    </row>
    <row r="268" spans="3:13" ht="19.5" customHeight="1" x14ac:dyDescent="0.3">
      <c r="C268" s="9"/>
      <c r="D268" s="9"/>
      <c r="E268" s="9"/>
      <c r="F268" s="10"/>
      <c r="G268" s="9"/>
      <c r="H268" s="9"/>
      <c r="J268" s="11"/>
      <c r="K268" s="12"/>
      <c r="L268" s="12"/>
      <c r="M268" s="12"/>
    </row>
    <row r="269" spans="3:13" ht="19.5" customHeight="1" x14ac:dyDescent="0.3">
      <c r="C269" s="9"/>
      <c r="D269" s="9"/>
      <c r="E269" s="9"/>
      <c r="F269" s="10"/>
      <c r="G269" s="9"/>
      <c r="H269" s="9"/>
      <c r="J269" s="11"/>
      <c r="K269" s="12"/>
      <c r="L269" s="12"/>
      <c r="M269" s="12"/>
    </row>
    <row r="270" spans="3:13" ht="19.5" customHeight="1" x14ac:dyDescent="0.3">
      <c r="C270" s="9"/>
      <c r="D270" s="9"/>
      <c r="E270" s="9"/>
      <c r="F270" s="10"/>
      <c r="G270" s="9"/>
      <c r="H270" s="9"/>
      <c r="J270" s="11"/>
      <c r="K270" s="12"/>
      <c r="L270" s="12"/>
      <c r="M270" s="12"/>
    </row>
    <row r="271" spans="3:13" ht="19.5" customHeight="1" x14ac:dyDescent="0.3">
      <c r="C271" s="9"/>
      <c r="D271" s="9"/>
      <c r="E271" s="9"/>
      <c r="F271" s="10"/>
      <c r="G271" s="9"/>
      <c r="H271" s="9"/>
      <c r="J271" s="11"/>
      <c r="K271" s="12"/>
      <c r="L271" s="12"/>
      <c r="M271" s="12"/>
    </row>
    <row r="272" spans="3:13" ht="19.5" customHeight="1" x14ac:dyDescent="0.3">
      <c r="C272" s="9"/>
      <c r="D272" s="9"/>
      <c r="E272" s="9"/>
      <c r="F272" s="10"/>
      <c r="G272" s="9"/>
      <c r="H272" s="9"/>
      <c r="J272" s="11"/>
      <c r="K272" s="12"/>
      <c r="L272" s="12"/>
      <c r="M272" s="12"/>
    </row>
    <row r="273" spans="3:13" ht="19.5" customHeight="1" x14ac:dyDescent="0.3">
      <c r="C273" s="9"/>
      <c r="D273" s="9"/>
      <c r="E273" s="9"/>
      <c r="F273" s="10"/>
      <c r="G273" s="9"/>
      <c r="H273" s="9"/>
      <c r="J273" s="11"/>
      <c r="K273" s="12"/>
      <c r="L273" s="12"/>
      <c r="M273" s="12"/>
    </row>
    <row r="274" spans="3:13" ht="19.5" customHeight="1" x14ac:dyDescent="0.3">
      <c r="C274" s="9"/>
      <c r="D274" s="9"/>
      <c r="E274" s="9"/>
      <c r="F274" s="10"/>
      <c r="G274" s="9"/>
      <c r="H274" s="9"/>
      <c r="J274" s="11"/>
      <c r="K274" s="12"/>
      <c r="L274" s="12"/>
      <c r="M274" s="12"/>
    </row>
    <row r="275" spans="3:13" ht="19.5" customHeight="1" x14ac:dyDescent="0.3">
      <c r="C275" s="9"/>
      <c r="D275" s="9"/>
      <c r="E275" s="9"/>
      <c r="F275" s="10"/>
      <c r="G275" s="9"/>
      <c r="H275" s="9"/>
      <c r="J275" s="11"/>
      <c r="K275" s="12"/>
      <c r="L275" s="12"/>
      <c r="M275" s="12"/>
    </row>
    <row r="276" spans="3:13" ht="19.5" customHeight="1" x14ac:dyDescent="0.3">
      <c r="C276" s="9"/>
      <c r="D276" s="9"/>
      <c r="E276" s="9"/>
      <c r="F276" s="10"/>
      <c r="G276" s="9"/>
      <c r="H276" s="9"/>
      <c r="J276" s="11"/>
      <c r="K276" s="12"/>
      <c r="L276" s="12"/>
      <c r="M276" s="12"/>
    </row>
    <row r="277" spans="3:13" ht="19.5" customHeight="1" x14ac:dyDescent="0.3">
      <c r="C277" s="9"/>
      <c r="D277" s="9"/>
      <c r="E277" s="9"/>
      <c r="F277" s="10"/>
      <c r="G277" s="9"/>
      <c r="H277" s="9"/>
      <c r="J277" s="11"/>
      <c r="K277" s="12"/>
      <c r="L277" s="12"/>
      <c r="M277" s="12"/>
    </row>
    <row r="278" spans="3:13" ht="19.5" customHeight="1" x14ac:dyDescent="0.3">
      <c r="C278" s="9"/>
      <c r="D278" s="9"/>
      <c r="E278" s="9"/>
      <c r="F278" s="10"/>
      <c r="G278" s="9"/>
      <c r="H278" s="9"/>
      <c r="J278" s="11"/>
      <c r="K278" s="12"/>
      <c r="L278" s="12"/>
      <c r="M278" s="12"/>
    </row>
    <row r="279" spans="3:13" ht="19.5" customHeight="1" x14ac:dyDescent="0.3">
      <c r="C279" s="9"/>
      <c r="D279" s="9"/>
      <c r="E279" s="9"/>
      <c r="F279" s="10"/>
      <c r="G279" s="9"/>
      <c r="H279" s="9"/>
      <c r="J279" s="11"/>
      <c r="K279" s="12"/>
      <c r="L279" s="12"/>
      <c r="M279" s="12"/>
    </row>
    <row r="280" spans="3:13" ht="19.5" customHeight="1" x14ac:dyDescent="0.3">
      <c r="C280" s="9"/>
      <c r="D280" s="9"/>
      <c r="E280" s="9"/>
      <c r="F280" s="10"/>
      <c r="G280" s="9"/>
      <c r="H280" s="9"/>
      <c r="J280" s="11"/>
      <c r="K280" s="12"/>
      <c r="L280" s="12"/>
      <c r="M280" s="12"/>
    </row>
    <row r="281" spans="3:13" ht="19.5" customHeight="1" x14ac:dyDescent="0.3">
      <c r="C281" s="9"/>
      <c r="D281" s="9"/>
      <c r="E281" s="9"/>
      <c r="F281" s="10"/>
      <c r="G281" s="9"/>
      <c r="H281" s="9"/>
      <c r="J281" s="11"/>
      <c r="K281" s="12"/>
      <c r="L281" s="12"/>
      <c r="M281" s="12"/>
    </row>
    <row r="282" spans="3:13" ht="19.5" customHeight="1" x14ac:dyDescent="0.3">
      <c r="C282" s="9"/>
      <c r="D282" s="9"/>
      <c r="E282" s="9"/>
      <c r="F282" s="10"/>
      <c r="G282" s="9"/>
      <c r="H282" s="9"/>
      <c r="J282" s="11"/>
      <c r="K282" s="12"/>
      <c r="L282" s="12"/>
      <c r="M282" s="12"/>
    </row>
    <row r="283" spans="3:13" ht="19.5" customHeight="1" x14ac:dyDescent="0.3">
      <c r="C283" s="9"/>
      <c r="D283" s="9"/>
      <c r="E283" s="9"/>
      <c r="F283" s="10"/>
      <c r="G283" s="9"/>
      <c r="H283" s="9"/>
      <c r="J283" s="11"/>
      <c r="K283" s="12"/>
      <c r="L283" s="12"/>
      <c r="M283" s="12"/>
    </row>
    <row r="284" spans="3:13" ht="19.5" customHeight="1" x14ac:dyDescent="0.3">
      <c r="C284" s="9"/>
      <c r="D284" s="9"/>
      <c r="E284" s="9"/>
      <c r="F284" s="10"/>
      <c r="G284" s="9"/>
      <c r="H284" s="9"/>
      <c r="J284" s="11"/>
      <c r="K284" s="12"/>
      <c r="L284" s="12"/>
      <c r="M284" s="12"/>
    </row>
    <row r="285" spans="3:13" ht="19.5" customHeight="1" x14ac:dyDescent="0.3">
      <c r="C285" s="9"/>
      <c r="D285" s="9"/>
      <c r="E285" s="9"/>
      <c r="F285" s="10"/>
      <c r="G285" s="9"/>
      <c r="H285" s="9"/>
      <c r="J285" s="11"/>
      <c r="K285" s="12"/>
      <c r="L285" s="12"/>
      <c r="M285" s="12"/>
    </row>
    <row r="286" spans="3:13" ht="19.5" customHeight="1" x14ac:dyDescent="0.3">
      <c r="C286" s="9"/>
      <c r="D286" s="9"/>
      <c r="E286" s="9"/>
      <c r="F286" s="10"/>
      <c r="G286" s="9"/>
      <c r="H286" s="9"/>
      <c r="J286" s="11"/>
      <c r="K286" s="12"/>
      <c r="L286" s="12"/>
      <c r="M286" s="12"/>
    </row>
    <row r="287" spans="3:13" ht="19.5" customHeight="1" x14ac:dyDescent="0.3">
      <c r="C287" s="9"/>
      <c r="D287" s="9"/>
      <c r="E287" s="9"/>
      <c r="F287" s="10"/>
      <c r="G287" s="9"/>
      <c r="H287" s="9"/>
      <c r="J287" s="11"/>
      <c r="K287" s="12"/>
      <c r="L287" s="12"/>
      <c r="M287" s="12"/>
    </row>
    <row r="288" spans="3:13" ht="19.5" customHeight="1" x14ac:dyDescent="0.3">
      <c r="C288" s="9"/>
      <c r="D288" s="9"/>
      <c r="E288" s="9"/>
      <c r="F288" s="10"/>
      <c r="G288" s="9"/>
      <c r="H288" s="9"/>
      <c r="J288" s="11"/>
      <c r="K288" s="12"/>
      <c r="L288" s="12"/>
      <c r="M288" s="12"/>
    </row>
    <row r="289" spans="3:13" ht="19.5" customHeight="1" x14ac:dyDescent="0.3">
      <c r="C289" s="9"/>
      <c r="D289" s="9"/>
      <c r="E289" s="9"/>
      <c r="F289" s="10"/>
      <c r="G289" s="9"/>
      <c r="H289" s="9"/>
      <c r="J289" s="11"/>
      <c r="K289" s="12"/>
      <c r="L289" s="12"/>
      <c r="M289" s="12"/>
    </row>
    <row r="290" spans="3:13" ht="19.5" customHeight="1" x14ac:dyDescent="0.3">
      <c r="C290" s="9"/>
      <c r="D290" s="9"/>
      <c r="E290" s="9"/>
      <c r="F290" s="10"/>
      <c r="G290" s="9"/>
      <c r="H290" s="9"/>
      <c r="J290" s="11"/>
      <c r="K290" s="12"/>
      <c r="L290" s="12"/>
      <c r="M290" s="12"/>
    </row>
    <row r="291" spans="3:13" ht="19.5" customHeight="1" x14ac:dyDescent="0.3">
      <c r="C291" s="9"/>
      <c r="D291" s="9"/>
      <c r="E291" s="9"/>
      <c r="F291" s="10"/>
      <c r="G291" s="9"/>
      <c r="H291" s="9"/>
      <c r="J291" s="11"/>
      <c r="K291" s="12"/>
      <c r="L291" s="12"/>
      <c r="M291" s="12"/>
    </row>
    <row r="292" spans="3:13" ht="19.5" customHeight="1" x14ac:dyDescent="0.3">
      <c r="C292" s="9"/>
      <c r="D292" s="9"/>
      <c r="E292" s="9"/>
      <c r="F292" s="10"/>
      <c r="G292" s="9"/>
      <c r="H292" s="9"/>
      <c r="J292" s="11"/>
      <c r="K292" s="12"/>
      <c r="L292" s="12"/>
      <c r="M292" s="12"/>
    </row>
    <row r="293" spans="3:13" ht="19.5" customHeight="1" x14ac:dyDescent="0.3">
      <c r="C293" s="9"/>
      <c r="D293" s="9"/>
      <c r="E293" s="9"/>
      <c r="F293" s="10"/>
      <c r="G293" s="9"/>
      <c r="H293" s="9"/>
      <c r="J293" s="11"/>
      <c r="K293" s="12"/>
      <c r="L293" s="12"/>
      <c r="M293" s="12"/>
    </row>
    <row r="294" spans="3:13" ht="19.5" customHeight="1" x14ac:dyDescent="0.3">
      <c r="C294" s="9"/>
      <c r="D294" s="9"/>
      <c r="E294" s="9"/>
      <c r="F294" s="10"/>
      <c r="G294" s="9"/>
      <c r="H294" s="9"/>
      <c r="J294" s="11"/>
      <c r="K294" s="12"/>
      <c r="L294" s="12"/>
      <c r="M294" s="12"/>
    </row>
    <row r="295" spans="3:13" ht="19.5" customHeight="1" x14ac:dyDescent="0.3">
      <c r="C295" s="9"/>
      <c r="D295" s="9"/>
      <c r="E295" s="9"/>
      <c r="F295" s="10"/>
      <c r="G295" s="9"/>
      <c r="H295" s="9"/>
      <c r="J295" s="11"/>
      <c r="K295" s="12"/>
      <c r="L295" s="12"/>
      <c r="M295" s="12"/>
    </row>
    <row r="296" spans="3:13" ht="19.5" customHeight="1" x14ac:dyDescent="0.3">
      <c r="C296" s="9"/>
      <c r="D296" s="9"/>
      <c r="E296" s="9"/>
      <c r="F296" s="10"/>
      <c r="G296" s="9"/>
      <c r="H296" s="9"/>
      <c r="J296" s="11"/>
      <c r="K296" s="12"/>
      <c r="L296" s="12"/>
      <c r="M296" s="12"/>
    </row>
    <row r="297" spans="3:13" ht="19.5" customHeight="1" x14ac:dyDescent="0.3">
      <c r="C297" s="9"/>
      <c r="D297" s="9"/>
      <c r="E297" s="9"/>
      <c r="F297" s="10"/>
      <c r="G297" s="9"/>
      <c r="H297" s="9"/>
      <c r="J297" s="11"/>
      <c r="K297" s="12"/>
      <c r="L297" s="12"/>
      <c r="M297" s="12"/>
    </row>
    <row r="298" spans="3:13" ht="19.5" customHeight="1" x14ac:dyDescent="0.3">
      <c r="C298" s="9"/>
      <c r="D298" s="9"/>
      <c r="E298" s="9"/>
      <c r="F298" s="10"/>
      <c r="G298" s="9"/>
      <c r="H298" s="9"/>
      <c r="J298" s="11"/>
      <c r="K298" s="12"/>
      <c r="L298" s="12"/>
      <c r="M298" s="12"/>
    </row>
    <row r="299" spans="3:13" ht="19.5" customHeight="1" x14ac:dyDescent="0.3">
      <c r="C299" s="9"/>
      <c r="D299" s="9"/>
      <c r="E299" s="9"/>
      <c r="F299" s="10"/>
      <c r="G299" s="9"/>
      <c r="H299" s="9"/>
      <c r="J299" s="11"/>
      <c r="K299" s="12"/>
      <c r="L299" s="12"/>
      <c r="M299" s="12"/>
    </row>
    <row r="300" spans="3:13" ht="19.5" customHeight="1" x14ac:dyDescent="0.3">
      <c r="C300" s="9"/>
      <c r="D300" s="9"/>
      <c r="E300" s="9"/>
      <c r="F300" s="10"/>
      <c r="G300" s="9"/>
      <c r="H300" s="9"/>
      <c r="J300" s="11"/>
      <c r="K300" s="12"/>
      <c r="L300" s="12"/>
      <c r="M300" s="12"/>
    </row>
    <row r="301" spans="3:13" ht="19.5" customHeight="1" x14ac:dyDescent="0.3">
      <c r="C301" s="9"/>
      <c r="D301" s="9"/>
      <c r="E301" s="9"/>
      <c r="F301" s="10"/>
      <c r="G301" s="9"/>
      <c r="H301" s="9"/>
      <c r="J301" s="11"/>
      <c r="K301" s="12"/>
      <c r="L301" s="12"/>
      <c r="M301" s="12"/>
    </row>
    <row r="302" spans="3:13" ht="19.5" customHeight="1" x14ac:dyDescent="0.3">
      <c r="C302" s="9"/>
      <c r="D302" s="9"/>
      <c r="E302" s="9"/>
      <c r="F302" s="10"/>
      <c r="G302" s="9"/>
      <c r="H302" s="9"/>
      <c r="J302" s="11"/>
      <c r="K302" s="12"/>
      <c r="L302" s="12"/>
      <c r="M302" s="12"/>
    </row>
    <row r="303" spans="3:13" ht="19.5" customHeight="1" x14ac:dyDescent="0.3">
      <c r="C303" s="9"/>
      <c r="D303" s="9"/>
      <c r="E303" s="9"/>
      <c r="F303" s="10"/>
      <c r="G303" s="9"/>
      <c r="H303" s="9"/>
      <c r="J303" s="11"/>
      <c r="K303" s="12"/>
      <c r="L303" s="12"/>
      <c r="M303" s="12"/>
    </row>
    <row r="304" spans="3:13" ht="19.5" customHeight="1" x14ac:dyDescent="0.3">
      <c r="C304" s="9"/>
      <c r="D304" s="9"/>
      <c r="E304" s="9"/>
      <c r="F304" s="10"/>
      <c r="G304" s="9"/>
      <c r="H304" s="9"/>
      <c r="J304" s="11"/>
      <c r="K304" s="12"/>
      <c r="L304" s="12"/>
      <c r="M304" s="12"/>
    </row>
    <row r="305" spans="3:13" ht="19.5" customHeight="1" x14ac:dyDescent="0.3">
      <c r="C305" s="9"/>
      <c r="D305" s="9"/>
      <c r="E305" s="9"/>
      <c r="F305" s="10"/>
      <c r="G305" s="9"/>
      <c r="H305" s="9"/>
      <c r="J305" s="11"/>
      <c r="K305" s="12"/>
      <c r="L305" s="12"/>
      <c r="M305" s="12"/>
    </row>
    <row r="306" spans="3:13" ht="19.5" customHeight="1" x14ac:dyDescent="0.3">
      <c r="C306" s="9"/>
      <c r="D306" s="9"/>
      <c r="E306" s="9"/>
      <c r="F306" s="10"/>
      <c r="G306" s="9"/>
      <c r="H306" s="9"/>
      <c r="J306" s="11"/>
      <c r="K306" s="12"/>
      <c r="L306" s="12"/>
      <c r="M306" s="12"/>
    </row>
    <row r="307" spans="3:13" ht="19.5" customHeight="1" x14ac:dyDescent="0.3">
      <c r="C307" s="9"/>
      <c r="D307" s="9"/>
      <c r="E307" s="9"/>
      <c r="F307" s="10"/>
      <c r="G307" s="9"/>
      <c r="H307" s="9"/>
      <c r="J307" s="11"/>
      <c r="K307" s="12"/>
      <c r="L307" s="12"/>
      <c r="M307" s="12"/>
    </row>
    <row r="308" spans="3:13" ht="19.5" customHeight="1" x14ac:dyDescent="0.3">
      <c r="C308" s="9"/>
      <c r="D308" s="9"/>
      <c r="E308" s="9"/>
      <c r="F308" s="10"/>
      <c r="G308" s="9"/>
      <c r="H308" s="9"/>
      <c r="J308" s="11"/>
      <c r="K308" s="12"/>
      <c r="L308" s="12"/>
      <c r="M308" s="12"/>
    </row>
    <row r="309" spans="3:13" ht="19.5" customHeight="1" x14ac:dyDescent="0.3">
      <c r="C309" s="9"/>
      <c r="D309" s="9"/>
      <c r="E309" s="9"/>
      <c r="F309" s="10"/>
      <c r="G309" s="9"/>
      <c r="H309" s="9"/>
      <c r="J309" s="11"/>
      <c r="K309" s="12"/>
      <c r="L309" s="12"/>
      <c r="M309" s="12"/>
    </row>
    <row r="310" spans="3:13" ht="19.5" customHeight="1" x14ac:dyDescent="0.3">
      <c r="C310" s="9"/>
      <c r="D310" s="9"/>
      <c r="E310" s="9"/>
      <c r="F310" s="10"/>
      <c r="G310" s="9"/>
      <c r="H310" s="9"/>
      <c r="J310" s="11"/>
      <c r="K310" s="12"/>
      <c r="L310" s="12"/>
      <c r="M310" s="12"/>
    </row>
    <row r="311" spans="3:13" ht="19.5" customHeight="1" x14ac:dyDescent="0.3">
      <c r="C311" s="9"/>
      <c r="D311" s="9"/>
      <c r="E311" s="9"/>
      <c r="F311" s="10"/>
      <c r="G311" s="9"/>
      <c r="H311" s="9"/>
      <c r="J311" s="11"/>
      <c r="K311" s="12"/>
      <c r="L311" s="12"/>
      <c r="M311" s="12"/>
    </row>
    <row r="312" spans="3:13" ht="19.5" customHeight="1" x14ac:dyDescent="0.3">
      <c r="C312" s="9"/>
      <c r="D312" s="9"/>
      <c r="E312" s="9"/>
      <c r="F312" s="10"/>
      <c r="G312" s="9"/>
      <c r="H312" s="9"/>
      <c r="J312" s="11"/>
      <c r="K312" s="12"/>
      <c r="L312" s="12"/>
      <c r="M312" s="12"/>
    </row>
    <row r="313" spans="3:13" ht="19.5" customHeight="1" x14ac:dyDescent="0.3">
      <c r="C313" s="9"/>
      <c r="D313" s="9"/>
      <c r="E313" s="9"/>
      <c r="F313" s="10"/>
      <c r="G313" s="9"/>
      <c r="H313" s="9"/>
      <c r="J313" s="11"/>
      <c r="K313" s="12"/>
      <c r="L313" s="12"/>
      <c r="M313" s="12"/>
    </row>
    <row r="314" spans="3:13" ht="19.5" customHeight="1" x14ac:dyDescent="0.3">
      <c r="C314" s="9"/>
      <c r="D314" s="9"/>
      <c r="E314" s="9"/>
      <c r="F314" s="10"/>
      <c r="G314" s="9"/>
      <c r="H314" s="9"/>
      <c r="J314" s="11"/>
      <c r="K314" s="12"/>
      <c r="L314" s="12"/>
      <c r="M314" s="12"/>
    </row>
    <row r="315" spans="3:13" ht="19.5" customHeight="1" x14ac:dyDescent="0.3">
      <c r="C315" s="9"/>
      <c r="D315" s="9"/>
      <c r="E315" s="9"/>
      <c r="F315" s="10"/>
      <c r="G315" s="9"/>
      <c r="H315" s="9"/>
      <c r="J315" s="11"/>
      <c r="K315" s="12"/>
      <c r="L315" s="12"/>
      <c r="M315" s="12"/>
    </row>
    <row r="316" spans="3:13" ht="19.5" customHeight="1" x14ac:dyDescent="0.3">
      <c r="C316" s="9"/>
      <c r="D316" s="9"/>
      <c r="E316" s="9"/>
      <c r="F316" s="10"/>
      <c r="G316" s="9"/>
      <c r="H316" s="9"/>
      <c r="J316" s="11"/>
      <c r="K316" s="12"/>
      <c r="L316" s="12"/>
      <c r="M316" s="12"/>
    </row>
    <row r="317" spans="3:13" ht="19.5" customHeight="1" x14ac:dyDescent="0.3">
      <c r="C317" s="9"/>
      <c r="D317" s="9"/>
      <c r="E317" s="9"/>
      <c r="F317" s="10"/>
      <c r="G317" s="9"/>
      <c r="H317" s="9"/>
      <c r="J317" s="11"/>
      <c r="K317" s="12"/>
      <c r="L317" s="12"/>
      <c r="M317" s="12"/>
    </row>
    <row r="318" spans="3:13" ht="19.5" customHeight="1" x14ac:dyDescent="0.3">
      <c r="C318" s="9"/>
      <c r="D318" s="9"/>
      <c r="E318" s="9"/>
      <c r="F318" s="10"/>
      <c r="G318" s="9"/>
      <c r="H318" s="9"/>
      <c r="J318" s="11"/>
      <c r="K318" s="12"/>
      <c r="L318" s="12"/>
      <c r="M318" s="12"/>
    </row>
    <row r="319" spans="3:13" ht="19.5" customHeight="1" x14ac:dyDescent="0.3">
      <c r="C319" s="9"/>
      <c r="D319" s="9"/>
      <c r="E319" s="9"/>
      <c r="F319" s="10"/>
      <c r="G319" s="9"/>
      <c r="H319" s="9"/>
      <c r="J319" s="11"/>
      <c r="K319" s="12"/>
      <c r="L319" s="12"/>
      <c r="M319" s="12"/>
    </row>
    <row r="320" spans="3:13" ht="19.5" customHeight="1" x14ac:dyDescent="0.3">
      <c r="C320" s="9"/>
      <c r="D320" s="9"/>
      <c r="E320" s="9"/>
      <c r="F320" s="10"/>
      <c r="G320" s="9"/>
      <c r="H320" s="9"/>
      <c r="J320" s="11"/>
      <c r="K320" s="12"/>
      <c r="L320" s="12"/>
      <c r="M320" s="12"/>
    </row>
    <row r="321" spans="3:13" ht="19.5" customHeight="1" x14ac:dyDescent="0.3">
      <c r="C321" s="9"/>
      <c r="D321" s="9"/>
      <c r="E321" s="9"/>
      <c r="F321" s="10"/>
      <c r="G321" s="9"/>
      <c r="H321" s="9"/>
      <c r="J321" s="11"/>
      <c r="K321" s="12"/>
      <c r="L321" s="12"/>
      <c r="M321" s="12"/>
    </row>
    <row r="322" spans="3:13" ht="19.5" customHeight="1" x14ac:dyDescent="0.3">
      <c r="C322" s="9"/>
      <c r="D322" s="9"/>
      <c r="E322" s="9"/>
      <c r="F322" s="10"/>
      <c r="G322" s="9"/>
      <c r="H322" s="9"/>
      <c r="J322" s="11"/>
      <c r="K322" s="12"/>
      <c r="L322" s="12"/>
      <c r="M322" s="12"/>
    </row>
    <row r="323" spans="3:13" ht="19.5" customHeight="1" x14ac:dyDescent="0.3">
      <c r="C323" s="9"/>
      <c r="D323" s="9"/>
      <c r="E323" s="9"/>
      <c r="F323" s="10"/>
      <c r="G323" s="9"/>
      <c r="H323" s="9"/>
      <c r="J323" s="11"/>
      <c r="K323" s="12"/>
      <c r="L323" s="12"/>
      <c r="M323" s="12"/>
    </row>
    <row r="324" spans="3:13" ht="19.5" customHeight="1" x14ac:dyDescent="0.3">
      <c r="C324" s="9"/>
      <c r="D324" s="9"/>
      <c r="E324" s="9"/>
      <c r="F324" s="10"/>
      <c r="G324" s="9"/>
      <c r="H324" s="9"/>
      <c r="J324" s="11"/>
      <c r="K324" s="12"/>
      <c r="L324" s="12"/>
      <c r="M324" s="12"/>
    </row>
    <row r="325" spans="3:13" ht="19.5" customHeight="1" x14ac:dyDescent="0.3">
      <c r="C325" s="9"/>
      <c r="D325" s="9"/>
      <c r="E325" s="9"/>
      <c r="F325" s="10"/>
      <c r="G325" s="9"/>
      <c r="H325" s="9"/>
      <c r="J325" s="11"/>
      <c r="K325" s="12"/>
      <c r="L325" s="12"/>
      <c r="M325" s="12"/>
    </row>
    <row r="326" spans="3:13" ht="19.5" customHeight="1" x14ac:dyDescent="0.3">
      <c r="C326" s="9"/>
      <c r="D326" s="9"/>
      <c r="E326" s="9"/>
      <c r="F326" s="10"/>
      <c r="G326" s="9"/>
      <c r="H326" s="9"/>
      <c r="J326" s="11"/>
      <c r="K326" s="12"/>
      <c r="L326" s="12"/>
      <c r="M326" s="12"/>
    </row>
    <row r="327" spans="3:13" ht="19.5" customHeight="1" x14ac:dyDescent="0.3">
      <c r="C327" s="9"/>
      <c r="D327" s="9"/>
      <c r="E327" s="9"/>
      <c r="F327" s="10"/>
      <c r="G327" s="9"/>
      <c r="H327" s="9"/>
      <c r="J327" s="11"/>
      <c r="K327" s="12"/>
      <c r="L327" s="12"/>
      <c r="M327" s="12"/>
    </row>
    <row r="328" spans="3:13" ht="19.5" customHeight="1" x14ac:dyDescent="0.3">
      <c r="C328" s="9"/>
      <c r="D328" s="9"/>
      <c r="E328" s="9"/>
      <c r="F328" s="10"/>
      <c r="G328" s="9"/>
      <c r="H328" s="9"/>
      <c r="J328" s="11"/>
      <c r="K328" s="12"/>
      <c r="L328" s="12"/>
      <c r="M328" s="12"/>
    </row>
    <row r="329" spans="3:13" ht="19.5" customHeight="1" x14ac:dyDescent="0.3">
      <c r="C329" s="9"/>
      <c r="D329" s="9"/>
      <c r="E329" s="9"/>
      <c r="F329" s="10"/>
      <c r="G329" s="9"/>
      <c r="H329" s="9"/>
      <c r="J329" s="11"/>
      <c r="K329" s="12"/>
      <c r="L329" s="12"/>
      <c r="M329" s="12"/>
    </row>
    <row r="330" spans="3:13" ht="19.5" customHeight="1" x14ac:dyDescent="0.3">
      <c r="C330" s="9"/>
      <c r="D330" s="9"/>
      <c r="E330" s="9"/>
      <c r="F330" s="10"/>
      <c r="G330" s="9"/>
      <c r="H330" s="9"/>
      <c r="J330" s="11"/>
      <c r="K330" s="12"/>
      <c r="L330" s="12"/>
      <c r="M330" s="12"/>
    </row>
    <row r="331" spans="3:13" ht="19.5" customHeight="1" x14ac:dyDescent="0.3">
      <c r="C331" s="9"/>
      <c r="D331" s="9"/>
      <c r="E331" s="9"/>
      <c r="F331" s="10"/>
      <c r="G331" s="9"/>
      <c r="H331" s="9"/>
      <c r="J331" s="11"/>
      <c r="K331" s="12"/>
      <c r="L331" s="12"/>
      <c r="M331" s="12"/>
    </row>
    <row r="332" spans="3:13" ht="19.5" customHeight="1" x14ac:dyDescent="0.3">
      <c r="C332" s="9"/>
      <c r="D332" s="9"/>
      <c r="E332" s="9"/>
      <c r="F332" s="10"/>
      <c r="G332" s="9"/>
      <c r="H332" s="9"/>
      <c r="J332" s="11"/>
      <c r="K332" s="12"/>
      <c r="L332" s="12"/>
      <c r="M332" s="12"/>
    </row>
    <row r="333" spans="3:13" ht="19.5" customHeight="1" x14ac:dyDescent="0.3">
      <c r="C333" s="9"/>
      <c r="D333" s="9"/>
      <c r="E333" s="9"/>
      <c r="F333" s="10"/>
      <c r="G333" s="9"/>
      <c r="H333" s="9"/>
      <c r="J333" s="11"/>
      <c r="K333" s="12"/>
      <c r="L333" s="12"/>
      <c r="M333" s="12"/>
    </row>
    <row r="334" spans="3:13" ht="19.5" customHeight="1" x14ac:dyDescent="0.3">
      <c r="C334" s="9"/>
      <c r="D334" s="9"/>
      <c r="E334" s="9"/>
      <c r="F334" s="10"/>
      <c r="G334" s="9"/>
      <c r="H334" s="9"/>
      <c r="J334" s="11"/>
      <c r="K334" s="12"/>
      <c r="L334" s="12"/>
      <c r="M334" s="12"/>
    </row>
    <row r="335" spans="3:13" ht="19.5" customHeight="1" x14ac:dyDescent="0.3">
      <c r="C335" s="9"/>
      <c r="D335" s="9"/>
      <c r="E335" s="9"/>
      <c r="F335" s="10"/>
      <c r="G335" s="9"/>
      <c r="H335" s="9"/>
      <c r="J335" s="11"/>
      <c r="K335" s="12"/>
      <c r="L335" s="12"/>
      <c r="M335" s="12"/>
    </row>
    <row r="336" spans="3:13" ht="19.5" customHeight="1" x14ac:dyDescent="0.3">
      <c r="C336" s="9"/>
      <c r="D336" s="9"/>
      <c r="E336" s="9"/>
      <c r="F336" s="10"/>
      <c r="G336" s="9"/>
      <c r="H336" s="9"/>
      <c r="J336" s="11"/>
      <c r="K336" s="12"/>
      <c r="L336" s="12"/>
      <c r="M336" s="12"/>
    </row>
    <row r="337" spans="3:13" ht="19.5" customHeight="1" x14ac:dyDescent="0.3">
      <c r="C337" s="9"/>
      <c r="D337" s="9"/>
      <c r="E337" s="9"/>
      <c r="F337" s="10"/>
      <c r="G337" s="9"/>
      <c r="H337" s="9"/>
      <c r="J337" s="11"/>
      <c r="K337" s="12"/>
      <c r="L337" s="12"/>
      <c r="M337" s="12"/>
    </row>
    <row r="338" spans="3:13" ht="19.5" customHeight="1" x14ac:dyDescent="0.3">
      <c r="C338" s="9"/>
      <c r="D338" s="9"/>
      <c r="E338" s="9"/>
      <c r="F338" s="10"/>
      <c r="G338" s="9"/>
      <c r="H338" s="9"/>
      <c r="J338" s="11"/>
      <c r="K338" s="12"/>
      <c r="L338" s="12"/>
      <c r="M338" s="12"/>
    </row>
    <row r="339" spans="3:13" ht="19.5" customHeight="1" x14ac:dyDescent="0.3">
      <c r="C339" s="9"/>
      <c r="D339" s="9"/>
      <c r="E339" s="9"/>
      <c r="F339" s="10"/>
      <c r="G339" s="9"/>
      <c r="H339" s="9"/>
      <c r="J339" s="11"/>
      <c r="K339" s="12"/>
      <c r="L339" s="12"/>
      <c r="M339" s="12"/>
    </row>
    <row r="340" spans="3:13" ht="19.5" customHeight="1" x14ac:dyDescent="0.3">
      <c r="C340" s="9"/>
      <c r="D340" s="9"/>
      <c r="E340" s="9"/>
      <c r="F340" s="10"/>
      <c r="G340" s="9"/>
      <c r="H340" s="9"/>
      <c r="J340" s="11"/>
      <c r="K340" s="12"/>
      <c r="L340" s="12"/>
      <c r="M340" s="12"/>
    </row>
    <row r="341" spans="3:13" ht="19.5" customHeight="1" x14ac:dyDescent="0.3">
      <c r="C341" s="9"/>
      <c r="D341" s="9"/>
      <c r="E341" s="9"/>
      <c r="F341" s="10"/>
      <c r="G341" s="9"/>
      <c r="H341" s="9"/>
      <c r="J341" s="11"/>
      <c r="K341" s="12"/>
      <c r="L341" s="12"/>
      <c r="M341" s="12"/>
    </row>
    <row r="342" spans="3:13" ht="19.5" customHeight="1" x14ac:dyDescent="0.3">
      <c r="C342" s="9"/>
      <c r="D342" s="9"/>
      <c r="E342" s="9"/>
      <c r="F342" s="10"/>
      <c r="G342" s="9"/>
      <c r="H342" s="9"/>
      <c r="J342" s="11"/>
      <c r="K342" s="12"/>
      <c r="L342" s="12"/>
      <c r="M342" s="12"/>
    </row>
    <row r="343" spans="3:13" ht="19.5" customHeight="1" x14ac:dyDescent="0.3">
      <c r="C343" s="9"/>
      <c r="D343" s="9"/>
      <c r="E343" s="9"/>
      <c r="F343" s="10"/>
      <c r="G343" s="9"/>
      <c r="H343" s="9"/>
      <c r="J343" s="11"/>
      <c r="K343" s="12"/>
      <c r="L343" s="12"/>
      <c r="M343" s="12"/>
    </row>
    <row r="344" spans="3:13" ht="19.5" customHeight="1" x14ac:dyDescent="0.3">
      <c r="C344" s="9"/>
      <c r="D344" s="9"/>
      <c r="E344" s="9"/>
      <c r="F344" s="10"/>
      <c r="G344" s="9"/>
      <c r="H344" s="9"/>
      <c r="J344" s="11"/>
      <c r="K344" s="12"/>
      <c r="L344" s="12"/>
      <c r="M344" s="12"/>
    </row>
    <row r="345" spans="3:13" ht="19.5" customHeight="1" x14ac:dyDescent="0.3">
      <c r="C345" s="9"/>
      <c r="D345" s="9"/>
      <c r="E345" s="9"/>
      <c r="F345" s="10"/>
      <c r="G345" s="9"/>
      <c r="H345" s="9"/>
      <c r="J345" s="11"/>
      <c r="K345" s="12"/>
      <c r="L345" s="12"/>
      <c r="M345" s="12"/>
    </row>
    <row r="346" spans="3:13" ht="19.5" customHeight="1" x14ac:dyDescent="0.3">
      <c r="C346" s="9"/>
      <c r="D346" s="9"/>
      <c r="E346" s="9"/>
      <c r="F346" s="10"/>
      <c r="G346" s="9"/>
      <c r="H346" s="9"/>
      <c r="J346" s="11"/>
      <c r="K346" s="12"/>
      <c r="L346" s="12"/>
      <c r="M346" s="12"/>
    </row>
    <row r="347" spans="3:13" ht="19.5" customHeight="1" x14ac:dyDescent="0.3">
      <c r="C347" s="9"/>
      <c r="D347" s="9"/>
      <c r="E347" s="9"/>
      <c r="F347" s="10"/>
      <c r="G347" s="9"/>
      <c r="H347" s="9"/>
      <c r="J347" s="11"/>
      <c r="K347" s="12"/>
      <c r="L347" s="12"/>
      <c r="M347" s="12"/>
    </row>
    <row r="348" spans="3:13" ht="19.5" customHeight="1" x14ac:dyDescent="0.3">
      <c r="C348" s="9"/>
      <c r="D348" s="9"/>
      <c r="E348" s="9"/>
      <c r="F348" s="10"/>
      <c r="G348" s="9"/>
      <c r="H348" s="9"/>
      <c r="J348" s="11"/>
      <c r="K348" s="12"/>
      <c r="L348" s="12"/>
      <c r="M348" s="12"/>
    </row>
    <row r="349" spans="3:13" ht="19.5" customHeight="1" x14ac:dyDescent="0.3">
      <c r="C349" s="9"/>
      <c r="D349" s="9"/>
      <c r="E349" s="9"/>
      <c r="F349" s="10"/>
      <c r="G349" s="9"/>
      <c r="H349" s="9"/>
      <c r="J349" s="11"/>
      <c r="K349" s="12"/>
      <c r="L349" s="12"/>
      <c r="M349" s="12"/>
    </row>
    <row r="350" spans="3:13" ht="19.5" customHeight="1" x14ac:dyDescent="0.3">
      <c r="C350" s="9"/>
      <c r="D350" s="9"/>
      <c r="E350" s="9"/>
      <c r="F350" s="10"/>
      <c r="G350" s="9"/>
      <c r="H350" s="9"/>
      <c r="J350" s="11"/>
      <c r="K350" s="12"/>
      <c r="L350" s="12"/>
      <c r="M350" s="12"/>
    </row>
    <row r="351" spans="3:13" ht="19.5" customHeight="1" x14ac:dyDescent="0.3">
      <c r="C351" s="9"/>
      <c r="D351" s="9"/>
      <c r="E351" s="9"/>
      <c r="F351" s="10"/>
      <c r="G351" s="9"/>
      <c r="H351" s="9"/>
      <c r="J351" s="11"/>
      <c r="K351" s="12"/>
      <c r="L351" s="12"/>
      <c r="M351" s="12"/>
    </row>
    <row r="352" spans="3:13" ht="19.5" customHeight="1" x14ac:dyDescent="0.3">
      <c r="C352" s="9"/>
      <c r="D352" s="9"/>
      <c r="E352" s="9"/>
      <c r="F352" s="10"/>
      <c r="G352" s="9"/>
      <c r="H352" s="9"/>
      <c r="J352" s="11"/>
      <c r="K352" s="12"/>
      <c r="L352" s="12"/>
      <c r="M352" s="12"/>
    </row>
    <row r="353" spans="3:13" ht="19.5" customHeight="1" x14ac:dyDescent="0.3">
      <c r="C353" s="9"/>
      <c r="D353" s="9"/>
      <c r="E353" s="9"/>
      <c r="F353" s="10"/>
      <c r="G353" s="9"/>
      <c r="H353" s="9"/>
      <c r="J353" s="11"/>
      <c r="K353" s="12"/>
      <c r="L353" s="12"/>
      <c r="M353" s="12"/>
    </row>
    <row r="354" spans="3:13" ht="19.5" customHeight="1" x14ac:dyDescent="0.3">
      <c r="C354" s="9"/>
      <c r="D354" s="9"/>
      <c r="E354" s="9"/>
      <c r="F354" s="10"/>
      <c r="G354" s="9"/>
      <c r="H354" s="9"/>
      <c r="J354" s="11"/>
      <c r="K354" s="12"/>
      <c r="L354" s="12"/>
      <c r="M354" s="12"/>
    </row>
    <row r="355" spans="3:13" ht="19.5" customHeight="1" x14ac:dyDescent="0.3">
      <c r="C355" s="9"/>
      <c r="D355" s="9"/>
      <c r="E355" s="9"/>
      <c r="F355" s="10"/>
      <c r="G355" s="9"/>
      <c r="H355" s="9"/>
      <c r="J355" s="11"/>
      <c r="K355" s="12"/>
      <c r="L355" s="12"/>
      <c r="M355" s="12"/>
    </row>
    <row r="356" spans="3:13" ht="19.5" customHeight="1" x14ac:dyDescent="0.3">
      <c r="C356" s="9"/>
      <c r="D356" s="9"/>
      <c r="E356" s="9"/>
      <c r="F356" s="10"/>
      <c r="G356" s="9"/>
      <c r="H356" s="9"/>
      <c r="J356" s="11"/>
      <c r="K356" s="12"/>
      <c r="L356" s="12"/>
      <c r="M356" s="12"/>
    </row>
    <row r="357" spans="3:13" ht="19.5" customHeight="1" x14ac:dyDescent="0.3">
      <c r="C357" s="9"/>
      <c r="D357" s="9"/>
      <c r="E357" s="9"/>
      <c r="F357" s="10"/>
      <c r="G357" s="9"/>
      <c r="H357" s="9"/>
      <c r="J357" s="11"/>
      <c r="K357" s="12"/>
      <c r="L357" s="12"/>
      <c r="M357" s="12"/>
    </row>
    <row r="358" spans="3:13" ht="19.5" customHeight="1" x14ac:dyDescent="0.3">
      <c r="C358" s="9"/>
      <c r="D358" s="9"/>
      <c r="E358" s="9"/>
      <c r="F358" s="10"/>
      <c r="G358" s="9"/>
      <c r="H358" s="9"/>
      <c r="J358" s="11"/>
      <c r="K358" s="12"/>
      <c r="L358" s="12"/>
      <c r="M358" s="12"/>
    </row>
    <row r="359" spans="3:13" ht="19.5" customHeight="1" x14ac:dyDescent="0.3">
      <c r="C359" s="9"/>
      <c r="D359" s="9"/>
      <c r="E359" s="9"/>
      <c r="F359" s="10"/>
      <c r="G359" s="9"/>
      <c r="H359" s="9"/>
      <c r="J359" s="11"/>
      <c r="K359" s="12"/>
      <c r="L359" s="12"/>
      <c r="M359" s="12"/>
    </row>
    <row r="360" spans="3:13" ht="19.5" customHeight="1" x14ac:dyDescent="0.3">
      <c r="C360" s="9"/>
      <c r="D360" s="9"/>
      <c r="E360" s="9"/>
      <c r="F360" s="10"/>
      <c r="G360" s="9"/>
      <c r="H360" s="9"/>
      <c r="J360" s="11"/>
      <c r="K360" s="12"/>
      <c r="L360" s="12"/>
      <c r="M360" s="12"/>
    </row>
    <row r="361" spans="3:13" ht="19.5" customHeight="1" x14ac:dyDescent="0.3">
      <c r="C361" s="9"/>
      <c r="D361" s="9"/>
      <c r="E361" s="9"/>
      <c r="F361" s="10"/>
      <c r="G361" s="9"/>
      <c r="H361" s="9"/>
      <c r="J361" s="11"/>
      <c r="K361" s="12"/>
      <c r="L361" s="12"/>
      <c r="M361" s="12"/>
    </row>
    <row r="362" spans="3:13" ht="19.5" customHeight="1" x14ac:dyDescent="0.3">
      <c r="C362" s="9"/>
      <c r="D362" s="9"/>
      <c r="E362" s="9"/>
      <c r="F362" s="10"/>
      <c r="G362" s="9"/>
      <c r="H362" s="9"/>
      <c r="J362" s="11"/>
      <c r="K362" s="12"/>
      <c r="L362" s="12"/>
      <c r="M362" s="12"/>
    </row>
    <row r="363" spans="3:13" ht="19.5" customHeight="1" x14ac:dyDescent="0.3">
      <c r="C363" s="9"/>
      <c r="D363" s="9"/>
      <c r="E363" s="9"/>
      <c r="F363" s="10"/>
      <c r="G363" s="9"/>
      <c r="H363" s="9"/>
      <c r="J363" s="11"/>
      <c r="K363" s="12"/>
      <c r="L363" s="12"/>
      <c r="M363" s="12"/>
    </row>
    <row r="364" spans="3:13" ht="19.5" customHeight="1" x14ac:dyDescent="0.3">
      <c r="C364" s="9"/>
      <c r="D364" s="9"/>
      <c r="E364" s="9"/>
      <c r="F364" s="10"/>
      <c r="G364" s="9"/>
      <c r="H364" s="9"/>
      <c r="J364" s="11"/>
      <c r="K364" s="12"/>
      <c r="L364" s="12"/>
      <c r="M364" s="12"/>
    </row>
    <row r="365" spans="3:13" ht="19.5" customHeight="1" x14ac:dyDescent="0.3">
      <c r="C365" s="9"/>
      <c r="D365" s="9"/>
      <c r="E365" s="9"/>
      <c r="F365" s="10"/>
      <c r="G365" s="9"/>
      <c r="H365" s="9"/>
      <c r="J365" s="11"/>
      <c r="K365" s="12"/>
      <c r="L365" s="12"/>
      <c r="M365" s="12"/>
    </row>
    <row r="366" spans="3:13" ht="19.5" customHeight="1" x14ac:dyDescent="0.3">
      <c r="C366" s="9"/>
      <c r="D366" s="9"/>
      <c r="E366" s="9"/>
      <c r="F366" s="10"/>
      <c r="G366" s="9"/>
      <c r="H366" s="9"/>
      <c r="J366" s="11"/>
      <c r="K366" s="12"/>
      <c r="L366" s="12"/>
      <c r="M366" s="12"/>
    </row>
    <row r="367" spans="3:13" ht="19.5" customHeight="1" x14ac:dyDescent="0.3">
      <c r="C367" s="9"/>
      <c r="D367" s="9"/>
      <c r="E367" s="9"/>
      <c r="F367" s="10"/>
      <c r="G367" s="9"/>
      <c r="H367" s="9"/>
      <c r="J367" s="11"/>
      <c r="K367" s="12"/>
      <c r="L367" s="12"/>
      <c r="M367" s="12"/>
    </row>
    <row r="368" spans="3:13" ht="19.5" customHeight="1" x14ac:dyDescent="0.3">
      <c r="C368" s="9"/>
      <c r="D368" s="9"/>
      <c r="E368" s="9"/>
      <c r="F368" s="10"/>
      <c r="G368" s="9"/>
      <c r="H368" s="9"/>
      <c r="J368" s="11"/>
      <c r="K368" s="12"/>
      <c r="L368" s="12"/>
      <c r="M368" s="12"/>
    </row>
    <row r="369" spans="3:13" ht="19.5" customHeight="1" x14ac:dyDescent="0.3">
      <c r="C369" s="9"/>
      <c r="D369" s="9"/>
      <c r="E369" s="9"/>
      <c r="F369" s="10"/>
      <c r="G369" s="9"/>
      <c r="H369" s="9"/>
      <c r="J369" s="11"/>
      <c r="K369" s="12"/>
      <c r="L369" s="12"/>
      <c r="M369" s="12"/>
    </row>
    <row r="370" spans="3:13" ht="19.5" customHeight="1" x14ac:dyDescent="0.3">
      <c r="C370" s="9"/>
      <c r="D370" s="9"/>
      <c r="E370" s="9"/>
      <c r="F370" s="10"/>
      <c r="G370" s="9"/>
      <c r="H370" s="9"/>
      <c r="J370" s="11"/>
      <c r="K370" s="12"/>
      <c r="L370" s="12"/>
      <c r="M370" s="12"/>
    </row>
    <row r="371" spans="3:13" ht="19.5" customHeight="1" x14ac:dyDescent="0.3">
      <c r="C371" s="9"/>
      <c r="D371" s="9"/>
      <c r="E371" s="9"/>
      <c r="F371" s="10"/>
      <c r="G371" s="9"/>
      <c r="H371" s="9"/>
      <c r="J371" s="11"/>
      <c r="K371" s="12"/>
      <c r="L371" s="12"/>
      <c r="M371" s="12"/>
    </row>
    <row r="372" spans="3:13" ht="19.5" customHeight="1" x14ac:dyDescent="0.3">
      <c r="C372" s="9"/>
      <c r="D372" s="9"/>
      <c r="E372" s="9"/>
      <c r="F372" s="10"/>
      <c r="G372" s="9"/>
      <c r="H372" s="9"/>
      <c r="J372" s="11"/>
      <c r="K372" s="12"/>
      <c r="L372" s="12"/>
      <c r="M372" s="12"/>
    </row>
    <row r="373" spans="3:13" ht="19.5" customHeight="1" x14ac:dyDescent="0.3">
      <c r="C373" s="9"/>
      <c r="D373" s="9"/>
      <c r="E373" s="9"/>
      <c r="F373" s="10"/>
      <c r="G373" s="9"/>
      <c r="H373" s="9"/>
      <c r="J373" s="11"/>
      <c r="K373" s="12"/>
      <c r="L373" s="12"/>
      <c r="M373" s="12"/>
    </row>
    <row r="374" spans="3:13" ht="19.5" customHeight="1" x14ac:dyDescent="0.3">
      <c r="C374" s="9"/>
      <c r="D374" s="9"/>
      <c r="E374" s="9"/>
      <c r="F374" s="10"/>
      <c r="G374" s="9"/>
      <c r="H374" s="9"/>
      <c r="J374" s="11"/>
      <c r="K374" s="12"/>
      <c r="L374" s="12"/>
      <c r="M374" s="12"/>
    </row>
    <row r="375" spans="3:13" ht="19.5" customHeight="1" x14ac:dyDescent="0.3">
      <c r="C375" s="9"/>
      <c r="D375" s="9"/>
      <c r="E375" s="9"/>
      <c r="F375" s="10"/>
      <c r="G375" s="9"/>
      <c r="H375" s="9"/>
      <c r="J375" s="11"/>
      <c r="K375" s="12"/>
      <c r="L375" s="12"/>
      <c r="M375" s="12"/>
    </row>
    <row r="376" spans="3:13" ht="19.5" customHeight="1" x14ac:dyDescent="0.3">
      <c r="C376" s="9"/>
      <c r="D376" s="9"/>
      <c r="E376" s="9"/>
      <c r="F376" s="10"/>
      <c r="G376" s="9"/>
      <c r="H376" s="9"/>
      <c r="J376" s="11"/>
      <c r="K376" s="12"/>
      <c r="L376" s="12"/>
      <c r="M376" s="12"/>
    </row>
    <row r="377" spans="3:13" ht="19.5" customHeight="1" x14ac:dyDescent="0.3">
      <c r="C377" s="9"/>
      <c r="D377" s="9"/>
      <c r="E377" s="9"/>
      <c r="F377" s="10"/>
      <c r="G377" s="9"/>
      <c r="H377" s="9"/>
      <c r="J377" s="11"/>
      <c r="K377" s="12"/>
      <c r="L377" s="12"/>
      <c r="M377" s="12"/>
    </row>
    <row r="378" spans="3:13" ht="19.5" customHeight="1" x14ac:dyDescent="0.3">
      <c r="C378" s="9"/>
      <c r="D378" s="9"/>
      <c r="E378" s="9"/>
      <c r="F378" s="10"/>
      <c r="G378" s="9"/>
      <c r="H378" s="9"/>
      <c r="J378" s="11"/>
      <c r="K378" s="12"/>
      <c r="L378" s="12"/>
      <c r="M378" s="12"/>
    </row>
    <row r="379" spans="3:13" ht="19.5" customHeight="1" x14ac:dyDescent="0.3">
      <c r="C379" s="9"/>
      <c r="D379" s="9"/>
      <c r="E379" s="9"/>
      <c r="F379" s="10"/>
      <c r="G379" s="9"/>
      <c r="H379" s="9"/>
      <c r="J379" s="11"/>
      <c r="K379" s="12"/>
      <c r="L379" s="12"/>
      <c r="M379" s="12"/>
    </row>
    <row r="380" spans="3:13" ht="19.5" customHeight="1" x14ac:dyDescent="0.3">
      <c r="C380" s="9"/>
      <c r="D380" s="9"/>
      <c r="E380" s="9"/>
      <c r="F380" s="10"/>
      <c r="G380" s="9"/>
      <c r="H380" s="9"/>
      <c r="J380" s="11"/>
      <c r="K380" s="12"/>
      <c r="L380" s="12"/>
      <c r="M380" s="12"/>
    </row>
    <row r="381" spans="3:13" ht="19.5" customHeight="1" x14ac:dyDescent="0.3">
      <c r="C381" s="9"/>
      <c r="D381" s="9"/>
      <c r="E381" s="9"/>
      <c r="F381" s="10"/>
      <c r="G381" s="9"/>
      <c r="H381" s="9"/>
      <c r="J381" s="11"/>
      <c r="K381" s="12"/>
      <c r="L381" s="12"/>
      <c r="M381" s="12"/>
    </row>
    <row r="382" spans="3:13" ht="19.5" customHeight="1" x14ac:dyDescent="0.3">
      <c r="C382" s="9"/>
      <c r="D382" s="9"/>
      <c r="E382" s="9"/>
      <c r="F382" s="10"/>
      <c r="G382" s="9"/>
      <c r="H382" s="9"/>
      <c r="J382" s="11"/>
      <c r="K382" s="12"/>
      <c r="L382" s="12"/>
      <c r="M382" s="12"/>
    </row>
    <row r="383" spans="3:13" ht="19.5" customHeight="1" x14ac:dyDescent="0.3">
      <c r="C383" s="9"/>
      <c r="D383" s="9"/>
      <c r="E383" s="9"/>
      <c r="F383" s="10"/>
      <c r="G383" s="9"/>
      <c r="H383" s="9"/>
      <c r="J383" s="11"/>
      <c r="K383" s="12"/>
      <c r="L383" s="12"/>
      <c r="M383" s="12"/>
    </row>
    <row r="384" spans="3:13" ht="19.5" customHeight="1" x14ac:dyDescent="0.3">
      <c r="C384" s="9"/>
      <c r="D384" s="9"/>
      <c r="E384" s="9"/>
      <c r="F384" s="10"/>
      <c r="G384" s="9"/>
      <c r="H384" s="9"/>
      <c r="J384" s="11"/>
      <c r="K384" s="12"/>
      <c r="L384" s="12"/>
      <c r="M384" s="12"/>
    </row>
    <row r="385" spans="3:13" ht="19.5" customHeight="1" x14ac:dyDescent="0.3">
      <c r="C385" s="9"/>
      <c r="D385" s="9"/>
      <c r="E385" s="9"/>
      <c r="F385" s="10"/>
      <c r="G385" s="9"/>
      <c r="H385" s="9"/>
      <c r="J385" s="11"/>
      <c r="K385" s="12"/>
      <c r="L385" s="12"/>
      <c r="M385" s="12"/>
    </row>
    <row r="386" spans="3:13" ht="19.5" customHeight="1" x14ac:dyDescent="0.3">
      <c r="C386" s="9"/>
      <c r="D386" s="9"/>
      <c r="E386" s="9"/>
      <c r="F386" s="10"/>
      <c r="G386" s="9"/>
      <c r="H386" s="9"/>
      <c r="J386" s="11"/>
      <c r="K386" s="12"/>
      <c r="L386" s="12"/>
      <c r="M386" s="12"/>
    </row>
    <row r="387" spans="3:13" ht="19.5" customHeight="1" x14ac:dyDescent="0.3">
      <c r="C387" s="9"/>
      <c r="D387" s="9"/>
      <c r="E387" s="9"/>
      <c r="F387" s="10"/>
      <c r="G387" s="9"/>
      <c r="H387" s="9"/>
      <c r="J387" s="11"/>
      <c r="K387" s="12"/>
      <c r="L387" s="12"/>
      <c r="M387" s="12"/>
    </row>
    <row r="388" spans="3:13" ht="19.5" customHeight="1" x14ac:dyDescent="0.3">
      <c r="C388" s="9"/>
      <c r="D388" s="9"/>
      <c r="E388" s="9"/>
      <c r="F388" s="10"/>
      <c r="G388" s="9"/>
      <c r="H388" s="9"/>
      <c r="J388" s="11"/>
      <c r="K388" s="12"/>
      <c r="L388" s="12"/>
      <c r="M388" s="12"/>
    </row>
    <row r="389" spans="3:13" ht="19.5" customHeight="1" x14ac:dyDescent="0.3">
      <c r="C389" s="9"/>
      <c r="D389" s="9"/>
      <c r="E389" s="9"/>
      <c r="F389" s="10"/>
      <c r="G389" s="9"/>
      <c r="H389" s="9"/>
      <c r="J389" s="11"/>
      <c r="K389" s="12"/>
      <c r="L389" s="12"/>
      <c r="M389" s="12"/>
    </row>
    <row r="390" spans="3:13" ht="19.5" customHeight="1" x14ac:dyDescent="0.3">
      <c r="C390" s="9"/>
      <c r="D390" s="9"/>
      <c r="E390" s="9"/>
      <c r="F390" s="10"/>
      <c r="G390" s="9"/>
      <c r="H390" s="9"/>
      <c r="J390" s="11"/>
      <c r="K390" s="12"/>
      <c r="L390" s="12"/>
      <c r="M390" s="12"/>
    </row>
    <row r="391" spans="3:13" ht="19.5" customHeight="1" x14ac:dyDescent="0.3">
      <c r="C391" s="9"/>
      <c r="D391" s="9"/>
      <c r="E391" s="9"/>
      <c r="F391" s="10"/>
      <c r="G391" s="9"/>
      <c r="H391" s="9"/>
      <c r="J391" s="11"/>
      <c r="K391" s="12"/>
      <c r="L391" s="12"/>
      <c r="M391" s="12"/>
    </row>
    <row r="392" spans="3:13" ht="19.5" customHeight="1" x14ac:dyDescent="0.3">
      <c r="C392" s="9"/>
      <c r="D392" s="9"/>
      <c r="E392" s="9"/>
      <c r="F392" s="10"/>
      <c r="G392" s="9"/>
      <c r="H392" s="9"/>
      <c r="J392" s="11"/>
      <c r="K392" s="12"/>
      <c r="L392" s="12"/>
      <c r="M392" s="12"/>
    </row>
    <row r="393" spans="3:13" ht="19.5" customHeight="1" x14ac:dyDescent="0.3">
      <c r="C393" s="9"/>
      <c r="D393" s="9"/>
      <c r="E393" s="9"/>
      <c r="F393" s="10"/>
      <c r="G393" s="9"/>
      <c r="H393" s="9"/>
      <c r="J393" s="11"/>
      <c r="K393" s="12"/>
      <c r="L393" s="12"/>
      <c r="M393" s="12"/>
    </row>
    <row r="394" spans="3:13" ht="19.5" customHeight="1" x14ac:dyDescent="0.3">
      <c r="C394" s="9"/>
      <c r="D394" s="9"/>
      <c r="E394" s="9"/>
      <c r="F394" s="10"/>
      <c r="G394" s="9"/>
      <c r="H394" s="9"/>
      <c r="J394" s="11"/>
      <c r="K394" s="12"/>
      <c r="L394" s="12"/>
      <c r="M394" s="12"/>
    </row>
    <row r="395" spans="3:13" ht="19.5" customHeight="1" x14ac:dyDescent="0.3">
      <c r="C395" s="9"/>
      <c r="D395" s="9"/>
      <c r="E395" s="9"/>
      <c r="F395" s="10"/>
      <c r="G395" s="9"/>
      <c r="H395" s="9"/>
      <c r="J395" s="11"/>
      <c r="K395" s="12"/>
      <c r="L395" s="12"/>
      <c r="M395" s="12"/>
    </row>
    <row r="396" spans="3:13" ht="19.5" customHeight="1" x14ac:dyDescent="0.3">
      <c r="C396" s="9"/>
      <c r="D396" s="9"/>
      <c r="E396" s="9"/>
      <c r="F396" s="10"/>
      <c r="G396" s="9"/>
      <c r="H396" s="9"/>
      <c r="J396" s="11"/>
      <c r="K396" s="12"/>
      <c r="L396" s="12"/>
      <c r="M396" s="12"/>
    </row>
    <row r="397" spans="3:13" ht="19.5" customHeight="1" x14ac:dyDescent="0.3">
      <c r="C397" s="9"/>
      <c r="D397" s="9"/>
      <c r="E397" s="9"/>
      <c r="F397" s="10"/>
      <c r="G397" s="9"/>
      <c r="H397" s="9"/>
      <c r="J397" s="11"/>
      <c r="K397" s="12"/>
      <c r="L397" s="12"/>
      <c r="M397" s="12"/>
    </row>
    <row r="398" spans="3:13" ht="19.5" customHeight="1" x14ac:dyDescent="0.3">
      <c r="C398" s="9"/>
      <c r="D398" s="9"/>
      <c r="E398" s="9"/>
      <c r="F398" s="10"/>
      <c r="G398" s="9"/>
      <c r="H398" s="9"/>
      <c r="J398" s="11"/>
      <c r="K398" s="12"/>
      <c r="L398" s="12"/>
      <c r="M398" s="12"/>
    </row>
    <row r="399" spans="3:13" ht="19.5" customHeight="1" x14ac:dyDescent="0.3">
      <c r="C399" s="9"/>
      <c r="D399" s="9"/>
      <c r="E399" s="9"/>
      <c r="F399" s="10"/>
      <c r="G399" s="9"/>
      <c r="H399" s="9"/>
      <c r="J399" s="11"/>
      <c r="K399" s="12"/>
      <c r="L399" s="12"/>
      <c r="M399" s="12"/>
    </row>
    <row r="400" spans="3:13" ht="19.5" customHeight="1" x14ac:dyDescent="0.3">
      <c r="C400" s="9"/>
      <c r="D400" s="9"/>
      <c r="E400" s="9"/>
      <c r="F400" s="10"/>
      <c r="G400" s="9"/>
      <c r="H400" s="9"/>
      <c r="J400" s="11"/>
      <c r="K400" s="12"/>
      <c r="L400" s="12"/>
      <c r="M400" s="12"/>
    </row>
    <row r="401" spans="3:13" ht="19.5" customHeight="1" x14ac:dyDescent="0.3">
      <c r="C401" s="9"/>
      <c r="D401" s="9"/>
      <c r="E401" s="9"/>
      <c r="F401" s="10"/>
      <c r="G401" s="9"/>
      <c r="H401" s="9"/>
      <c r="J401" s="11"/>
      <c r="K401" s="12"/>
      <c r="L401" s="12"/>
      <c r="M401" s="12"/>
    </row>
    <row r="402" spans="3:13" ht="19.5" customHeight="1" x14ac:dyDescent="0.3">
      <c r="C402" s="9"/>
      <c r="D402" s="9"/>
      <c r="E402" s="9"/>
      <c r="F402" s="10"/>
      <c r="G402" s="9"/>
      <c r="H402" s="9"/>
      <c r="J402" s="11"/>
      <c r="K402" s="12"/>
      <c r="L402" s="12"/>
      <c r="M402" s="12"/>
    </row>
    <row r="403" spans="3:13" ht="19.5" customHeight="1" x14ac:dyDescent="0.3">
      <c r="C403" s="9"/>
      <c r="D403" s="9"/>
      <c r="E403" s="9"/>
      <c r="F403" s="10"/>
      <c r="G403" s="9"/>
      <c r="H403" s="9"/>
      <c r="J403" s="11"/>
      <c r="K403" s="12"/>
      <c r="L403" s="12"/>
      <c r="M403" s="12"/>
    </row>
    <row r="404" spans="3:13" ht="19.5" customHeight="1" x14ac:dyDescent="0.3">
      <c r="C404" s="9"/>
      <c r="D404" s="9"/>
      <c r="E404" s="9"/>
      <c r="F404" s="10"/>
      <c r="G404" s="9"/>
      <c r="H404" s="9"/>
      <c r="J404" s="11"/>
      <c r="K404" s="12"/>
      <c r="L404" s="12"/>
      <c r="M404" s="12"/>
    </row>
    <row r="405" spans="3:13" ht="19.5" customHeight="1" x14ac:dyDescent="0.3">
      <c r="C405" s="9"/>
      <c r="D405" s="9"/>
      <c r="E405" s="9"/>
      <c r="F405" s="10"/>
      <c r="G405" s="9"/>
      <c r="H405" s="9"/>
      <c r="J405" s="11"/>
      <c r="K405" s="12"/>
      <c r="L405" s="12"/>
      <c r="M405" s="12"/>
    </row>
    <row r="406" spans="3:13" ht="19.5" customHeight="1" x14ac:dyDescent="0.3">
      <c r="C406" s="9"/>
      <c r="D406" s="9"/>
      <c r="E406" s="9"/>
      <c r="F406" s="10"/>
      <c r="G406" s="9"/>
      <c r="H406" s="9"/>
      <c r="J406" s="11"/>
      <c r="K406" s="12"/>
      <c r="L406" s="12"/>
      <c r="M406" s="12"/>
    </row>
    <row r="407" spans="3:13" ht="19.5" customHeight="1" x14ac:dyDescent="0.3">
      <c r="C407" s="9"/>
      <c r="D407" s="9"/>
      <c r="E407" s="9"/>
      <c r="F407" s="10"/>
      <c r="G407" s="9"/>
      <c r="H407" s="9"/>
      <c r="J407" s="11"/>
      <c r="K407" s="12"/>
      <c r="L407" s="12"/>
      <c r="M407" s="12"/>
    </row>
    <row r="408" spans="3:13" ht="19.5" customHeight="1" x14ac:dyDescent="0.3">
      <c r="C408" s="9"/>
      <c r="D408" s="9"/>
      <c r="E408" s="9"/>
      <c r="F408" s="10"/>
      <c r="G408" s="9"/>
      <c r="H408" s="9"/>
      <c r="J408" s="11"/>
      <c r="K408" s="12"/>
      <c r="L408" s="12"/>
      <c r="M408" s="12"/>
    </row>
    <row r="409" spans="3:13" ht="19.5" customHeight="1" x14ac:dyDescent="0.3">
      <c r="C409" s="9"/>
      <c r="D409" s="9"/>
      <c r="E409" s="9"/>
      <c r="F409" s="10"/>
      <c r="G409" s="9"/>
      <c r="H409" s="9"/>
      <c r="J409" s="11"/>
      <c r="K409" s="12"/>
      <c r="L409" s="12"/>
      <c r="M409" s="12"/>
    </row>
    <row r="410" spans="3:13" ht="19.5" customHeight="1" x14ac:dyDescent="0.3">
      <c r="C410" s="9"/>
      <c r="D410" s="9"/>
      <c r="E410" s="9"/>
      <c r="F410" s="10"/>
      <c r="G410" s="9"/>
      <c r="H410" s="9"/>
      <c r="J410" s="11"/>
      <c r="K410" s="12"/>
      <c r="L410" s="12"/>
      <c r="M410" s="12"/>
    </row>
    <row r="411" spans="3:13" ht="19.5" customHeight="1" x14ac:dyDescent="0.3">
      <c r="C411" s="9"/>
      <c r="D411" s="9"/>
      <c r="E411" s="9"/>
      <c r="F411" s="10"/>
      <c r="G411" s="9"/>
      <c r="H411" s="9"/>
      <c r="J411" s="11"/>
      <c r="K411" s="12"/>
      <c r="L411" s="12"/>
      <c r="M411" s="12"/>
    </row>
    <row r="412" spans="3:13" ht="19.5" customHeight="1" x14ac:dyDescent="0.3">
      <c r="C412" s="9"/>
      <c r="D412" s="9"/>
      <c r="E412" s="9"/>
      <c r="F412" s="10"/>
      <c r="G412" s="9"/>
      <c r="H412" s="9"/>
      <c r="J412" s="11"/>
      <c r="K412" s="12"/>
      <c r="L412" s="12"/>
      <c r="M412" s="12"/>
    </row>
    <row r="413" spans="3:13" ht="19.5" customHeight="1" x14ac:dyDescent="0.3">
      <c r="C413" s="9"/>
      <c r="D413" s="9"/>
      <c r="E413" s="9"/>
      <c r="F413" s="10"/>
      <c r="G413" s="9"/>
      <c r="H413" s="9"/>
      <c r="J413" s="11"/>
      <c r="K413" s="12"/>
      <c r="L413" s="12"/>
      <c r="M413" s="12"/>
    </row>
    <row r="414" spans="3:13" ht="19.5" customHeight="1" x14ac:dyDescent="0.3">
      <c r="C414" s="9"/>
      <c r="D414" s="9"/>
      <c r="E414" s="9"/>
      <c r="F414" s="10"/>
      <c r="G414" s="9"/>
      <c r="H414" s="9"/>
      <c r="J414" s="11"/>
      <c r="K414" s="12"/>
      <c r="L414" s="12"/>
      <c r="M414" s="12"/>
    </row>
    <row r="415" spans="3:13" ht="19.5" customHeight="1" x14ac:dyDescent="0.3">
      <c r="C415" s="9"/>
      <c r="D415" s="9"/>
      <c r="E415" s="9"/>
      <c r="F415" s="10"/>
      <c r="G415" s="9"/>
      <c r="H415" s="9"/>
      <c r="J415" s="11"/>
      <c r="K415" s="12"/>
      <c r="L415" s="12"/>
      <c r="M415" s="12"/>
    </row>
    <row r="416" spans="3:13" ht="19.5" customHeight="1" x14ac:dyDescent="0.3">
      <c r="C416" s="9"/>
      <c r="D416" s="9"/>
      <c r="E416" s="9"/>
      <c r="F416" s="10"/>
      <c r="G416" s="9"/>
      <c r="H416" s="9"/>
      <c r="J416" s="11"/>
      <c r="K416" s="12"/>
      <c r="L416" s="12"/>
      <c r="M416" s="12"/>
    </row>
    <row r="417" spans="3:13" ht="19.5" customHeight="1" x14ac:dyDescent="0.3">
      <c r="C417" s="9"/>
      <c r="D417" s="9"/>
      <c r="E417" s="9"/>
      <c r="F417" s="10"/>
      <c r="G417" s="9"/>
      <c r="H417" s="9"/>
      <c r="J417" s="11"/>
      <c r="K417" s="12"/>
      <c r="L417" s="12"/>
      <c r="M417" s="12"/>
    </row>
    <row r="418" spans="3:13" ht="19.5" customHeight="1" x14ac:dyDescent="0.3">
      <c r="C418" s="9"/>
      <c r="D418" s="9"/>
      <c r="E418" s="9"/>
      <c r="F418" s="10"/>
      <c r="G418" s="9"/>
      <c r="H418" s="9"/>
      <c r="J418" s="11"/>
      <c r="K418" s="12"/>
      <c r="L418" s="12"/>
      <c r="M418" s="12"/>
    </row>
    <row r="419" spans="3:13" ht="19.5" customHeight="1" x14ac:dyDescent="0.3">
      <c r="C419" s="9"/>
      <c r="D419" s="9"/>
      <c r="E419" s="9"/>
      <c r="F419" s="10"/>
      <c r="G419" s="9"/>
      <c r="H419" s="9"/>
      <c r="J419" s="11"/>
      <c r="K419" s="12"/>
      <c r="L419" s="12"/>
      <c r="M419" s="12"/>
    </row>
    <row r="420" spans="3:13" ht="19.5" customHeight="1" x14ac:dyDescent="0.3">
      <c r="C420" s="9"/>
      <c r="D420" s="9"/>
      <c r="E420" s="9"/>
      <c r="F420" s="10"/>
      <c r="G420" s="9"/>
      <c r="H420" s="9"/>
      <c r="J420" s="11"/>
      <c r="K420" s="12"/>
      <c r="L420" s="12"/>
      <c r="M420" s="12"/>
    </row>
    <row r="421" spans="3:13" ht="19.5" customHeight="1" x14ac:dyDescent="0.3">
      <c r="C421" s="9"/>
      <c r="D421" s="9"/>
      <c r="E421" s="9"/>
      <c r="F421" s="10"/>
      <c r="G421" s="9"/>
      <c r="H421" s="9"/>
      <c r="J421" s="11"/>
      <c r="K421" s="12"/>
      <c r="L421" s="12"/>
      <c r="M421" s="12"/>
    </row>
    <row r="422" spans="3:13" ht="19.5" customHeight="1" x14ac:dyDescent="0.3">
      <c r="C422" s="9"/>
      <c r="D422" s="9"/>
      <c r="E422" s="9"/>
      <c r="F422" s="10"/>
      <c r="G422" s="9"/>
      <c r="H422" s="9"/>
      <c r="J422" s="11"/>
      <c r="K422" s="12"/>
      <c r="L422" s="12"/>
      <c r="M422" s="12"/>
    </row>
    <row r="423" spans="3:13" ht="19.5" customHeight="1" x14ac:dyDescent="0.3">
      <c r="C423" s="9"/>
      <c r="D423" s="9"/>
      <c r="E423" s="9"/>
      <c r="F423" s="10"/>
      <c r="G423" s="9"/>
      <c r="H423" s="9"/>
      <c r="J423" s="11"/>
      <c r="K423" s="12"/>
      <c r="L423" s="12"/>
      <c r="M423" s="12"/>
    </row>
    <row r="424" spans="3:13" ht="19.5" customHeight="1" x14ac:dyDescent="0.3">
      <c r="C424" s="9"/>
      <c r="D424" s="9"/>
      <c r="E424" s="9"/>
      <c r="F424" s="10"/>
      <c r="G424" s="9"/>
      <c r="H424" s="9"/>
      <c r="J424" s="11"/>
      <c r="K424" s="12"/>
      <c r="L424" s="12"/>
      <c r="M424" s="12"/>
    </row>
    <row r="425" spans="3:13" ht="19.5" customHeight="1" x14ac:dyDescent="0.3">
      <c r="C425" s="9"/>
      <c r="D425" s="9"/>
      <c r="E425" s="9"/>
      <c r="F425" s="10"/>
      <c r="G425" s="9"/>
      <c r="H425" s="9"/>
      <c r="J425" s="11"/>
      <c r="K425" s="12"/>
      <c r="L425" s="12"/>
      <c r="M425" s="12"/>
    </row>
    <row r="426" spans="3:13" ht="19.5" customHeight="1" x14ac:dyDescent="0.3">
      <c r="C426" s="9"/>
      <c r="D426" s="9"/>
      <c r="E426" s="9"/>
      <c r="F426" s="10"/>
      <c r="G426" s="9"/>
      <c r="H426" s="9"/>
      <c r="J426" s="11"/>
      <c r="K426" s="12"/>
      <c r="L426" s="12"/>
      <c r="M426" s="12"/>
    </row>
    <row r="427" spans="3:13" ht="19.5" customHeight="1" x14ac:dyDescent="0.3">
      <c r="C427" s="9"/>
      <c r="D427" s="9"/>
      <c r="E427" s="9"/>
      <c r="F427" s="10"/>
      <c r="G427" s="9"/>
      <c r="H427" s="9"/>
      <c r="J427" s="11"/>
      <c r="K427" s="12"/>
      <c r="L427" s="12"/>
      <c r="M427" s="12"/>
    </row>
    <row r="428" spans="3:13" ht="19.5" customHeight="1" x14ac:dyDescent="0.3">
      <c r="C428" s="9"/>
      <c r="D428" s="9"/>
      <c r="E428" s="9"/>
      <c r="F428" s="10"/>
      <c r="G428" s="9"/>
      <c r="H428" s="9"/>
      <c r="J428" s="11"/>
      <c r="K428" s="12"/>
      <c r="L428" s="12"/>
      <c r="M428" s="12"/>
    </row>
    <row r="429" spans="3:13" ht="19.5" customHeight="1" x14ac:dyDescent="0.3">
      <c r="C429" s="9"/>
      <c r="D429" s="9"/>
      <c r="E429" s="9"/>
      <c r="F429" s="10"/>
      <c r="G429" s="9"/>
      <c r="H429" s="9"/>
      <c r="J429" s="11"/>
      <c r="K429" s="12"/>
      <c r="L429" s="12"/>
      <c r="M429" s="12"/>
    </row>
    <row r="430" spans="3:13" ht="19.5" customHeight="1" x14ac:dyDescent="0.3">
      <c r="C430" s="9"/>
      <c r="D430" s="9"/>
      <c r="E430" s="9"/>
      <c r="F430" s="10"/>
      <c r="G430" s="9"/>
      <c r="H430" s="9"/>
      <c r="J430" s="11"/>
      <c r="K430" s="12"/>
      <c r="L430" s="12"/>
      <c r="M430" s="12"/>
    </row>
    <row r="431" spans="3:13" ht="19.5" customHeight="1" x14ac:dyDescent="0.3">
      <c r="C431" s="9"/>
      <c r="D431" s="9"/>
      <c r="E431" s="9"/>
      <c r="F431" s="10"/>
      <c r="G431" s="9"/>
      <c r="H431" s="9"/>
      <c r="J431" s="11"/>
      <c r="K431" s="12"/>
      <c r="L431" s="12"/>
      <c r="M431" s="12"/>
    </row>
    <row r="432" spans="3:13" ht="19.5" customHeight="1" x14ac:dyDescent="0.3">
      <c r="C432" s="9"/>
      <c r="D432" s="9"/>
      <c r="E432" s="9"/>
      <c r="F432" s="10"/>
      <c r="G432" s="9"/>
      <c r="H432" s="9"/>
      <c r="J432" s="11"/>
      <c r="K432" s="12"/>
      <c r="L432" s="12"/>
      <c r="M432" s="12"/>
    </row>
    <row r="433" spans="3:13" ht="19.5" customHeight="1" x14ac:dyDescent="0.3">
      <c r="C433" s="9"/>
      <c r="D433" s="9"/>
      <c r="E433" s="9"/>
      <c r="F433" s="10"/>
      <c r="G433" s="9"/>
      <c r="H433" s="9"/>
      <c r="J433" s="11"/>
      <c r="K433" s="12"/>
      <c r="L433" s="12"/>
      <c r="M433" s="12"/>
    </row>
    <row r="434" spans="3:13" ht="19.5" customHeight="1" x14ac:dyDescent="0.3">
      <c r="C434" s="9"/>
      <c r="D434" s="9"/>
      <c r="E434" s="9"/>
      <c r="F434" s="10"/>
      <c r="G434" s="9"/>
      <c r="H434" s="9"/>
      <c r="J434" s="11"/>
      <c r="K434" s="12"/>
      <c r="L434" s="12"/>
      <c r="M434" s="12"/>
    </row>
    <row r="435" spans="3:13" ht="19.5" customHeight="1" x14ac:dyDescent="0.3">
      <c r="C435" s="9"/>
      <c r="D435" s="9"/>
      <c r="E435" s="9"/>
      <c r="F435" s="10"/>
      <c r="G435" s="9"/>
      <c r="H435" s="9"/>
      <c r="J435" s="11"/>
      <c r="K435" s="12"/>
      <c r="L435" s="12"/>
      <c r="M435" s="12"/>
    </row>
    <row r="436" spans="3:13" ht="19.5" customHeight="1" x14ac:dyDescent="0.3">
      <c r="C436" s="9"/>
      <c r="D436" s="9"/>
      <c r="E436" s="9"/>
      <c r="F436" s="10"/>
      <c r="G436" s="9"/>
      <c r="H436" s="9"/>
      <c r="J436" s="11"/>
      <c r="K436" s="12"/>
      <c r="L436" s="12"/>
      <c r="M436" s="12"/>
    </row>
    <row r="437" spans="3:13" ht="19.5" customHeight="1" x14ac:dyDescent="0.3">
      <c r="C437" s="9"/>
      <c r="D437" s="9"/>
      <c r="E437" s="9"/>
      <c r="F437" s="10"/>
      <c r="G437" s="9"/>
      <c r="H437" s="9"/>
      <c r="J437" s="11"/>
      <c r="K437" s="12"/>
      <c r="L437" s="12"/>
      <c r="M437" s="12"/>
    </row>
    <row r="438" spans="3:13" ht="19.5" customHeight="1" x14ac:dyDescent="0.3">
      <c r="C438" s="9"/>
      <c r="D438" s="9"/>
      <c r="E438" s="9"/>
      <c r="F438" s="10"/>
      <c r="G438" s="9"/>
      <c r="H438" s="9"/>
      <c r="J438" s="11"/>
      <c r="K438" s="12"/>
      <c r="L438" s="12"/>
      <c r="M438" s="12"/>
    </row>
    <row r="439" spans="3:13" ht="19.5" customHeight="1" x14ac:dyDescent="0.3">
      <c r="C439" s="9"/>
      <c r="D439" s="9"/>
      <c r="E439" s="9"/>
      <c r="F439" s="10"/>
      <c r="G439" s="9"/>
      <c r="H439" s="9"/>
      <c r="J439" s="11"/>
      <c r="K439" s="12"/>
      <c r="L439" s="12"/>
      <c r="M439" s="12"/>
    </row>
    <row r="440" spans="3:13" ht="19.5" customHeight="1" x14ac:dyDescent="0.3">
      <c r="C440" s="9"/>
      <c r="D440" s="9"/>
      <c r="E440" s="9"/>
      <c r="F440" s="10"/>
      <c r="G440" s="9"/>
      <c r="H440" s="9"/>
      <c r="J440" s="11"/>
      <c r="K440" s="12"/>
      <c r="L440" s="12"/>
      <c r="M440" s="12"/>
    </row>
    <row r="441" spans="3:13" ht="19.5" customHeight="1" x14ac:dyDescent="0.3">
      <c r="C441" s="9"/>
      <c r="D441" s="9"/>
      <c r="E441" s="9"/>
      <c r="F441" s="10"/>
      <c r="G441" s="9"/>
      <c r="H441" s="9"/>
      <c r="J441" s="11"/>
      <c r="K441" s="12"/>
      <c r="L441" s="12"/>
      <c r="M441" s="12"/>
    </row>
    <row r="442" spans="3:13" ht="19.5" customHeight="1" x14ac:dyDescent="0.3">
      <c r="C442" s="9"/>
      <c r="D442" s="9"/>
      <c r="E442" s="9"/>
      <c r="F442" s="10"/>
      <c r="G442" s="9"/>
      <c r="H442" s="9"/>
      <c r="J442" s="11"/>
      <c r="K442" s="12"/>
      <c r="L442" s="12"/>
      <c r="M442" s="12"/>
    </row>
    <row r="443" spans="3:13" ht="19.5" customHeight="1" x14ac:dyDescent="0.3">
      <c r="C443" s="9"/>
      <c r="D443" s="9"/>
      <c r="E443" s="9"/>
      <c r="F443" s="10"/>
      <c r="G443" s="9"/>
      <c r="H443" s="9"/>
      <c r="J443" s="11"/>
      <c r="K443" s="12"/>
      <c r="L443" s="12"/>
      <c r="M443" s="12"/>
    </row>
    <row r="444" spans="3:13" ht="19.5" customHeight="1" x14ac:dyDescent="0.3">
      <c r="C444" s="9"/>
      <c r="D444" s="9"/>
      <c r="E444" s="9"/>
      <c r="F444" s="10"/>
      <c r="G444" s="9"/>
      <c r="H444" s="9"/>
      <c r="J444" s="11"/>
      <c r="K444" s="12"/>
      <c r="L444" s="12"/>
      <c r="M444" s="12"/>
    </row>
    <row r="445" spans="3:13" ht="19.5" customHeight="1" x14ac:dyDescent="0.3">
      <c r="C445" s="9"/>
      <c r="D445" s="9"/>
      <c r="E445" s="9"/>
      <c r="F445" s="10"/>
      <c r="G445" s="9"/>
      <c r="H445" s="9"/>
      <c r="J445" s="11"/>
      <c r="K445" s="12"/>
      <c r="L445" s="12"/>
      <c r="M445" s="12"/>
    </row>
    <row r="446" spans="3:13" ht="19.5" customHeight="1" x14ac:dyDescent="0.3">
      <c r="C446" s="9"/>
      <c r="D446" s="9"/>
      <c r="E446" s="9"/>
      <c r="F446" s="10"/>
      <c r="G446" s="9"/>
      <c r="H446" s="9"/>
      <c r="J446" s="11"/>
      <c r="K446" s="12"/>
      <c r="L446" s="12"/>
      <c r="M446" s="12"/>
    </row>
    <row r="447" spans="3:13" ht="19.5" customHeight="1" x14ac:dyDescent="0.3">
      <c r="C447" s="9"/>
      <c r="D447" s="9"/>
      <c r="E447" s="9"/>
      <c r="F447" s="10"/>
      <c r="G447" s="9"/>
      <c r="H447" s="9"/>
      <c r="J447" s="11"/>
      <c r="K447" s="12"/>
      <c r="L447" s="12"/>
      <c r="M447" s="12"/>
    </row>
    <row r="448" spans="3:13" ht="19.5" customHeight="1" x14ac:dyDescent="0.3">
      <c r="C448" s="9"/>
      <c r="D448" s="9"/>
      <c r="E448" s="9"/>
      <c r="F448" s="10"/>
      <c r="G448" s="9"/>
      <c r="H448" s="9"/>
      <c r="J448" s="11"/>
      <c r="K448" s="12"/>
      <c r="L448" s="12"/>
      <c r="M448" s="12"/>
    </row>
    <row r="449" spans="3:13" ht="19.5" customHeight="1" x14ac:dyDescent="0.3">
      <c r="C449" s="9"/>
      <c r="D449" s="9"/>
      <c r="E449" s="9"/>
      <c r="F449" s="10"/>
      <c r="G449" s="9"/>
      <c r="H449" s="9"/>
      <c r="J449" s="11"/>
      <c r="K449" s="12"/>
      <c r="L449" s="12"/>
      <c r="M449" s="12"/>
    </row>
    <row r="450" spans="3:13" ht="19.5" customHeight="1" x14ac:dyDescent="0.3">
      <c r="C450" s="9"/>
      <c r="D450" s="9"/>
      <c r="E450" s="9"/>
      <c r="F450" s="10"/>
      <c r="G450" s="9"/>
      <c r="H450" s="9"/>
      <c r="J450" s="11"/>
      <c r="K450" s="12"/>
      <c r="L450" s="12"/>
      <c r="M450" s="12"/>
    </row>
    <row r="451" spans="3:13" ht="19.5" customHeight="1" x14ac:dyDescent="0.3">
      <c r="C451" s="9"/>
      <c r="D451" s="9"/>
      <c r="E451" s="9"/>
      <c r="F451" s="10"/>
      <c r="G451" s="9"/>
      <c r="H451" s="9"/>
      <c r="J451" s="11"/>
      <c r="K451" s="12"/>
      <c r="L451" s="12"/>
      <c r="M451" s="12"/>
    </row>
    <row r="452" spans="3:13" ht="19.5" customHeight="1" x14ac:dyDescent="0.3">
      <c r="C452" s="9"/>
      <c r="D452" s="9"/>
      <c r="E452" s="9"/>
      <c r="F452" s="10"/>
      <c r="G452" s="9"/>
      <c r="H452" s="9"/>
      <c r="J452" s="11"/>
      <c r="K452" s="12"/>
      <c r="L452" s="12"/>
      <c r="M452" s="12"/>
    </row>
    <row r="453" spans="3:13" ht="19.5" customHeight="1" x14ac:dyDescent="0.3">
      <c r="C453" s="9"/>
      <c r="D453" s="9"/>
      <c r="E453" s="9"/>
      <c r="F453" s="10"/>
      <c r="G453" s="9"/>
      <c r="H453" s="9"/>
      <c r="J453" s="11"/>
      <c r="K453" s="12"/>
      <c r="L453" s="12"/>
      <c r="M453" s="12"/>
    </row>
    <row r="454" spans="3:13" ht="19.5" customHeight="1" x14ac:dyDescent="0.3">
      <c r="C454" s="9"/>
      <c r="D454" s="9"/>
      <c r="E454" s="9"/>
      <c r="F454" s="10"/>
      <c r="G454" s="9"/>
      <c r="H454" s="9"/>
      <c r="J454" s="11"/>
      <c r="K454" s="12"/>
      <c r="L454" s="12"/>
      <c r="M454" s="12"/>
    </row>
    <row r="455" spans="3:13" ht="19.5" customHeight="1" x14ac:dyDescent="0.3">
      <c r="C455" s="9"/>
      <c r="D455" s="9"/>
      <c r="E455" s="9"/>
      <c r="F455" s="10"/>
      <c r="G455" s="9"/>
      <c r="H455" s="9"/>
      <c r="J455" s="11"/>
      <c r="K455" s="12"/>
      <c r="L455" s="12"/>
      <c r="M455" s="12"/>
    </row>
    <row r="456" spans="3:13" ht="19.5" customHeight="1" x14ac:dyDescent="0.3">
      <c r="C456" s="9"/>
      <c r="D456" s="9"/>
      <c r="E456" s="9"/>
      <c r="F456" s="10"/>
      <c r="G456" s="9"/>
      <c r="H456" s="9"/>
      <c r="J456" s="11"/>
      <c r="K456" s="12"/>
      <c r="L456" s="12"/>
      <c r="M456" s="12"/>
    </row>
    <row r="457" spans="3:13" ht="19.5" customHeight="1" x14ac:dyDescent="0.3">
      <c r="C457" s="9"/>
      <c r="D457" s="9"/>
      <c r="E457" s="9"/>
      <c r="F457" s="10"/>
      <c r="G457" s="9"/>
      <c r="H457" s="9"/>
      <c r="J457" s="11"/>
      <c r="K457" s="12"/>
      <c r="L457" s="12"/>
      <c r="M457" s="12"/>
    </row>
    <row r="458" spans="3:13" ht="19.5" customHeight="1" x14ac:dyDescent="0.3">
      <c r="C458" s="9"/>
      <c r="D458" s="9"/>
      <c r="E458" s="9"/>
      <c r="F458" s="10"/>
      <c r="G458" s="9"/>
      <c r="H458" s="9"/>
      <c r="J458" s="11"/>
      <c r="K458" s="12"/>
      <c r="L458" s="12"/>
      <c r="M458" s="12"/>
    </row>
    <row r="459" spans="3:13" ht="19.5" customHeight="1" x14ac:dyDescent="0.3">
      <c r="C459" s="9"/>
      <c r="D459" s="9"/>
      <c r="E459" s="9"/>
      <c r="F459" s="10"/>
      <c r="G459" s="9"/>
      <c r="H459" s="9"/>
      <c r="J459" s="11"/>
      <c r="K459" s="12"/>
      <c r="L459" s="12"/>
      <c r="M459" s="12"/>
    </row>
    <row r="460" spans="3:13" ht="19.5" customHeight="1" x14ac:dyDescent="0.3">
      <c r="C460" s="9"/>
      <c r="D460" s="9"/>
      <c r="E460" s="9"/>
      <c r="F460" s="10"/>
      <c r="G460" s="9"/>
      <c r="H460" s="9"/>
      <c r="J460" s="11"/>
      <c r="K460" s="12"/>
      <c r="L460" s="12"/>
      <c r="M460" s="12"/>
    </row>
    <row r="461" spans="3:13" ht="19.5" customHeight="1" x14ac:dyDescent="0.3">
      <c r="C461" s="9"/>
      <c r="D461" s="9"/>
      <c r="E461" s="9"/>
      <c r="F461" s="10"/>
      <c r="G461" s="9"/>
      <c r="H461" s="9"/>
      <c r="J461" s="11"/>
      <c r="K461" s="12"/>
      <c r="L461" s="12"/>
      <c r="M461" s="12"/>
    </row>
    <row r="462" spans="3:13" ht="19.5" customHeight="1" x14ac:dyDescent="0.3">
      <c r="C462" s="9"/>
      <c r="D462" s="9"/>
      <c r="E462" s="9"/>
      <c r="F462" s="10"/>
      <c r="G462" s="9"/>
      <c r="H462" s="9"/>
      <c r="J462" s="11"/>
      <c r="K462" s="12"/>
      <c r="L462" s="12"/>
      <c r="M462" s="12"/>
    </row>
    <row r="463" spans="3:13" ht="19.5" customHeight="1" x14ac:dyDescent="0.3">
      <c r="C463" s="9"/>
      <c r="D463" s="9"/>
      <c r="E463" s="9"/>
      <c r="F463" s="10"/>
      <c r="G463" s="9"/>
      <c r="H463" s="9"/>
      <c r="J463" s="11"/>
      <c r="K463" s="12"/>
      <c r="L463" s="12"/>
      <c r="M463" s="12"/>
    </row>
    <row r="464" spans="3:13" ht="19.5" customHeight="1" x14ac:dyDescent="0.3">
      <c r="C464" s="9"/>
      <c r="D464" s="9"/>
      <c r="E464" s="9"/>
      <c r="F464" s="10"/>
      <c r="G464" s="9"/>
      <c r="H464" s="9"/>
      <c r="J464" s="11"/>
      <c r="K464" s="12"/>
      <c r="L464" s="12"/>
      <c r="M464" s="12"/>
    </row>
    <row r="465" spans="3:13" ht="19.5" customHeight="1" x14ac:dyDescent="0.3">
      <c r="C465" s="9"/>
      <c r="D465" s="9"/>
      <c r="E465" s="9"/>
      <c r="F465" s="10"/>
      <c r="G465" s="9"/>
      <c r="H465" s="9"/>
      <c r="J465" s="11"/>
      <c r="K465" s="12"/>
      <c r="L465" s="12"/>
      <c r="M465" s="12"/>
    </row>
    <row r="466" spans="3:13" ht="19.5" customHeight="1" x14ac:dyDescent="0.3">
      <c r="C466" s="9"/>
      <c r="D466" s="9"/>
      <c r="E466" s="9"/>
      <c r="F466" s="10"/>
      <c r="G466" s="9"/>
      <c r="H466" s="9"/>
      <c r="J466" s="11"/>
      <c r="K466" s="12"/>
      <c r="L466" s="12"/>
      <c r="M466" s="12"/>
    </row>
    <row r="467" spans="3:13" ht="19.5" customHeight="1" x14ac:dyDescent="0.3">
      <c r="C467" s="9"/>
      <c r="D467" s="9"/>
      <c r="E467" s="9"/>
      <c r="F467" s="10"/>
      <c r="G467" s="9"/>
      <c r="H467" s="9"/>
      <c r="J467" s="11"/>
      <c r="K467" s="12"/>
      <c r="L467" s="12"/>
      <c r="M467" s="12"/>
    </row>
    <row r="468" spans="3:13" ht="19.5" customHeight="1" x14ac:dyDescent="0.3">
      <c r="C468" s="9"/>
      <c r="D468" s="9"/>
      <c r="E468" s="9"/>
      <c r="F468" s="10"/>
      <c r="G468" s="9"/>
      <c r="H468" s="9"/>
      <c r="J468" s="11"/>
      <c r="K468" s="12"/>
      <c r="L468" s="12"/>
      <c r="M468" s="12"/>
    </row>
    <row r="469" spans="3:13" ht="19.5" customHeight="1" x14ac:dyDescent="0.3">
      <c r="C469" s="9"/>
      <c r="D469" s="9"/>
      <c r="E469" s="9"/>
      <c r="F469" s="10"/>
      <c r="G469" s="9"/>
      <c r="H469" s="9"/>
      <c r="J469" s="11"/>
      <c r="K469" s="12"/>
      <c r="L469" s="12"/>
      <c r="M469" s="12"/>
    </row>
    <row r="470" spans="3:13" ht="19.5" customHeight="1" x14ac:dyDescent="0.3">
      <c r="C470" s="9"/>
      <c r="D470" s="9"/>
      <c r="E470" s="9"/>
      <c r="F470" s="10"/>
      <c r="G470" s="9"/>
      <c r="H470" s="9"/>
      <c r="J470" s="11"/>
      <c r="K470" s="12"/>
      <c r="L470" s="12"/>
      <c r="M470" s="12"/>
    </row>
    <row r="471" spans="3:13" ht="19.5" customHeight="1" x14ac:dyDescent="0.3">
      <c r="C471" s="9"/>
      <c r="D471" s="9"/>
      <c r="E471" s="9"/>
      <c r="F471" s="10"/>
      <c r="G471" s="9"/>
      <c r="H471" s="9"/>
      <c r="J471" s="11"/>
      <c r="K471" s="12"/>
      <c r="L471" s="12"/>
      <c r="M471" s="12"/>
    </row>
    <row r="472" spans="3:13" ht="19.5" customHeight="1" x14ac:dyDescent="0.3">
      <c r="C472" s="9"/>
      <c r="D472" s="9"/>
      <c r="E472" s="9"/>
      <c r="F472" s="10"/>
      <c r="G472" s="9"/>
      <c r="H472" s="9"/>
      <c r="J472" s="11"/>
      <c r="K472" s="12"/>
      <c r="L472" s="12"/>
      <c r="M472" s="12"/>
    </row>
    <row r="473" spans="3:13" ht="19.5" customHeight="1" x14ac:dyDescent="0.3">
      <c r="C473" s="9"/>
      <c r="D473" s="9"/>
      <c r="E473" s="9"/>
      <c r="F473" s="10"/>
      <c r="G473" s="9"/>
      <c r="H473" s="9"/>
      <c r="J473" s="11"/>
      <c r="K473" s="12"/>
      <c r="L473" s="12"/>
      <c r="M473" s="12"/>
    </row>
    <row r="474" spans="3:13" ht="19.5" customHeight="1" x14ac:dyDescent="0.3">
      <c r="C474" s="9"/>
      <c r="D474" s="9"/>
      <c r="E474" s="9"/>
      <c r="F474" s="10"/>
      <c r="G474" s="9"/>
      <c r="H474" s="9"/>
      <c r="J474" s="11"/>
      <c r="K474" s="12"/>
      <c r="L474" s="12"/>
      <c r="M474" s="12"/>
    </row>
    <row r="475" spans="3:13" ht="19.5" customHeight="1" x14ac:dyDescent="0.3">
      <c r="C475" s="9"/>
      <c r="D475" s="9"/>
      <c r="E475" s="9"/>
      <c r="F475" s="10"/>
      <c r="G475" s="9"/>
      <c r="H475" s="9"/>
      <c r="J475" s="11"/>
      <c r="K475" s="12"/>
      <c r="L475" s="12"/>
      <c r="M475" s="12"/>
    </row>
    <row r="476" spans="3:13" ht="19.5" customHeight="1" x14ac:dyDescent="0.3">
      <c r="C476" s="9"/>
      <c r="D476" s="9"/>
      <c r="E476" s="9"/>
      <c r="F476" s="10"/>
      <c r="G476" s="9"/>
      <c r="H476" s="9"/>
      <c r="J476" s="11"/>
      <c r="K476" s="12"/>
      <c r="L476" s="12"/>
      <c r="M476" s="12"/>
    </row>
    <row r="477" spans="3:13" ht="19.5" customHeight="1" x14ac:dyDescent="0.3">
      <c r="C477" s="9"/>
      <c r="D477" s="9"/>
      <c r="E477" s="9"/>
      <c r="F477" s="10"/>
      <c r="G477" s="9"/>
      <c r="H477" s="9"/>
      <c r="J477" s="11"/>
      <c r="K477" s="12"/>
      <c r="L477" s="12"/>
      <c r="M477" s="12"/>
    </row>
    <row r="478" spans="3:13" ht="19.5" customHeight="1" x14ac:dyDescent="0.3">
      <c r="C478" s="9"/>
      <c r="D478" s="9"/>
      <c r="E478" s="9"/>
      <c r="F478" s="10"/>
      <c r="G478" s="9"/>
      <c r="H478" s="9"/>
      <c r="J478" s="11"/>
      <c r="K478" s="12"/>
      <c r="L478" s="12"/>
      <c r="M478" s="12"/>
    </row>
    <row r="479" spans="3:13" ht="19.5" customHeight="1" x14ac:dyDescent="0.3">
      <c r="C479" s="9"/>
      <c r="D479" s="9"/>
      <c r="E479" s="9"/>
      <c r="F479" s="10"/>
      <c r="G479" s="9"/>
      <c r="H479" s="9"/>
      <c r="J479" s="11"/>
      <c r="K479" s="12"/>
      <c r="L479" s="12"/>
      <c r="M479" s="12"/>
    </row>
    <row r="480" spans="3:13" ht="19.5" customHeight="1" x14ac:dyDescent="0.3">
      <c r="C480" s="9"/>
      <c r="D480" s="9"/>
      <c r="E480" s="9"/>
      <c r="F480" s="10"/>
      <c r="G480" s="9"/>
      <c r="H480" s="9"/>
      <c r="J480" s="11"/>
      <c r="K480" s="12"/>
      <c r="L480" s="12"/>
      <c r="M480" s="12"/>
    </row>
    <row r="481" spans="3:13" ht="19.5" customHeight="1" x14ac:dyDescent="0.3">
      <c r="C481" s="9"/>
      <c r="D481" s="9"/>
      <c r="E481" s="9"/>
      <c r="F481" s="10"/>
      <c r="G481" s="9"/>
      <c r="H481" s="9"/>
      <c r="J481" s="11"/>
      <c r="K481" s="12"/>
      <c r="L481" s="12"/>
      <c r="M481" s="12"/>
    </row>
    <row r="482" spans="3:13" ht="19.5" customHeight="1" x14ac:dyDescent="0.3">
      <c r="C482" s="9"/>
      <c r="D482" s="9"/>
      <c r="E482" s="9"/>
      <c r="F482" s="10"/>
      <c r="G482" s="9"/>
      <c r="H482" s="9"/>
      <c r="J482" s="11"/>
      <c r="K482" s="12"/>
      <c r="L482" s="12"/>
      <c r="M482" s="12"/>
    </row>
    <row r="483" spans="3:13" ht="19.5" customHeight="1" x14ac:dyDescent="0.3">
      <c r="C483" s="9"/>
      <c r="D483" s="9"/>
      <c r="E483" s="9"/>
      <c r="F483" s="10"/>
      <c r="G483" s="9"/>
      <c r="H483" s="9"/>
      <c r="J483" s="11"/>
      <c r="K483" s="12"/>
      <c r="L483" s="12"/>
      <c r="M483" s="12"/>
    </row>
    <row r="484" spans="3:13" ht="19.5" customHeight="1" x14ac:dyDescent="0.3">
      <c r="C484" s="9"/>
      <c r="D484" s="9"/>
      <c r="E484" s="9"/>
      <c r="F484" s="10"/>
      <c r="G484" s="9"/>
      <c r="H484" s="9"/>
      <c r="J484" s="11"/>
      <c r="K484" s="12"/>
      <c r="L484" s="12"/>
      <c r="M484" s="12"/>
    </row>
    <row r="485" spans="3:13" ht="19.5" customHeight="1" x14ac:dyDescent="0.3">
      <c r="C485" s="9"/>
      <c r="D485" s="9"/>
      <c r="E485" s="9"/>
      <c r="F485" s="10"/>
      <c r="G485" s="9"/>
      <c r="H485" s="9"/>
      <c r="J485" s="11"/>
      <c r="K485" s="12"/>
      <c r="L485" s="12"/>
      <c r="M485" s="12"/>
    </row>
    <row r="486" spans="3:13" ht="19.5" customHeight="1" x14ac:dyDescent="0.3">
      <c r="C486" s="9"/>
      <c r="D486" s="9"/>
      <c r="E486" s="9"/>
      <c r="F486" s="10"/>
      <c r="G486" s="9"/>
      <c r="H486" s="9"/>
      <c r="J486" s="11"/>
      <c r="K486" s="12"/>
      <c r="L486" s="12"/>
      <c r="M486" s="12"/>
    </row>
    <row r="487" spans="3:13" ht="19.5" customHeight="1" x14ac:dyDescent="0.3">
      <c r="C487" s="9"/>
      <c r="D487" s="9"/>
      <c r="E487" s="9"/>
      <c r="F487" s="10"/>
      <c r="G487" s="9"/>
      <c r="H487" s="9"/>
      <c r="J487" s="11"/>
      <c r="K487" s="12"/>
      <c r="L487" s="12"/>
      <c r="M487" s="12"/>
    </row>
    <row r="488" spans="3:13" ht="19.5" customHeight="1" x14ac:dyDescent="0.3">
      <c r="C488" s="9"/>
      <c r="D488" s="9"/>
      <c r="E488" s="9"/>
      <c r="F488" s="10"/>
      <c r="G488" s="9"/>
      <c r="H488" s="9"/>
      <c r="J488" s="11"/>
      <c r="K488" s="12"/>
      <c r="L488" s="12"/>
      <c r="M488" s="12"/>
    </row>
    <row r="489" spans="3:13" ht="19.5" customHeight="1" x14ac:dyDescent="0.3">
      <c r="C489" s="9"/>
      <c r="D489" s="9"/>
      <c r="E489" s="9"/>
      <c r="F489" s="10"/>
      <c r="G489" s="9"/>
      <c r="H489" s="9"/>
      <c r="J489" s="11"/>
      <c r="K489" s="12"/>
      <c r="L489" s="12"/>
      <c r="M489" s="12"/>
    </row>
    <row r="490" spans="3:13" ht="19.5" customHeight="1" x14ac:dyDescent="0.3">
      <c r="C490" s="9"/>
      <c r="D490" s="9"/>
      <c r="E490" s="9"/>
      <c r="F490" s="10"/>
      <c r="G490" s="9"/>
      <c r="H490" s="9"/>
      <c r="J490" s="11"/>
      <c r="K490" s="12"/>
      <c r="L490" s="12"/>
      <c r="M490" s="12"/>
    </row>
    <row r="491" spans="3:13" ht="19.5" customHeight="1" x14ac:dyDescent="0.3">
      <c r="C491" s="9"/>
      <c r="D491" s="9"/>
      <c r="E491" s="9"/>
      <c r="F491" s="10"/>
      <c r="G491" s="9"/>
      <c r="H491" s="9"/>
      <c r="J491" s="11"/>
      <c r="K491" s="12"/>
      <c r="L491" s="12"/>
      <c r="M491" s="12"/>
    </row>
    <row r="492" spans="3:13" ht="19.5" customHeight="1" x14ac:dyDescent="0.3">
      <c r="C492" s="9"/>
      <c r="D492" s="9"/>
      <c r="E492" s="9"/>
      <c r="F492" s="10"/>
      <c r="G492" s="9"/>
      <c r="H492" s="9"/>
      <c r="J492" s="11"/>
      <c r="K492" s="12"/>
      <c r="L492" s="12"/>
      <c r="M492" s="12"/>
    </row>
    <row r="493" spans="3:13" ht="19.5" customHeight="1" x14ac:dyDescent="0.3">
      <c r="C493" s="9"/>
      <c r="D493" s="9"/>
      <c r="E493" s="9"/>
      <c r="F493" s="10"/>
      <c r="G493" s="9"/>
      <c r="H493" s="9"/>
      <c r="J493" s="11"/>
      <c r="K493" s="12"/>
      <c r="L493" s="12"/>
      <c r="M493" s="12"/>
    </row>
    <row r="494" spans="3:13" ht="19.5" customHeight="1" x14ac:dyDescent="0.3">
      <c r="C494" s="9"/>
      <c r="D494" s="9"/>
      <c r="E494" s="9"/>
      <c r="F494" s="10"/>
      <c r="G494" s="9"/>
      <c r="H494" s="9"/>
      <c r="J494" s="11"/>
      <c r="K494" s="12"/>
      <c r="L494" s="12"/>
      <c r="M494" s="12"/>
    </row>
    <row r="495" spans="3:13" ht="19.5" customHeight="1" x14ac:dyDescent="0.3">
      <c r="C495" s="9"/>
      <c r="D495" s="9"/>
      <c r="E495" s="9"/>
      <c r="F495" s="10"/>
      <c r="G495" s="9"/>
      <c r="H495" s="9"/>
      <c r="J495" s="11"/>
      <c r="K495" s="12"/>
      <c r="L495" s="12"/>
      <c r="M495" s="12"/>
    </row>
    <row r="496" spans="3:13" ht="19.5" customHeight="1" x14ac:dyDescent="0.3">
      <c r="C496" s="9"/>
      <c r="D496" s="9"/>
      <c r="E496" s="9"/>
      <c r="F496" s="10"/>
      <c r="G496" s="9"/>
      <c r="H496" s="9"/>
      <c r="J496" s="11"/>
      <c r="K496" s="12"/>
      <c r="L496" s="12"/>
      <c r="M496" s="12"/>
    </row>
    <row r="497" spans="3:13" ht="19.5" customHeight="1" x14ac:dyDescent="0.3">
      <c r="C497" s="9"/>
      <c r="D497" s="9"/>
      <c r="E497" s="9"/>
      <c r="F497" s="10"/>
      <c r="G497" s="9"/>
      <c r="H497" s="9"/>
      <c r="J497" s="11"/>
      <c r="K497" s="12"/>
      <c r="L497" s="12"/>
      <c r="M497" s="12"/>
    </row>
    <row r="498" spans="3:13" ht="19.5" customHeight="1" x14ac:dyDescent="0.3">
      <c r="C498" s="9"/>
      <c r="D498" s="9"/>
      <c r="E498" s="9"/>
      <c r="F498" s="10"/>
      <c r="G498" s="9"/>
      <c r="H498" s="9"/>
      <c r="J498" s="11"/>
      <c r="K498" s="12"/>
      <c r="L498" s="12"/>
      <c r="M498" s="12"/>
    </row>
    <row r="499" spans="3:13" ht="19.5" customHeight="1" x14ac:dyDescent="0.3">
      <c r="C499" s="9"/>
      <c r="D499" s="9"/>
      <c r="E499" s="9"/>
      <c r="F499" s="10"/>
      <c r="G499" s="9"/>
      <c r="H499" s="9"/>
      <c r="J499" s="11"/>
      <c r="K499" s="12"/>
      <c r="L499" s="12"/>
      <c r="M499" s="12"/>
    </row>
    <row r="500" spans="3:13" ht="19.5" customHeight="1" x14ac:dyDescent="0.3">
      <c r="C500" s="9"/>
      <c r="D500" s="9"/>
      <c r="E500" s="9"/>
      <c r="F500" s="10"/>
      <c r="G500" s="9"/>
      <c r="H500" s="9"/>
      <c r="J500" s="11"/>
      <c r="K500" s="12"/>
      <c r="L500" s="12"/>
      <c r="M500" s="12"/>
    </row>
    <row r="501" spans="3:13" ht="19.5" customHeight="1" x14ac:dyDescent="0.3">
      <c r="C501" s="9"/>
      <c r="D501" s="9"/>
      <c r="E501" s="9"/>
      <c r="F501" s="10"/>
      <c r="G501" s="9"/>
      <c r="H501" s="9"/>
      <c r="J501" s="11"/>
      <c r="K501" s="12"/>
      <c r="L501" s="12"/>
      <c r="M501" s="12"/>
    </row>
    <row r="502" spans="3:13" ht="19.5" customHeight="1" x14ac:dyDescent="0.3">
      <c r="C502" s="9"/>
      <c r="D502" s="9"/>
      <c r="E502" s="9"/>
      <c r="F502" s="10"/>
      <c r="G502" s="9"/>
      <c r="H502" s="9"/>
      <c r="J502" s="11"/>
      <c r="K502" s="12"/>
      <c r="L502" s="12"/>
      <c r="M502" s="12"/>
    </row>
    <row r="503" spans="3:13" ht="19.5" customHeight="1" x14ac:dyDescent="0.3">
      <c r="C503" s="9"/>
      <c r="D503" s="9"/>
      <c r="E503" s="9"/>
      <c r="F503" s="10"/>
      <c r="G503" s="9"/>
      <c r="H503" s="9"/>
      <c r="J503" s="11"/>
      <c r="K503" s="12"/>
      <c r="L503" s="12"/>
      <c r="M503" s="12"/>
    </row>
    <row r="504" spans="3:13" ht="19.5" customHeight="1" x14ac:dyDescent="0.3">
      <c r="C504" s="9"/>
      <c r="D504" s="9"/>
      <c r="E504" s="9"/>
      <c r="F504" s="10"/>
      <c r="G504" s="9"/>
      <c r="H504" s="9"/>
      <c r="J504" s="11"/>
      <c r="K504" s="12"/>
      <c r="L504" s="12"/>
      <c r="M504" s="12"/>
    </row>
    <row r="505" spans="3:13" ht="19.5" customHeight="1" x14ac:dyDescent="0.3">
      <c r="C505" s="9"/>
      <c r="D505" s="9"/>
      <c r="E505" s="9"/>
      <c r="F505" s="10"/>
      <c r="G505" s="9"/>
      <c r="H505" s="9"/>
      <c r="J505" s="11"/>
      <c r="K505" s="12"/>
      <c r="L505" s="12"/>
      <c r="M505" s="12"/>
    </row>
    <row r="506" spans="3:13" ht="19.5" customHeight="1" x14ac:dyDescent="0.3">
      <c r="C506" s="9"/>
      <c r="D506" s="9"/>
      <c r="E506" s="9"/>
      <c r="F506" s="10"/>
      <c r="G506" s="9"/>
      <c r="H506" s="9"/>
      <c r="J506" s="11"/>
      <c r="K506" s="12"/>
      <c r="L506" s="12"/>
      <c r="M506" s="12"/>
    </row>
    <row r="507" spans="3:13" ht="19.5" customHeight="1" x14ac:dyDescent="0.3">
      <c r="C507" s="9"/>
      <c r="D507" s="9"/>
      <c r="E507" s="9"/>
      <c r="F507" s="10"/>
      <c r="G507" s="9"/>
      <c r="H507" s="9"/>
      <c r="J507" s="11"/>
      <c r="K507" s="12"/>
      <c r="L507" s="12"/>
      <c r="M507" s="12"/>
    </row>
    <row r="508" spans="3:13" ht="19.5" customHeight="1" x14ac:dyDescent="0.3">
      <c r="C508" s="9"/>
      <c r="D508" s="9"/>
      <c r="E508" s="9"/>
      <c r="F508" s="10"/>
      <c r="G508" s="9"/>
      <c r="H508" s="9"/>
      <c r="J508" s="11"/>
      <c r="K508" s="12"/>
      <c r="L508" s="12"/>
      <c r="M508" s="12"/>
    </row>
    <row r="509" spans="3:13" ht="19.5" customHeight="1" x14ac:dyDescent="0.3">
      <c r="C509" s="9"/>
      <c r="D509" s="9"/>
      <c r="E509" s="9"/>
      <c r="F509" s="10"/>
      <c r="G509" s="9"/>
      <c r="H509" s="9"/>
      <c r="J509" s="11"/>
      <c r="K509" s="12"/>
      <c r="L509" s="12"/>
      <c r="M509" s="12"/>
    </row>
    <row r="510" spans="3:13" ht="19.5" customHeight="1" x14ac:dyDescent="0.3">
      <c r="C510" s="9"/>
      <c r="D510" s="9"/>
      <c r="E510" s="9"/>
      <c r="F510" s="10"/>
      <c r="G510" s="9"/>
      <c r="H510" s="9"/>
      <c r="J510" s="11"/>
      <c r="K510" s="12"/>
      <c r="L510" s="12"/>
      <c r="M510" s="12"/>
    </row>
    <row r="511" spans="3:13" ht="19.5" customHeight="1" x14ac:dyDescent="0.3">
      <c r="C511" s="9"/>
      <c r="D511" s="9"/>
      <c r="E511" s="9"/>
      <c r="F511" s="10"/>
      <c r="G511" s="9"/>
      <c r="H511" s="9"/>
      <c r="J511" s="11"/>
      <c r="K511" s="12"/>
      <c r="L511" s="12"/>
      <c r="M511" s="12"/>
    </row>
    <row r="512" spans="3:13" ht="19.5" customHeight="1" x14ac:dyDescent="0.3">
      <c r="C512" s="9"/>
      <c r="D512" s="9"/>
      <c r="E512" s="9"/>
      <c r="F512" s="10"/>
      <c r="G512" s="9"/>
      <c r="H512" s="9"/>
      <c r="J512" s="11"/>
      <c r="K512" s="12"/>
      <c r="L512" s="12"/>
      <c r="M512" s="12"/>
    </row>
    <row r="513" spans="3:13" ht="19.5" customHeight="1" x14ac:dyDescent="0.3">
      <c r="C513" s="9"/>
      <c r="D513" s="9"/>
      <c r="E513" s="9"/>
      <c r="F513" s="10"/>
      <c r="G513" s="9"/>
      <c r="H513" s="9"/>
      <c r="J513" s="11"/>
      <c r="K513" s="12"/>
      <c r="L513" s="12"/>
      <c r="M513" s="12"/>
    </row>
    <row r="514" spans="3:13" ht="19.5" customHeight="1" x14ac:dyDescent="0.3">
      <c r="C514" s="9"/>
      <c r="D514" s="9"/>
      <c r="E514" s="9"/>
      <c r="F514" s="10"/>
      <c r="G514" s="9"/>
      <c r="H514" s="9"/>
      <c r="J514" s="11"/>
      <c r="K514" s="12"/>
      <c r="L514" s="12"/>
      <c r="M514" s="12"/>
    </row>
    <row r="515" spans="3:13" ht="19.5" customHeight="1" x14ac:dyDescent="0.3">
      <c r="C515" s="9"/>
      <c r="D515" s="9"/>
      <c r="E515" s="9"/>
      <c r="F515" s="10"/>
      <c r="G515" s="9"/>
      <c r="H515" s="9"/>
      <c r="J515" s="11"/>
      <c r="K515" s="12"/>
      <c r="L515" s="12"/>
      <c r="M515" s="12"/>
    </row>
    <row r="516" spans="3:13" ht="19.5" customHeight="1" x14ac:dyDescent="0.3">
      <c r="C516" s="9"/>
      <c r="D516" s="9"/>
      <c r="E516" s="9"/>
      <c r="F516" s="10"/>
      <c r="G516" s="9"/>
      <c r="H516" s="9"/>
      <c r="J516" s="11"/>
      <c r="K516" s="12"/>
      <c r="L516" s="12"/>
      <c r="M516" s="12"/>
    </row>
    <row r="517" spans="3:13" ht="19.5" customHeight="1" x14ac:dyDescent="0.3">
      <c r="C517" s="9"/>
      <c r="D517" s="9"/>
      <c r="E517" s="9"/>
      <c r="F517" s="10"/>
      <c r="G517" s="9"/>
      <c r="H517" s="9"/>
      <c r="J517" s="11"/>
      <c r="K517" s="12"/>
      <c r="L517" s="12"/>
      <c r="M517" s="12"/>
    </row>
    <row r="518" spans="3:13" ht="19.5" customHeight="1" x14ac:dyDescent="0.3">
      <c r="C518" s="9"/>
      <c r="D518" s="9"/>
      <c r="E518" s="9"/>
      <c r="F518" s="10"/>
      <c r="G518" s="9"/>
      <c r="H518" s="9"/>
      <c r="J518" s="11"/>
      <c r="K518" s="12"/>
      <c r="L518" s="12"/>
      <c r="M518" s="12"/>
    </row>
    <row r="519" spans="3:13" ht="19.5" customHeight="1" x14ac:dyDescent="0.3">
      <c r="C519" s="9"/>
      <c r="D519" s="9"/>
      <c r="E519" s="9"/>
      <c r="F519" s="10"/>
      <c r="G519" s="9"/>
      <c r="H519" s="9"/>
      <c r="J519" s="11"/>
      <c r="K519" s="12"/>
      <c r="L519" s="12"/>
      <c r="M519" s="12"/>
    </row>
    <row r="520" spans="3:13" ht="19.5" customHeight="1" x14ac:dyDescent="0.3">
      <c r="C520" s="9"/>
      <c r="D520" s="9"/>
      <c r="E520" s="9"/>
      <c r="F520" s="10"/>
      <c r="G520" s="9"/>
      <c r="H520" s="9"/>
      <c r="J520" s="11"/>
      <c r="K520" s="12"/>
      <c r="L520" s="12"/>
      <c r="M520" s="12"/>
    </row>
    <row r="521" spans="3:13" ht="19.5" customHeight="1" x14ac:dyDescent="0.3">
      <c r="C521" s="9"/>
      <c r="D521" s="9"/>
      <c r="E521" s="9"/>
      <c r="F521" s="10"/>
      <c r="G521" s="9"/>
      <c r="H521" s="9"/>
      <c r="J521" s="11"/>
      <c r="K521" s="12"/>
      <c r="L521" s="12"/>
      <c r="M521" s="12"/>
    </row>
    <row r="522" spans="3:13" ht="19.5" customHeight="1" x14ac:dyDescent="0.3">
      <c r="C522" s="9"/>
      <c r="D522" s="9"/>
      <c r="E522" s="9"/>
      <c r="F522" s="10"/>
      <c r="G522" s="9"/>
      <c r="H522" s="9"/>
      <c r="J522" s="11"/>
      <c r="K522" s="12"/>
      <c r="L522" s="12"/>
      <c r="M522" s="12"/>
    </row>
    <row r="523" spans="3:13" ht="19.5" customHeight="1" x14ac:dyDescent="0.3">
      <c r="C523" s="9"/>
      <c r="D523" s="9"/>
      <c r="E523" s="9"/>
      <c r="F523" s="10"/>
      <c r="G523" s="9"/>
      <c r="H523" s="9"/>
      <c r="J523" s="11"/>
      <c r="K523" s="12"/>
      <c r="L523" s="12"/>
      <c r="M523" s="12"/>
    </row>
    <row r="524" spans="3:13" ht="19.5" customHeight="1" x14ac:dyDescent="0.3">
      <c r="C524" s="9"/>
      <c r="D524" s="9"/>
      <c r="E524" s="9"/>
      <c r="F524" s="10"/>
      <c r="G524" s="9"/>
      <c r="H524" s="9"/>
      <c r="J524" s="11"/>
      <c r="K524" s="12"/>
      <c r="L524" s="12"/>
      <c r="M524" s="12"/>
    </row>
    <row r="525" spans="3:13" ht="19.5" customHeight="1" x14ac:dyDescent="0.3">
      <c r="C525" s="9"/>
      <c r="D525" s="9"/>
      <c r="E525" s="9"/>
      <c r="F525" s="10"/>
      <c r="G525" s="9"/>
      <c r="H525" s="9"/>
      <c r="J525" s="11"/>
      <c r="K525" s="12"/>
      <c r="L525" s="12"/>
      <c r="M525" s="12"/>
    </row>
    <row r="526" spans="3:13" ht="19.5" customHeight="1" x14ac:dyDescent="0.3">
      <c r="C526" s="9"/>
      <c r="D526" s="9"/>
      <c r="E526" s="9"/>
      <c r="F526" s="10"/>
      <c r="G526" s="9"/>
      <c r="H526" s="9"/>
      <c r="J526" s="11"/>
      <c r="K526" s="12"/>
      <c r="L526" s="12"/>
      <c r="M526" s="12"/>
    </row>
    <row r="527" spans="3:13" ht="19.5" customHeight="1" x14ac:dyDescent="0.3">
      <c r="C527" s="9"/>
      <c r="D527" s="9"/>
      <c r="E527" s="9"/>
      <c r="F527" s="10"/>
      <c r="G527" s="9"/>
      <c r="H527" s="9"/>
      <c r="J527" s="11"/>
      <c r="K527" s="12"/>
      <c r="L527" s="12"/>
      <c r="M527" s="12"/>
    </row>
    <row r="528" spans="3:13" ht="19.5" customHeight="1" x14ac:dyDescent="0.3">
      <c r="C528" s="9"/>
      <c r="D528" s="9"/>
      <c r="E528" s="9"/>
      <c r="F528" s="10"/>
      <c r="G528" s="9"/>
      <c r="H528" s="9"/>
      <c r="J528" s="11"/>
      <c r="K528" s="12"/>
      <c r="L528" s="12"/>
      <c r="M528" s="12"/>
    </row>
    <row r="529" spans="3:13" ht="19.5" customHeight="1" x14ac:dyDescent="0.3">
      <c r="C529" s="9"/>
      <c r="D529" s="9"/>
      <c r="E529" s="9"/>
      <c r="F529" s="10"/>
      <c r="G529" s="9"/>
      <c r="H529" s="9"/>
      <c r="J529" s="11"/>
      <c r="K529" s="12"/>
      <c r="L529" s="12"/>
      <c r="M529" s="12"/>
    </row>
    <row r="530" spans="3:13" ht="19.5" customHeight="1" x14ac:dyDescent="0.3">
      <c r="C530" s="9"/>
      <c r="D530" s="9"/>
      <c r="E530" s="9"/>
      <c r="F530" s="10"/>
      <c r="G530" s="9"/>
      <c r="H530" s="9"/>
      <c r="J530" s="11"/>
      <c r="K530" s="12"/>
      <c r="L530" s="12"/>
      <c r="M530" s="12"/>
    </row>
    <row r="531" spans="3:13" ht="19.5" customHeight="1" x14ac:dyDescent="0.3">
      <c r="C531" s="9"/>
      <c r="D531" s="9"/>
      <c r="E531" s="9"/>
      <c r="F531" s="10"/>
      <c r="G531" s="9"/>
      <c r="H531" s="9"/>
      <c r="J531" s="11"/>
      <c r="K531" s="12"/>
      <c r="L531" s="12"/>
      <c r="M531" s="12"/>
    </row>
    <row r="532" spans="3:13" ht="19.5" customHeight="1" x14ac:dyDescent="0.3">
      <c r="C532" s="9"/>
      <c r="D532" s="9"/>
      <c r="E532" s="9"/>
      <c r="F532" s="10"/>
      <c r="G532" s="9"/>
      <c r="H532" s="9"/>
      <c r="J532" s="11"/>
      <c r="K532" s="12"/>
      <c r="L532" s="12"/>
      <c r="M532" s="12"/>
    </row>
    <row r="533" spans="3:13" ht="19.5" customHeight="1" x14ac:dyDescent="0.3">
      <c r="C533" s="9"/>
      <c r="D533" s="9"/>
      <c r="E533" s="9"/>
      <c r="F533" s="10"/>
      <c r="G533" s="9"/>
      <c r="H533" s="9"/>
      <c r="J533" s="11"/>
      <c r="K533" s="12"/>
      <c r="L533" s="12"/>
      <c r="M533" s="12"/>
    </row>
    <row r="534" spans="3:13" ht="19.5" customHeight="1" x14ac:dyDescent="0.3">
      <c r="C534" s="9"/>
      <c r="D534" s="9"/>
      <c r="E534" s="9"/>
      <c r="F534" s="10"/>
      <c r="G534" s="9"/>
      <c r="H534" s="9"/>
      <c r="J534" s="11"/>
      <c r="K534" s="12"/>
      <c r="L534" s="12"/>
      <c r="M534" s="12"/>
    </row>
    <row r="535" spans="3:13" ht="19.5" customHeight="1" x14ac:dyDescent="0.3">
      <c r="C535" s="9"/>
      <c r="D535" s="9"/>
      <c r="E535" s="9"/>
      <c r="F535" s="10"/>
      <c r="G535" s="9"/>
      <c r="H535" s="9"/>
      <c r="J535" s="11"/>
      <c r="K535" s="12"/>
      <c r="L535" s="12"/>
      <c r="M535" s="12"/>
    </row>
    <row r="536" spans="3:13" ht="19.5" customHeight="1" x14ac:dyDescent="0.3">
      <c r="C536" s="9"/>
      <c r="D536" s="9"/>
      <c r="E536" s="9"/>
      <c r="F536" s="10"/>
      <c r="G536" s="9"/>
      <c r="H536" s="9"/>
      <c r="J536" s="11"/>
      <c r="K536" s="12"/>
      <c r="L536" s="12"/>
      <c r="M536" s="12"/>
    </row>
    <row r="537" spans="3:13" ht="19.5" customHeight="1" x14ac:dyDescent="0.3">
      <c r="C537" s="9"/>
      <c r="D537" s="9"/>
      <c r="E537" s="9"/>
      <c r="F537" s="10"/>
      <c r="G537" s="9"/>
      <c r="H537" s="9"/>
      <c r="J537" s="11"/>
      <c r="K537" s="12"/>
      <c r="L537" s="12"/>
      <c r="M537" s="12"/>
    </row>
    <row r="538" spans="3:13" ht="19.5" customHeight="1" x14ac:dyDescent="0.3">
      <c r="C538" s="9"/>
      <c r="D538" s="9"/>
      <c r="E538" s="9"/>
      <c r="F538" s="10"/>
      <c r="G538" s="9"/>
      <c r="H538" s="9"/>
      <c r="J538" s="11"/>
      <c r="K538" s="12"/>
      <c r="L538" s="12"/>
      <c r="M538" s="12"/>
    </row>
    <row r="539" spans="3:13" ht="19.5" customHeight="1" x14ac:dyDescent="0.3">
      <c r="C539" s="9"/>
      <c r="D539" s="9"/>
      <c r="E539" s="9"/>
      <c r="F539" s="10"/>
      <c r="G539" s="9"/>
      <c r="H539" s="9"/>
      <c r="J539" s="11"/>
      <c r="K539" s="12"/>
      <c r="L539" s="12"/>
      <c r="M539" s="12"/>
    </row>
    <row r="540" spans="3:13" ht="19.5" customHeight="1" x14ac:dyDescent="0.3">
      <c r="C540" s="9"/>
      <c r="D540" s="9"/>
      <c r="E540" s="9"/>
      <c r="F540" s="10"/>
      <c r="G540" s="9"/>
      <c r="H540" s="9"/>
      <c r="J540" s="11"/>
      <c r="K540" s="12"/>
      <c r="L540" s="12"/>
      <c r="M540" s="12"/>
    </row>
    <row r="541" spans="3:13" ht="19.5" customHeight="1" x14ac:dyDescent="0.3">
      <c r="C541" s="9"/>
      <c r="D541" s="9"/>
      <c r="E541" s="9"/>
      <c r="F541" s="10"/>
      <c r="G541" s="9"/>
      <c r="H541" s="9"/>
      <c r="J541" s="11"/>
      <c r="K541" s="12"/>
      <c r="L541" s="12"/>
      <c r="M541" s="12"/>
    </row>
    <row r="542" spans="3:13" ht="19.5" customHeight="1" x14ac:dyDescent="0.3">
      <c r="C542" s="9"/>
      <c r="D542" s="9"/>
      <c r="E542" s="9"/>
      <c r="F542" s="10"/>
      <c r="G542" s="9"/>
      <c r="H542" s="9"/>
      <c r="J542" s="11"/>
      <c r="K542" s="12"/>
      <c r="L542" s="12"/>
      <c r="M542" s="12"/>
    </row>
    <row r="543" spans="3:13" ht="19.5" customHeight="1" x14ac:dyDescent="0.3">
      <c r="C543" s="9"/>
      <c r="D543" s="9"/>
      <c r="E543" s="9"/>
      <c r="F543" s="10"/>
      <c r="G543" s="9"/>
      <c r="H543" s="9"/>
      <c r="J543" s="11"/>
      <c r="K543" s="12"/>
      <c r="L543" s="12"/>
      <c r="M543" s="12"/>
    </row>
    <row r="544" spans="3:13" ht="19.5" customHeight="1" x14ac:dyDescent="0.3">
      <c r="C544" s="9"/>
      <c r="D544" s="9"/>
      <c r="E544" s="9"/>
      <c r="F544" s="10"/>
      <c r="G544" s="9"/>
      <c r="H544" s="9"/>
      <c r="J544" s="11"/>
      <c r="K544" s="12"/>
      <c r="L544" s="12"/>
      <c r="M544" s="12"/>
    </row>
    <row r="545" spans="3:13" ht="19.5" customHeight="1" x14ac:dyDescent="0.3">
      <c r="C545" s="9"/>
      <c r="D545" s="9"/>
      <c r="E545" s="9"/>
      <c r="F545" s="10"/>
      <c r="G545" s="9"/>
      <c r="H545" s="9"/>
      <c r="J545" s="11"/>
      <c r="K545" s="12"/>
      <c r="L545" s="12"/>
      <c r="M545" s="12"/>
    </row>
    <row r="546" spans="3:13" ht="19.5" customHeight="1" x14ac:dyDescent="0.3">
      <c r="C546" s="9"/>
      <c r="D546" s="9"/>
      <c r="E546" s="9"/>
      <c r="F546" s="10"/>
      <c r="G546" s="9"/>
      <c r="H546" s="9"/>
      <c r="J546" s="11"/>
      <c r="K546" s="12"/>
      <c r="L546" s="12"/>
      <c r="M546" s="12"/>
    </row>
    <row r="547" spans="3:13" ht="19.5" customHeight="1" x14ac:dyDescent="0.3">
      <c r="C547" s="9"/>
      <c r="D547" s="9"/>
      <c r="E547" s="9"/>
      <c r="F547" s="10"/>
      <c r="G547" s="9"/>
      <c r="H547" s="9"/>
      <c r="J547" s="11"/>
      <c r="K547" s="12"/>
      <c r="L547" s="12"/>
      <c r="M547" s="12"/>
    </row>
    <row r="548" spans="3:13" ht="19.5" customHeight="1" x14ac:dyDescent="0.3">
      <c r="C548" s="9"/>
      <c r="D548" s="9"/>
      <c r="E548" s="9"/>
      <c r="F548" s="10"/>
      <c r="G548" s="9"/>
      <c r="H548" s="9"/>
      <c r="J548" s="11"/>
      <c r="K548" s="12"/>
      <c r="L548" s="12"/>
      <c r="M548" s="12"/>
    </row>
    <row r="549" spans="3:13" ht="19.5" customHeight="1" x14ac:dyDescent="0.3">
      <c r="C549" s="9"/>
      <c r="D549" s="9"/>
      <c r="E549" s="9"/>
      <c r="F549" s="10"/>
      <c r="G549" s="9"/>
      <c r="H549" s="9"/>
      <c r="J549" s="11"/>
      <c r="K549" s="12"/>
      <c r="L549" s="12"/>
      <c r="M549" s="12"/>
    </row>
    <row r="550" spans="3:13" ht="19.5" customHeight="1" x14ac:dyDescent="0.3">
      <c r="C550" s="9"/>
      <c r="D550" s="9"/>
      <c r="E550" s="9"/>
      <c r="F550" s="10"/>
      <c r="G550" s="9"/>
      <c r="H550" s="9"/>
      <c r="J550" s="11"/>
      <c r="K550" s="12"/>
      <c r="L550" s="12"/>
      <c r="M550" s="12"/>
    </row>
    <row r="551" spans="3:13" ht="19.5" customHeight="1" x14ac:dyDescent="0.3">
      <c r="C551" s="9"/>
      <c r="D551" s="9"/>
      <c r="E551" s="9"/>
      <c r="F551" s="10"/>
      <c r="G551" s="9"/>
      <c r="H551" s="9"/>
      <c r="J551" s="11"/>
      <c r="K551" s="12"/>
      <c r="L551" s="12"/>
      <c r="M551" s="12"/>
    </row>
    <row r="552" spans="3:13" ht="19.5" customHeight="1" x14ac:dyDescent="0.3">
      <c r="C552" s="9"/>
      <c r="D552" s="9"/>
      <c r="E552" s="9"/>
      <c r="F552" s="10"/>
      <c r="G552" s="9"/>
      <c r="H552" s="9"/>
      <c r="J552" s="11"/>
      <c r="K552" s="12"/>
      <c r="L552" s="12"/>
      <c r="M552" s="12"/>
    </row>
    <row r="553" spans="3:13" ht="19.5" customHeight="1" x14ac:dyDescent="0.3">
      <c r="C553" s="9"/>
      <c r="D553" s="9"/>
      <c r="E553" s="9"/>
      <c r="F553" s="10"/>
      <c r="G553" s="9"/>
      <c r="H553" s="9"/>
      <c r="J553" s="11"/>
      <c r="K553" s="12"/>
      <c r="L553" s="12"/>
      <c r="M553" s="12"/>
    </row>
    <row r="554" spans="3:13" ht="19.5" customHeight="1" x14ac:dyDescent="0.3">
      <c r="C554" s="9"/>
      <c r="D554" s="9"/>
      <c r="E554" s="9"/>
      <c r="F554" s="10"/>
      <c r="G554" s="9"/>
      <c r="H554" s="9"/>
      <c r="J554" s="11"/>
      <c r="K554" s="12"/>
      <c r="L554" s="12"/>
      <c r="M554" s="12"/>
    </row>
    <row r="555" spans="3:13" ht="19.5" customHeight="1" x14ac:dyDescent="0.3">
      <c r="C555" s="9"/>
      <c r="D555" s="9"/>
      <c r="E555" s="9"/>
      <c r="F555" s="10"/>
      <c r="G555" s="9"/>
      <c r="H555" s="9"/>
      <c r="J555" s="11"/>
      <c r="K555" s="12"/>
      <c r="L555" s="12"/>
      <c r="M555" s="12"/>
    </row>
    <row r="556" spans="3:13" ht="19.5" customHeight="1" x14ac:dyDescent="0.3">
      <c r="C556" s="9"/>
      <c r="D556" s="9"/>
      <c r="E556" s="9"/>
      <c r="F556" s="10"/>
      <c r="G556" s="9"/>
      <c r="H556" s="9"/>
      <c r="J556" s="11"/>
      <c r="K556" s="12"/>
      <c r="L556" s="12"/>
      <c r="M556" s="12"/>
    </row>
    <row r="557" spans="3:13" ht="19.5" customHeight="1" x14ac:dyDescent="0.3">
      <c r="C557" s="9"/>
      <c r="D557" s="9"/>
      <c r="E557" s="9"/>
      <c r="F557" s="10"/>
      <c r="G557" s="9"/>
      <c r="H557" s="9"/>
      <c r="J557" s="11"/>
      <c r="K557" s="12"/>
      <c r="L557" s="12"/>
      <c r="M557" s="12"/>
    </row>
    <row r="558" spans="3:13" ht="19.5" customHeight="1" x14ac:dyDescent="0.3">
      <c r="C558" s="9"/>
      <c r="D558" s="9"/>
      <c r="E558" s="9"/>
      <c r="F558" s="10"/>
      <c r="G558" s="9"/>
      <c r="H558" s="9"/>
      <c r="J558" s="11"/>
      <c r="K558" s="12"/>
      <c r="L558" s="12"/>
      <c r="M558" s="12"/>
    </row>
    <row r="559" spans="3:13" ht="19.5" customHeight="1" x14ac:dyDescent="0.3">
      <c r="C559" s="9"/>
      <c r="D559" s="9"/>
      <c r="E559" s="9"/>
      <c r="F559" s="10"/>
      <c r="G559" s="9"/>
      <c r="H559" s="9"/>
      <c r="J559" s="11"/>
      <c r="K559" s="12"/>
      <c r="L559" s="12"/>
      <c r="M559" s="12"/>
    </row>
    <row r="560" spans="3:13" ht="19.5" customHeight="1" x14ac:dyDescent="0.3">
      <c r="C560" s="9"/>
      <c r="D560" s="9"/>
      <c r="E560" s="9"/>
      <c r="F560" s="10"/>
      <c r="G560" s="9"/>
      <c r="H560" s="9"/>
      <c r="J560" s="11"/>
      <c r="K560" s="12"/>
      <c r="L560" s="12"/>
      <c r="M560" s="12"/>
    </row>
    <row r="561" spans="3:13" ht="19.5" customHeight="1" x14ac:dyDescent="0.3">
      <c r="C561" s="9"/>
      <c r="D561" s="9"/>
      <c r="E561" s="9"/>
      <c r="F561" s="10"/>
      <c r="G561" s="9"/>
      <c r="H561" s="9"/>
      <c r="J561" s="11"/>
      <c r="K561" s="12"/>
      <c r="L561" s="12"/>
      <c r="M561" s="12"/>
    </row>
    <row r="562" spans="3:13" ht="19.5" customHeight="1" x14ac:dyDescent="0.3">
      <c r="C562" s="9"/>
      <c r="D562" s="9"/>
      <c r="E562" s="9"/>
      <c r="F562" s="10"/>
      <c r="G562" s="9"/>
      <c r="H562" s="9"/>
      <c r="J562" s="11"/>
      <c r="K562" s="12"/>
      <c r="L562" s="12"/>
      <c r="M562" s="12"/>
    </row>
    <row r="563" spans="3:13" ht="19.5" customHeight="1" x14ac:dyDescent="0.3">
      <c r="C563" s="9"/>
      <c r="D563" s="9"/>
      <c r="E563" s="9"/>
      <c r="F563" s="10"/>
      <c r="G563" s="9"/>
      <c r="H563" s="9"/>
      <c r="J563" s="11"/>
      <c r="K563" s="12"/>
      <c r="L563" s="12"/>
      <c r="M563" s="12"/>
    </row>
    <row r="564" spans="3:13" ht="19.5" customHeight="1" x14ac:dyDescent="0.3">
      <c r="C564" s="9"/>
      <c r="D564" s="9"/>
      <c r="E564" s="9"/>
      <c r="F564" s="10"/>
      <c r="G564" s="9"/>
      <c r="H564" s="9"/>
      <c r="J564" s="11"/>
      <c r="K564" s="12"/>
      <c r="L564" s="12"/>
      <c r="M564" s="12"/>
    </row>
    <row r="565" spans="3:13" ht="19.5" customHeight="1" x14ac:dyDescent="0.3">
      <c r="C565" s="9"/>
      <c r="D565" s="9"/>
      <c r="E565" s="9"/>
      <c r="F565" s="10"/>
      <c r="G565" s="9"/>
      <c r="H565" s="9"/>
      <c r="J565" s="11"/>
      <c r="K565" s="12"/>
      <c r="L565" s="12"/>
      <c r="M565" s="12"/>
    </row>
    <row r="566" spans="3:13" ht="19.5" customHeight="1" x14ac:dyDescent="0.3">
      <c r="C566" s="9"/>
      <c r="D566" s="9"/>
      <c r="E566" s="9"/>
      <c r="F566" s="10"/>
      <c r="G566" s="9"/>
      <c r="H566" s="9"/>
      <c r="J566" s="11"/>
      <c r="K566" s="12"/>
      <c r="L566" s="12"/>
      <c r="M566" s="12"/>
    </row>
    <row r="567" spans="3:13" ht="19.5" customHeight="1" x14ac:dyDescent="0.3">
      <c r="C567" s="9"/>
      <c r="D567" s="9"/>
      <c r="E567" s="9"/>
      <c r="F567" s="10"/>
      <c r="G567" s="9"/>
      <c r="H567" s="9"/>
      <c r="J567" s="11"/>
      <c r="K567" s="12"/>
      <c r="L567" s="12"/>
      <c r="M567" s="12"/>
    </row>
    <row r="568" spans="3:13" ht="19.5" customHeight="1" x14ac:dyDescent="0.3">
      <c r="C568" s="9"/>
      <c r="D568" s="9"/>
      <c r="E568" s="9"/>
      <c r="F568" s="10"/>
      <c r="G568" s="9"/>
      <c r="H568" s="9"/>
      <c r="J568" s="11"/>
      <c r="K568" s="12"/>
      <c r="L568" s="12"/>
      <c r="M568" s="12"/>
    </row>
    <row r="569" spans="3:13" ht="19.5" customHeight="1" x14ac:dyDescent="0.3">
      <c r="C569" s="9"/>
      <c r="D569" s="9"/>
      <c r="E569" s="9"/>
      <c r="F569" s="10"/>
      <c r="G569" s="9"/>
      <c r="H569" s="9"/>
      <c r="J569" s="11"/>
      <c r="K569" s="12"/>
      <c r="L569" s="12"/>
      <c r="M569" s="12"/>
    </row>
    <row r="570" spans="3:13" ht="19.5" customHeight="1" x14ac:dyDescent="0.3">
      <c r="C570" s="9"/>
      <c r="D570" s="9"/>
      <c r="E570" s="9"/>
      <c r="F570" s="10"/>
      <c r="G570" s="9"/>
      <c r="H570" s="9"/>
      <c r="J570" s="11"/>
      <c r="K570" s="12"/>
      <c r="L570" s="12"/>
      <c r="M570" s="12"/>
    </row>
    <row r="571" spans="3:13" ht="19.5" customHeight="1" x14ac:dyDescent="0.3">
      <c r="C571" s="9"/>
      <c r="D571" s="9"/>
      <c r="E571" s="9"/>
      <c r="F571" s="10"/>
      <c r="G571" s="9"/>
      <c r="H571" s="9"/>
      <c r="J571" s="11"/>
      <c r="K571" s="12"/>
      <c r="L571" s="12"/>
      <c r="M571" s="12"/>
    </row>
    <row r="572" spans="3:13" ht="19.5" customHeight="1" x14ac:dyDescent="0.3">
      <c r="C572" s="9"/>
      <c r="D572" s="9"/>
      <c r="E572" s="9"/>
      <c r="F572" s="10"/>
      <c r="G572" s="9"/>
      <c r="H572" s="9"/>
      <c r="J572" s="11"/>
      <c r="K572" s="12"/>
      <c r="L572" s="12"/>
      <c r="M572" s="12"/>
    </row>
    <row r="573" spans="3:13" ht="19.5" customHeight="1" x14ac:dyDescent="0.3">
      <c r="C573" s="9"/>
      <c r="D573" s="9"/>
      <c r="E573" s="9"/>
      <c r="F573" s="10"/>
      <c r="G573" s="9"/>
      <c r="H573" s="9"/>
      <c r="J573" s="11"/>
      <c r="K573" s="12"/>
      <c r="L573" s="12"/>
      <c r="M573" s="12"/>
    </row>
    <row r="574" spans="3:13" ht="19.5" customHeight="1" x14ac:dyDescent="0.3">
      <c r="C574" s="9"/>
      <c r="D574" s="9"/>
      <c r="E574" s="9"/>
      <c r="F574" s="10"/>
      <c r="G574" s="9"/>
      <c r="H574" s="9"/>
      <c r="J574" s="11"/>
      <c r="K574" s="12"/>
      <c r="L574" s="12"/>
      <c r="M574" s="12"/>
    </row>
    <row r="575" spans="3:13" ht="19.5" customHeight="1" x14ac:dyDescent="0.3">
      <c r="C575" s="9"/>
      <c r="D575" s="9"/>
      <c r="E575" s="9"/>
      <c r="F575" s="10"/>
      <c r="G575" s="9"/>
      <c r="H575" s="9"/>
      <c r="J575" s="11"/>
      <c r="K575" s="12"/>
      <c r="L575" s="12"/>
      <c r="M575" s="12"/>
    </row>
    <row r="576" spans="3:13" ht="19.5" customHeight="1" x14ac:dyDescent="0.3">
      <c r="C576" s="9"/>
      <c r="D576" s="9"/>
      <c r="E576" s="9"/>
      <c r="F576" s="10"/>
      <c r="G576" s="9"/>
      <c r="H576" s="9"/>
      <c r="J576" s="11"/>
      <c r="K576" s="12"/>
      <c r="L576" s="12"/>
      <c r="M576" s="12"/>
    </row>
    <row r="577" spans="3:13" ht="19.5" customHeight="1" x14ac:dyDescent="0.3">
      <c r="C577" s="9"/>
      <c r="D577" s="9"/>
      <c r="E577" s="9"/>
      <c r="F577" s="10"/>
      <c r="G577" s="9"/>
      <c r="H577" s="9"/>
      <c r="J577" s="11"/>
      <c r="K577" s="12"/>
      <c r="L577" s="12"/>
      <c r="M577" s="12"/>
    </row>
    <row r="578" spans="3:13" ht="19.5" customHeight="1" x14ac:dyDescent="0.3">
      <c r="C578" s="9"/>
      <c r="D578" s="9"/>
      <c r="E578" s="9"/>
      <c r="F578" s="10"/>
      <c r="G578" s="9"/>
      <c r="H578" s="9"/>
      <c r="J578" s="11"/>
      <c r="K578" s="12"/>
      <c r="L578" s="12"/>
      <c r="M578" s="12"/>
    </row>
    <row r="579" spans="3:13" ht="19.5" customHeight="1" x14ac:dyDescent="0.3">
      <c r="C579" s="9"/>
      <c r="D579" s="9"/>
      <c r="E579" s="9"/>
      <c r="F579" s="10"/>
      <c r="G579" s="9"/>
      <c r="H579" s="9"/>
      <c r="J579" s="11"/>
      <c r="K579" s="12"/>
      <c r="L579" s="12"/>
      <c r="M579" s="12"/>
    </row>
    <row r="580" spans="3:13" ht="19.5" customHeight="1" x14ac:dyDescent="0.3">
      <c r="C580" s="9"/>
      <c r="D580" s="9"/>
      <c r="E580" s="9"/>
      <c r="F580" s="10"/>
      <c r="G580" s="9"/>
      <c r="H580" s="9"/>
      <c r="J580" s="11"/>
      <c r="K580" s="12"/>
      <c r="L580" s="12"/>
      <c r="M580" s="12"/>
    </row>
    <row r="581" spans="3:13" ht="19.5" customHeight="1" x14ac:dyDescent="0.3">
      <c r="C581" s="9"/>
      <c r="D581" s="9"/>
      <c r="E581" s="9"/>
      <c r="F581" s="10"/>
      <c r="G581" s="9"/>
      <c r="H581" s="9"/>
      <c r="J581" s="11"/>
      <c r="K581" s="12"/>
      <c r="L581" s="12"/>
      <c r="M581" s="12"/>
    </row>
    <row r="582" spans="3:13" ht="19.5" customHeight="1" x14ac:dyDescent="0.3">
      <c r="C582" s="9"/>
      <c r="D582" s="9"/>
      <c r="E582" s="9"/>
      <c r="F582" s="10"/>
      <c r="G582" s="9"/>
      <c r="H582" s="9"/>
      <c r="J582" s="11"/>
      <c r="K582" s="12"/>
      <c r="L582" s="12"/>
      <c r="M582" s="12"/>
    </row>
    <row r="583" spans="3:13" ht="19.5" customHeight="1" x14ac:dyDescent="0.3">
      <c r="C583" s="9"/>
      <c r="D583" s="9"/>
      <c r="E583" s="9"/>
      <c r="F583" s="10"/>
      <c r="G583" s="9"/>
      <c r="H583" s="9"/>
      <c r="J583" s="11"/>
      <c r="K583" s="12"/>
      <c r="L583" s="12"/>
      <c r="M583" s="12"/>
    </row>
    <row r="584" spans="3:13" ht="19.5" customHeight="1" x14ac:dyDescent="0.3">
      <c r="C584" s="9"/>
      <c r="D584" s="9"/>
      <c r="E584" s="9"/>
      <c r="F584" s="10"/>
      <c r="G584" s="9"/>
      <c r="H584" s="9"/>
      <c r="J584" s="11"/>
      <c r="K584" s="12"/>
      <c r="L584" s="12"/>
      <c r="M584" s="12"/>
    </row>
    <row r="585" spans="3:13" ht="19.5" customHeight="1" x14ac:dyDescent="0.3">
      <c r="C585" s="9"/>
      <c r="D585" s="9"/>
      <c r="E585" s="9"/>
      <c r="F585" s="10"/>
      <c r="G585" s="9"/>
      <c r="H585" s="9"/>
      <c r="J585" s="11"/>
      <c r="K585" s="12"/>
      <c r="L585" s="12"/>
      <c r="M585" s="12"/>
    </row>
    <row r="586" spans="3:13" ht="19.5" customHeight="1" x14ac:dyDescent="0.3">
      <c r="C586" s="9"/>
      <c r="D586" s="9"/>
      <c r="E586" s="9"/>
      <c r="F586" s="10"/>
      <c r="G586" s="9"/>
      <c r="H586" s="9"/>
      <c r="J586" s="11"/>
      <c r="K586" s="12"/>
      <c r="L586" s="12"/>
      <c r="M586" s="12"/>
    </row>
    <row r="587" spans="3:13" ht="19.5" customHeight="1" x14ac:dyDescent="0.3">
      <c r="C587" s="9"/>
      <c r="D587" s="9"/>
      <c r="E587" s="9"/>
      <c r="F587" s="10"/>
      <c r="G587" s="9"/>
      <c r="H587" s="9"/>
      <c r="J587" s="11"/>
      <c r="K587" s="12"/>
      <c r="L587" s="12"/>
      <c r="M587" s="12"/>
    </row>
    <row r="588" spans="3:13" ht="19.5" customHeight="1" x14ac:dyDescent="0.3">
      <c r="C588" s="9"/>
      <c r="D588" s="9"/>
      <c r="E588" s="9"/>
      <c r="F588" s="10"/>
      <c r="G588" s="9"/>
      <c r="H588" s="9"/>
      <c r="J588" s="11"/>
      <c r="K588" s="12"/>
      <c r="L588" s="12"/>
      <c r="M588" s="12"/>
    </row>
    <row r="589" spans="3:13" ht="19.5" customHeight="1" x14ac:dyDescent="0.3">
      <c r="C589" s="9"/>
      <c r="D589" s="9"/>
      <c r="E589" s="9"/>
      <c r="F589" s="10"/>
      <c r="G589" s="9"/>
      <c r="H589" s="9"/>
      <c r="J589" s="11"/>
      <c r="K589" s="12"/>
      <c r="L589" s="12"/>
      <c r="M589" s="12"/>
    </row>
    <row r="590" spans="3:13" ht="19.5" customHeight="1" x14ac:dyDescent="0.3">
      <c r="C590" s="9"/>
      <c r="D590" s="9"/>
      <c r="E590" s="9"/>
      <c r="F590" s="10"/>
      <c r="G590" s="9"/>
      <c r="H590" s="9"/>
      <c r="J590" s="11"/>
      <c r="K590" s="12"/>
      <c r="L590" s="12"/>
      <c r="M590" s="12"/>
    </row>
    <row r="591" spans="3:13" ht="19.5" customHeight="1" x14ac:dyDescent="0.3">
      <c r="C591" s="9"/>
      <c r="D591" s="9"/>
      <c r="E591" s="9"/>
      <c r="F591" s="10"/>
      <c r="G591" s="9"/>
      <c r="H591" s="9"/>
      <c r="J591" s="11"/>
      <c r="K591" s="12"/>
      <c r="L591" s="12"/>
      <c r="M591" s="12"/>
    </row>
    <row r="592" spans="3:13" ht="19.5" customHeight="1" x14ac:dyDescent="0.3">
      <c r="C592" s="9"/>
      <c r="D592" s="9"/>
      <c r="E592" s="9"/>
      <c r="F592" s="10"/>
      <c r="G592" s="9"/>
      <c r="H592" s="9"/>
      <c r="J592" s="11"/>
      <c r="K592" s="12"/>
      <c r="L592" s="12"/>
      <c r="M592" s="12"/>
    </row>
    <row r="593" spans="3:13" ht="19.5" customHeight="1" x14ac:dyDescent="0.3">
      <c r="C593" s="9"/>
      <c r="D593" s="9"/>
      <c r="E593" s="9"/>
      <c r="F593" s="10"/>
      <c r="G593" s="9"/>
      <c r="H593" s="9"/>
      <c r="J593" s="11"/>
      <c r="K593" s="12"/>
      <c r="L593" s="12"/>
      <c r="M593" s="12"/>
    </row>
    <row r="594" spans="3:13" ht="19.5" customHeight="1" x14ac:dyDescent="0.3">
      <c r="C594" s="9"/>
      <c r="D594" s="9"/>
      <c r="E594" s="9"/>
      <c r="F594" s="10"/>
      <c r="G594" s="9"/>
      <c r="H594" s="9"/>
      <c r="J594" s="11"/>
      <c r="K594" s="12"/>
      <c r="L594" s="12"/>
      <c r="M594" s="12"/>
    </row>
    <row r="595" spans="3:13" ht="19.5" customHeight="1" x14ac:dyDescent="0.3">
      <c r="C595" s="9"/>
      <c r="D595" s="9"/>
      <c r="E595" s="9"/>
      <c r="F595" s="10"/>
      <c r="G595" s="9"/>
      <c r="H595" s="9"/>
      <c r="J595" s="11"/>
      <c r="K595" s="12"/>
      <c r="L595" s="12"/>
      <c r="M595" s="12"/>
    </row>
    <row r="596" spans="3:13" ht="19.5" customHeight="1" x14ac:dyDescent="0.3">
      <c r="C596" s="9"/>
      <c r="D596" s="9"/>
      <c r="E596" s="9"/>
      <c r="F596" s="10"/>
      <c r="G596" s="9"/>
      <c r="H596" s="9"/>
      <c r="J596" s="11"/>
      <c r="K596" s="12"/>
      <c r="L596" s="12"/>
      <c r="M596" s="12"/>
    </row>
    <row r="597" spans="3:13" ht="19.5" customHeight="1" x14ac:dyDescent="0.3">
      <c r="C597" s="9"/>
      <c r="D597" s="9"/>
      <c r="E597" s="9"/>
      <c r="F597" s="10"/>
      <c r="G597" s="9"/>
      <c r="H597" s="9"/>
      <c r="J597" s="11"/>
      <c r="K597" s="12"/>
      <c r="L597" s="12"/>
      <c r="M597" s="12"/>
    </row>
    <row r="598" spans="3:13" ht="19.5" customHeight="1" x14ac:dyDescent="0.3">
      <c r="C598" s="9"/>
      <c r="D598" s="9"/>
      <c r="E598" s="9"/>
      <c r="F598" s="10"/>
      <c r="G598" s="9"/>
      <c r="H598" s="9"/>
      <c r="J598" s="11"/>
      <c r="K598" s="12"/>
      <c r="L598" s="12"/>
      <c r="M598" s="12"/>
    </row>
    <row r="599" spans="3:13" ht="19.5" customHeight="1" x14ac:dyDescent="0.3">
      <c r="C599" s="9"/>
      <c r="D599" s="9"/>
      <c r="E599" s="9"/>
      <c r="F599" s="10"/>
      <c r="G599" s="9"/>
      <c r="H599" s="9"/>
      <c r="J599" s="11"/>
      <c r="K599" s="12"/>
      <c r="L599" s="12"/>
      <c r="M599" s="12"/>
    </row>
    <row r="600" spans="3:13" ht="19.5" customHeight="1" x14ac:dyDescent="0.3">
      <c r="C600" s="9"/>
      <c r="D600" s="9"/>
      <c r="E600" s="9"/>
      <c r="F600" s="10"/>
      <c r="G600" s="9"/>
      <c r="H600" s="9"/>
      <c r="J600" s="11"/>
      <c r="K600" s="12"/>
      <c r="L600" s="12"/>
      <c r="M600" s="12"/>
    </row>
    <row r="601" spans="3:13" ht="19.5" customHeight="1" x14ac:dyDescent="0.3">
      <c r="C601" s="9"/>
      <c r="D601" s="9"/>
      <c r="E601" s="9"/>
      <c r="F601" s="10"/>
      <c r="G601" s="9"/>
      <c r="H601" s="9"/>
      <c r="J601" s="11"/>
      <c r="K601" s="12"/>
      <c r="L601" s="12"/>
      <c r="M601" s="12"/>
    </row>
    <row r="602" spans="3:13" ht="19.5" customHeight="1" x14ac:dyDescent="0.3">
      <c r="C602" s="9"/>
      <c r="D602" s="9"/>
      <c r="E602" s="9"/>
      <c r="F602" s="10"/>
      <c r="G602" s="9"/>
      <c r="H602" s="9"/>
      <c r="J602" s="11"/>
      <c r="K602" s="12"/>
      <c r="L602" s="12"/>
      <c r="M602" s="12"/>
    </row>
    <row r="603" spans="3:13" ht="19.5" customHeight="1" x14ac:dyDescent="0.3">
      <c r="C603" s="9"/>
      <c r="D603" s="9"/>
      <c r="E603" s="9"/>
      <c r="F603" s="10"/>
      <c r="G603" s="9"/>
      <c r="H603" s="9"/>
      <c r="J603" s="11"/>
      <c r="K603" s="12"/>
      <c r="L603" s="12"/>
      <c r="M603" s="12"/>
    </row>
    <row r="604" spans="3:13" ht="19.5" customHeight="1" x14ac:dyDescent="0.3">
      <c r="C604" s="9"/>
      <c r="D604" s="9"/>
      <c r="E604" s="9"/>
      <c r="F604" s="10"/>
      <c r="G604" s="9"/>
      <c r="H604" s="9"/>
      <c r="J604" s="11"/>
      <c r="K604" s="12"/>
      <c r="L604" s="12"/>
      <c r="M604" s="12"/>
    </row>
    <row r="605" spans="3:13" ht="19.5" customHeight="1" x14ac:dyDescent="0.3">
      <c r="C605" s="9"/>
      <c r="D605" s="9"/>
      <c r="E605" s="9"/>
      <c r="F605" s="10"/>
      <c r="G605" s="9"/>
      <c r="H605" s="9"/>
      <c r="J605" s="11"/>
      <c r="K605" s="12"/>
      <c r="L605" s="12"/>
      <c r="M605" s="12"/>
    </row>
    <row r="606" spans="3:13" ht="19.5" customHeight="1" x14ac:dyDescent="0.3">
      <c r="C606" s="9"/>
      <c r="D606" s="9"/>
      <c r="E606" s="9"/>
      <c r="F606" s="10"/>
      <c r="G606" s="9"/>
      <c r="H606" s="9"/>
      <c r="J606" s="11"/>
      <c r="K606" s="12"/>
      <c r="L606" s="12"/>
      <c r="M606" s="12"/>
    </row>
    <row r="607" spans="3:13" ht="19.5" customHeight="1" x14ac:dyDescent="0.3">
      <c r="C607" s="9"/>
      <c r="D607" s="9"/>
      <c r="E607" s="9"/>
      <c r="F607" s="10"/>
      <c r="G607" s="9"/>
      <c r="H607" s="9"/>
      <c r="J607" s="11"/>
      <c r="K607" s="12"/>
      <c r="L607" s="12"/>
      <c r="M607" s="12"/>
    </row>
    <row r="608" spans="3:13" ht="19.5" customHeight="1" x14ac:dyDescent="0.3">
      <c r="C608" s="9"/>
      <c r="D608" s="9"/>
      <c r="E608" s="9"/>
      <c r="F608" s="10"/>
      <c r="G608" s="9"/>
      <c r="H608" s="9"/>
      <c r="J608" s="11"/>
      <c r="K608" s="12"/>
      <c r="L608" s="12"/>
      <c r="M608" s="12"/>
    </row>
    <row r="609" spans="3:13" ht="19.5" customHeight="1" x14ac:dyDescent="0.3">
      <c r="C609" s="9"/>
      <c r="D609" s="9"/>
      <c r="E609" s="9"/>
      <c r="F609" s="10"/>
      <c r="G609" s="9"/>
      <c r="H609" s="9"/>
      <c r="J609" s="11"/>
      <c r="K609" s="12"/>
      <c r="L609" s="12"/>
      <c r="M609" s="12"/>
    </row>
    <row r="610" spans="3:13" ht="19.5" customHeight="1" x14ac:dyDescent="0.3">
      <c r="C610" s="9"/>
      <c r="D610" s="9"/>
      <c r="E610" s="9"/>
      <c r="F610" s="10"/>
      <c r="G610" s="9"/>
      <c r="H610" s="9"/>
      <c r="J610" s="11"/>
      <c r="K610" s="12"/>
      <c r="L610" s="12"/>
      <c r="M610" s="12"/>
    </row>
    <row r="611" spans="3:13" ht="19.5" customHeight="1" x14ac:dyDescent="0.3">
      <c r="C611" s="9"/>
      <c r="D611" s="9"/>
      <c r="E611" s="9"/>
      <c r="F611" s="10"/>
      <c r="G611" s="9"/>
      <c r="H611" s="9"/>
      <c r="J611" s="11"/>
      <c r="K611" s="12"/>
      <c r="L611" s="12"/>
      <c r="M611" s="12"/>
    </row>
    <row r="612" spans="3:13" ht="19.5" customHeight="1" x14ac:dyDescent="0.3">
      <c r="C612" s="9"/>
      <c r="D612" s="9"/>
      <c r="E612" s="9"/>
      <c r="F612" s="10"/>
      <c r="G612" s="9"/>
      <c r="H612" s="9"/>
      <c r="J612" s="11"/>
      <c r="K612" s="12"/>
      <c r="L612" s="12"/>
      <c r="M612" s="12"/>
    </row>
    <row r="613" spans="3:13" ht="19.5" customHeight="1" x14ac:dyDescent="0.3">
      <c r="C613" s="9"/>
      <c r="D613" s="9"/>
      <c r="E613" s="9"/>
      <c r="F613" s="10"/>
      <c r="G613" s="9"/>
      <c r="H613" s="9"/>
      <c r="J613" s="11"/>
      <c r="K613" s="12"/>
      <c r="L613" s="12"/>
      <c r="M613" s="12"/>
    </row>
    <row r="614" spans="3:13" ht="19.5" customHeight="1" x14ac:dyDescent="0.3">
      <c r="C614" s="9"/>
      <c r="D614" s="9"/>
      <c r="E614" s="9"/>
      <c r="F614" s="10"/>
      <c r="G614" s="9"/>
      <c r="H614" s="9"/>
      <c r="J614" s="11"/>
      <c r="K614" s="12"/>
      <c r="L614" s="12"/>
      <c r="M614" s="12"/>
    </row>
    <row r="615" spans="3:13" ht="19.5" customHeight="1" x14ac:dyDescent="0.3">
      <c r="C615" s="9"/>
      <c r="D615" s="9"/>
      <c r="E615" s="9"/>
      <c r="F615" s="10"/>
      <c r="G615" s="9"/>
      <c r="H615" s="9"/>
      <c r="J615" s="11"/>
      <c r="K615" s="12"/>
      <c r="L615" s="12"/>
      <c r="M615" s="12"/>
    </row>
    <row r="616" spans="3:13" ht="19.5" customHeight="1" x14ac:dyDescent="0.3">
      <c r="C616" s="9"/>
      <c r="D616" s="9"/>
      <c r="E616" s="9"/>
      <c r="F616" s="10"/>
      <c r="G616" s="9"/>
      <c r="H616" s="9"/>
      <c r="J616" s="11"/>
      <c r="K616" s="12"/>
      <c r="L616" s="12"/>
      <c r="M616" s="12"/>
    </row>
    <row r="617" spans="3:13" ht="19.5" customHeight="1" x14ac:dyDescent="0.3">
      <c r="C617" s="9"/>
      <c r="D617" s="9"/>
      <c r="E617" s="9"/>
      <c r="F617" s="10"/>
      <c r="G617" s="9"/>
      <c r="H617" s="9"/>
      <c r="J617" s="11"/>
      <c r="K617" s="12"/>
      <c r="L617" s="12"/>
      <c r="M617" s="12"/>
    </row>
    <row r="618" spans="3:13" ht="19.5" customHeight="1" x14ac:dyDescent="0.3">
      <c r="C618" s="9"/>
      <c r="D618" s="9"/>
      <c r="E618" s="9"/>
      <c r="F618" s="10"/>
      <c r="G618" s="9"/>
      <c r="H618" s="9"/>
      <c r="J618" s="11"/>
      <c r="K618" s="12"/>
      <c r="L618" s="12"/>
      <c r="M618" s="12"/>
    </row>
    <row r="619" spans="3:13" ht="19.5" customHeight="1" x14ac:dyDescent="0.3">
      <c r="C619" s="9"/>
      <c r="D619" s="9"/>
      <c r="E619" s="9"/>
      <c r="F619" s="10"/>
      <c r="G619" s="9"/>
      <c r="H619" s="9"/>
      <c r="J619" s="11"/>
      <c r="K619" s="12"/>
      <c r="L619" s="12"/>
      <c r="M619" s="12"/>
    </row>
    <row r="620" spans="3:13" ht="19.5" customHeight="1" x14ac:dyDescent="0.3">
      <c r="C620" s="9"/>
      <c r="D620" s="9"/>
      <c r="E620" s="9"/>
      <c r="F620" s="10"/>
      <c r="G620" s="9"/>
      <c r="H620" s="9"/>
      <c r="J620" s="11"/>
      <c r="K620" s="12"/>
      <c r="L620" s="12"/>
      <c r="M620" s="12"/>
    </row>
    <row r="621" spans="3:13" ht="19.5" customHeight="1" x14ac:dyDescent="0.3">
      <c r="C621" s="9"/>
      <c r="D621" s="9"/>
      <c r="E621" s="9"/>
      <c r="F621" s="10"/>
      <c r="G621" s="9"/>
      <c r="H621" s="9"/>
      <c r="J621" s="11"/>
      <c r="K621" s="12"/>
      <c r="L621" s="12"/>
      <c r="M621" s="12"/>
    </row>
    <row r="622" spans="3:13" ht="19.5" customHeight="1" x14ac:dyDescent="0.3">
      <c r="C622" s="9"/>
      <c r="D622" s="9"/>
      <c r="E622" s="9"/>
      <c r="F622" s="10"/>
      <c r="G622" s="9"/>
      <c r="H622" s="9"/>
      <c r="J622" s="11"/>
      <c r="K622" s="12"/>
      <c r="L622" s="12"/>
      <c r="M622" s="12"/>
    </row>
    <row r="623" spans="3:13" ht="19.5" customHeight="1" x14ac:dyDescent="0.3">
      <c r="C623" s="9"/>
      <c r="D623" s="9"/>
      <c r="E623" s="9"/>
      <c r="F623" s="10"/>
      <c r="G623" s="9"/>
      <c r="H623" s="9"/>
      <c r="J623" s="11"/>
      <c r="K623" s="12"/>
      <c r="L623" s="12"/>
      <c r="M623" s="12"/>
    </row>
    <row r="624" spans="3:13" ht="19.5" customHeight="1" x14ac:dyDescent="0.3">
      <c r="C624" s="9"/>
      <c r="D624" s="9"/>
      <c r="E624" s="9"/>
      <c r="F624" s="10"/>
      <c r="G624" s="9"/>
      <c r="H624" s="9"/>
      <c r="J624" s="11"/>
      <c r="K624" s="12"/>
      <c r="L624" s="12"/>
      <c r="M624" s="12"/>
    </row>
    <row r="625" spans="3:13" ht="19.5" customHeight="1" x14ac:dyDescent="0.3">
      <c r="C625" s="9"/>
      <c r="D625" s="9"/>
      <c r="E625" s="9"/>
      <c r="F625" s="10"/>
      <c r="G625" s="9"/>
      <c r="H625" s="9"/>
      <c r="J625" s="11"/>
      <c r="K625" s="12"/>
      <c r="L625" s="12"/>
      <c r="M625" s="12"/>
    </row>
    <row r="626" spans="3:13" ht="19.5" customHeight="1" x14ac:dyDescent="0.3">
      <c r="C626" s="9"/>
      <c r="D626" s="9"/>
      <c r="E626" s="9"/>
      <c r="F626" s="10"/>
      <c r="G626" s="9"/>
      <c r="H626" s="9"/>
      <c r="J626" s="11"/>
      <c r="K626" s="12"/>
      <c r="L626" s="12"/>
      <c r="M626" s="12"/>
    </row>
    <row r="627" spans="3:13" ht="19.5" customHeight="1" x14ac:dyDescent="0.3">
      <c r="C627" s="9"/>
      <c r="D627" s="9"/>
      <c r="E627" s="9"/>
      <c r="F627" s="10"/>
      <c r="G627" s="9"/>
      <c r="H627" s="9"/>
      <c r="J627" s="11"/>
      <c r="K627" s="12"/>
      <c r="L627" s="12"/>
      <c r="M627" s="12"/>
    </row>
    <row r="628" spans="3:13" ht="19.5" customHeight="1" x14ac:dyDescent="0.3">
      <c r="C628" s="9"/>
      <c r="D628" s="9"/>
      <c r="E628" s="9"/>
      <c r="F628" s="10"/>
      <c r="G628" s="9"/>
      <c r="H628" s="9"/>
      <c r="J628" s="11"/>
      <c r="K628" s="12"/>
      <c r="L628" s="12"/>
      <c r="M628" s="12"/>
    </row>
    <row r="629" spans="3:13" ht="19.5" customHeight="1" x14ac:dyDescent="0.3">
      <c r="C629" s="9"/>
      <c r="D629" s="9"/>
      <c r="E629" s="9"/>
      <c r="F629" s="10"/>
      <c r="G629" s="9"/>
      <c r="H629" s="9"/>
      <c r="J629" s="11"/>
      <c r="K629" s="12"/>
      <c r="L629" s="12"/>
      <c r="M629" s="12"/>
    </row>
    <row r="630" spans="3:13" ht="19.5" customHeight="1" x14ac:dyDescent="0.3">
      <c r="C630" s="9"/>
      <c r="D630" s="9"/>
      <c r="E630" s="9"/>
      <c r="F630" s="10"/>
      <c r="G630" s="9"/>
      <c r="H630" s="9"/>
      <c r="J630" s="11"/>
      <c r="K630" s="12"/>
      <c r="L630" s="12"/>
      <c r="M630" s="12"/>
    </row>
    <row r="631" spans="3:13" ht="19.5" customHeight="1" x14ac:dyDescent="0.3">
      <c r="C631" s="9"/>
      <c r="D631" s="9"/>
      <c r="E631" s="9"/>
      <c r="F631" s="10"/>
      <c r="G631" s="9"/>
      <c r="H631" s="9"/>
      <c r="J631" s="11"/>
      <c r="K631" s="12"/>
      <c r="L631" s="12"/>
      <c r="M631" s="12"/>
    </row>
    <row r="632" spans="3:13" ht="19.5" customHeight="1" x14ac:dyDescent="0.3">
      <c r="C632" s="9"/>
      <c r="D632" s="9"/>
      <c r="E632" s="9"/>
      <c r="F632" s="10"/>
      <c r="G632" s="9"/>
      <c r="H632" s="9"/>
      <c r="J632" s="11"/>
      <c r="K632" s="12"/>
      <c r="L632" s="12"/>
      <c r="M632" s="12"/>
    </row>
    <row r="633" spans="3:13" ht="19.5" customHeight="1" x14ac:dyDescent="0.3">
      <c r="C633" s="9"/>
      <c r="D633" s="9"/>
      <c r="E633" s="9"/>
      <c r="F633" s="10"/>
      <c r="G633" s="9"/>
      <c r="H633" s="9"/>
      <c r="J633" s="11"/>
      <c r="K633" s="12"/>
      <c r="L633" s="12"/>
      <c r="M633" s="12"/>
    </row>
    <row r="634" spans="3:13" ht="19.5" customHeight="1" x14ac:dyDescent="0.3">
      <c r="C634" s="9"/>
      <c r="D634" s="9"/>
      <c r="E634" s="9"/>
      <c r="F634" s="10"/>
      <c r="G634" s="9"/>
      <c r="H634" s="9"/>
      <c r="J634" s="11"/>
      <c r="K634" s="12"/>
      <c r="L634" s="12"/>
      <c r="M634" s="12"/>
    </row>
    <row r="635" spans="3:13" ht="19.5" customHeight="1" x14ac:dyDescent="0.3">
      <c r="C635" s="9"/>
      <c r="D635" s="9"/>
      <c r="E635" s="9"/>
      <c r="F635" s="10"/>
      <c r="G635" s="9"/>
      <c r="H635" s="9"/>
      <c r="J635" s="11"/>
      <c r="K635" s="12"/>
      <c r="L635" s="12"/>
      <c r="M635" s="12"/>
    </row>
    <row r="636" spans="3:13" ht="19.5" customHeight="1" x14ac:dyDescent="0.3">
      <c r="C636" s="9"/>
      <c r="D636" s="9"/>
      <c r="E636" s="9"/>
      <c r="F636" s="10"/>
      <c r="G636" s="9"/>
      <c r="H636" s="9"/>
      <c r="J636" s="11"/>
      <c r="K636" s="12"/>
      <c r="L636" s="12"/>
      <c r="M636" s="12"/>
    </row>
    <row r="637" spans="3:13" ht="19.5" customHeight="1" x14ac:dyDescent="0.3">
      <c r="C637" s="9"/>
      <c r="D637" s="9"/>
      <c r="E637" s="9"/>
      <c r="F637" s="10"/>
      <c r="G637" s="9"/>
      <c r="H637" s="9"/>
      <c r="J637" s="11"/>
      <c r="K637" s="12"/>
      <c r="L637" s="12"/>
      <c r="M637" s="12"/>
    </row>
    <row r="638" spans="3:13" ht="19.5" customHeight="1" x14ac:dyDescent="0.3">
      <c r="C638" s="9"/>
      <c r="D638" s="9"/>
      <c r="E638" s="9"/>
      <c r="F638" s="10"/>
      <c r="G638" s="9"/>
      <c r="H638" s="9"/>
      <c r="J638" s="11"/>
      <c r="K638" s="12"/>
      <c r="L638" s="12"/>
      <c r="M638" s="12"/>
    </row>
    <row r="639" spans="3:13" ht="19.5" customHeight="1" x14ac:dyDescent="0.3">
      <c r="C639" s="9"/>
      <c r="D639" s="9"/>
      <c r="E639" s="9"/>
      <c r="F639" s="10"/>
      <c r="G639" s="9"/>
      <c r="H639" s="9"/>
      <c r="J639" s="11"/>
      <c r="K639" s="12"/>
      <c r="L639" s="12"/>
      <c r="M639" s="12"/>
    </row>
    <row r="640" spans="3:13" ht="19.5" customHeight="1" x14ac:dyDescent="0.3">
      <c r="C640" s="9"/>
      <c r="D640" s="9"/>
      <c r="E640" s="9"/>
      <c r="F640" s="10"/>
      <c r="G640" s="9"/>
      <c r="H640" s="9"/>
      <c r="J640" s="11"/>
      <c r="K640" s="12"/>
      <c r="L640" s="12"/>
      <c r="M640" s="12"/>
    </row>
    <row r="641" spans="3:13" ht="19.5" customHeight="1" x14ac:dyDescent="0.3">
      <c r="C641" s="9"/>
      <c r="D641" s="9"/>
      <c r="E641" s="9"/>
      <c r="F641" s="10"/>
      <c r="G641" s="9"/>
      <c r="H641" s="9"/>
      <c r="J641" s="11"/>
      <c r="K641" s="12"/>
      <c r="L641" s="12"/>
      <c r="M641" s="12"/>
    </row>
    <row r="642" spans="3:13" ht="19.5" customHeight="1" x14ac:dyDescent="0.3">
      <c r="C642" s="9"/>
      <c r="D642" s="9"/>
      <c r="E642" s="9"/>
      <c r="F642" s="10"/>
      <c r="G642" s="9"/>
      <c r="H642" s="9"/>
      <c r="J642" s="11"/>
      <c r="K642" s="12"/>
      <c r="L642" s="12"/>
      <c r="M642" s="12"/>
    </row>
    <row r="643" spans="3:13" ht="19.5" customHeight="1" x14ac:dyDescent="0.3">
      <c r="C643" s="9"/>
      <c r="D643" s="9"/>
      <c r="E643" s="9"/>
      <c r="F643" s="10"/>
      <c r="G643" s="9"/>
      <c r="H643" s="9"/>
      <c r="J643" s="11"/>
      <c r="K643" s="12"/>
      <c r="L643" s="12"/>
      <c r="M643" s="12"/>
    </row>
    <row r="644" spans="3:13" ht="19.5" customHeight="1" x14ac:dyDescent="0.3">
      <c r="C644" s="9"/>
      <c r="D644" s="9"/>
      <c r="E644" s="9"/>
      <c r="F644" s="10"/>
      <c r="G644" s="9"/>
      <c r="H644" s="9"/>
      <c r="J644" s="11"/>
      <c r="K644" s="12"/>
      <c r="L644" s="12"/>
      <c r="M644" s="12"/>
    </row>
    <row r="645" spans="3:13" ht="19.5" customHeight="1" x14ac:dyDescent="0.3">
      <c r="C645" s="9"/>
      <c r="D645" s="9"/>
      <c r="E645" s="9"/>
      <c r="F645" s="10"/>
      <c r="G645" s="9"/>
      <c r="H645" s="9"/>
      <c r="J645" s="11"/>
      <c r="K645" s="12"/>
      <c r="L645" s="12"/>
      <c r="M645" s="12"/>
    </row>
    <row r="646" spans="3:13" ht="19.5" customHeight="1" x14ac:dyDescent="0.3">
      <c r="C646" s="9"/>
      <c r="D646" s="9"/>
      <c r="E646" s="9"/>
      <c r="F646" s="10"/>
      <c r="G646" s="9"/>
      <c r="H646" s="9"/>
      <c r="J646" s="11"/>
      <c r="K646" s="12"/>
      <c r="L646" s="12"/>
      <c r="M646" s="12"/>
    </row>
    <row r="647" spans="3:13" ht="19.5" customHeight="1" x14ac:dyDescent="0.3">
      <c r="C647" s="9"/>
      <c r="D647" s="9"/>
      <c r="E647" s="9"/>
      <c r="F647" s="10"/>
      <c r="G647" s="9"/>
      <c r="H647" s="9"/>
      <c r="J647" s="11"/>
      <c r="K647" s="12"/>
      <c r="L647" s="12"/>
      <c r="M647" s="12"/>
    </row>
    <row r="648" spans="3:13" ht="19.5" customHeight="1" x14ac:dyDescent="0.3">
      <c r="C648" s="9"/>
      <c r="D648" s="9"/>
      <c r="E648" s="9"/>
      <c r="F648" s="10"/>
      <c r="G648" s="9"/>
      <c r="H648" s="9"/>
      <c r="J648" s="11"/>
      <c r="K648" s="12"/>
      <c r="L648" s="12"/>
      <c r="M648" s="12"/>
    </row>
    <row r="649" spans="3:13" ht="19.5" customHeight="1" x14ac:dyDescent="0.3">
      <c r="C649" s="9"/>
      <c r="D649" s="9"/>
      <c r="E649" s="9"/>
      <c r="F649" s="10"/>
      <c r="G649" s="9"/>
      <c r="H649" s="9"/>
      <c r="J649" s="11"/>
      <c r="K649" s="12"/>
      <c r="L649" s="12"/>
      <c r="M649" s="12"/>
    </row>
    <row r="650" spans="3:13" ht="19.5" customHeight="1" x14ac:dyDescent="0.3">
      <c r="C650" s="9"/>
      <c r="D650" s="9"/>
      <c r="E650" s="9"/>
      <c r="F650" s="10"/>
      <c r="G650" s="9"/>
      <c r="H650" s="9"/>
      <c r="J650" s="11"/>
      <c r="K650" s="12"/>
      <c r="L650" s="12"/>
      <c r="M650" s="12"/>
    </row>
    <row r="651" spans="3:13" ht="19.5" customHeight="1" x14ac:dyDescent="0.3">
      <c r="C651" s="9"/>
      <c r="D651" s="9"/>
      <c r="E651" s="9"/>
      <c r="F651" s="10"/>
      <c r="G651" s="9"/>
      <c r="H651" s="9"/>
      <c r="J651" s="11"/>
      <c r="K651" s="12"/>
      <c r="L651" s="12"/>
      <c r="M651" s="12"/>
    </row>
    <row r="652" spans="3:13" ht="19.5" customHeight="1" x14ac:dyDescent="0.3">
      <c r="C652" s="9"/>
      <c r="D652" s="9"/>
      <c r="E652" s="9"/>
      <c r="F652" s="10"/>
      <c r="G652" s="9"/>
      <c r="H652" s="9"/>
      <c r="J652" s="11"/>
      <c r="K652" s="12"/>
      <c r="L652" s="12"/>
      <c r="M652" s="12"/>
    </row>
    <row r="653" spans="3:13" ht="19.5" customHeight="1" x14ac:dyDescent="0.3">
      <c r="C653" s="9"/>
      <c r="D653" s="9"/>
      <c r="E653" s="9"/>
      <c r="F653" s="10"/>
      <c r="G653" s="9"/>
      <c r="H653" s="9"/>
      <c r="J653" s="11"/>
      <c r="K653" s="12"/>
      <c r="L653" s="12"/>
      <c r="M653" s="12"/>
    </row>
    <row r="654" spans="3:13" ht="19.5" customHeight="1" x14ac:dyDescent="0.3">
      <c r="C654" s="9"/>
      <c r="D654" s="9"/>
      <c r="E654" s="9"/>
      <c r="F654" s="10"/>
      <c r="G654" s="9"/>
      <c r="H654" s="9"/>
      <c r="J654" s="11"/>
      <c r="K654" s="12"/>
      <c r="L654" s="12"/>
      <c r="M654" s="12"/>
    </row>
    <row r="655" spans="3:13" ht="19.5" customHeight="1" x14ac:dyDescent="0.3">
      <c r="C655" s="9"/>
      <c r="D655" s="9"/>
      <c r="E655" s="9"/>
      <c r="F655" s="10"/>
      <c r="G655" s="9"/>
      <c r="H655" s="9"/>
      <c r="J655" s="11"/>
      <c r="K655" s="12"/>
      <c r="L655" s="12"/>
      <c r="M655" s="12"/>
    </row>
    <row r="656" spans="3:13" ht="19.5" customHeight="1" x14ac:dyDescent="0.3">
      <c r="C656" s="9"/>
      <c r="D656" s="9"/>
      <c r="E656" s="9"/>
      <c r="F656" s="10"/>
      <c r="G656" s="9"/>
      <c r="H656" s="9"/>
      <c r="J656" s="11"/>
      <c r="K656" s="12"/>
      <c r="L656" s="12"/>
      <c r="M656" s="12"/>
    </row>
    <row r="657" spans="3:13" ht="19.5" customHeight="1" x14ac:dyDescent="0.3">
      <c r="C657" s="9"/>
      <c r="D657" s="9"/>
      <c r="E657" s="9"/>
      <c r="F657" s="10"/>
      <c r="G657" s="9"/>
      <c r="H657" s="9"/>
      <c r="J657" s="11"/>
      <c r="K657" s="12"/>
      <c r="L657" s="12"/>
      <c r="M657" s="12"/>
    </row>
    <row r="658" spans="3:13" ht="19.5" customHeight="1" x14ac:dyDescent="0.3">
      <c r="C658" s="9"/>
      <c r="D658" s="9"/>
      <c r="E658" s="9"/>
      <c r="F658" s="10"/>
      <c r="G658" s="9"/>
      <c r="H658" s="9"/>
      <c r="J658" s="11"/>
      <c r="K658" s="12"/>
      <c r="L658" s="12"/>
      <c r="M658" s="12"/>
    </row>
    <row r="659" spans="3:13" ht="19.5" customHeight="1" x14ac:dyDescent="0.3">
      <c r="C659" s="9"/>
      <c r="D659" s="9"/>
      <c r="E659" s="9"/>
      <c r="F659" s="10"/>
      <c r="G659" s="9"/>
      <c r="H659" s="9"/>
      <c r="J659" s="11"/>
      <c r="K659" s="12"/>
      <c r="L659" s="12"/>
      <c r="M659" s="12"/>
    </row>
    <row r="660" spans="3:13" ht="19.5" customHeight="1" x14ac:dyDescent="0.3">
      <c r="C660" s="9"/>
      <c r="D660" s="9"/>
      <c r="E660" s="9"/>
      <c r="F660" s="10"/>
      <c r="G660" s="9"/>
      <c r="H660" s="9"/>
      <c r="J660" s="11"/>
      <c r="K660" s="12"/>
      <c r="L660" s="12"/>
      <c r="M660" s="12"/>
    </row>
    <row r="661" spans="3:13" ht="19.5" customHeight="1" x14ac:dyDescent="0.3">
      <c r="C661" s="9"/>
      <c r="D661" s="9"/>
      <c r="E661" s="9"/>
      <c r="F661" s="10"/>
      <c r="G661" s="9"/>
      <c r="H661" s="9"/>
      <c r="J661" s="11"/>
      <c r="K661" s="12"/>
      <c r="L661" s="12"/>
      <c r="M661" s="12"/>
    </row>
    <row r="662" spans="3:13" ht="19.5" customHeight="1" x14ac:dyDescent="0.3">
      <c r="C662" s="9"/>
      <c r="D662" s="9"/>
      <c r="E662" s="9"/>
      <c r="F662" s="10"/>
      <c r="G662" s="9"/>
      <c r="H662" s="9"/>
      <c r="J662" s="11"/>
      <c r="K662" s="12"/>
      <c r="L662" s="12"/>
      <c r="M662" s="12"/>
    </row>
    <row r="663" spans="3:13" ht="19.5" customHeight="1" x14ac:dyDescent="0.3">
      <c r="C663" s="9"/>
      <c r="D663" s="9"/>
      <c r="E663" s="9"/>
      <c r="F663" s="10"/>
      <c r="G663" s="9"/>
      <c r="H663" s="9"/>
      <c r="J663" s="11"/>
      <c r="K663" s="12"/>
      <c r="L663" s="12"/>
      <c r="M663" s="12"/>
    </row>
    <row r="664" spans="3:13" ht="19.5" customHeight="1" x14ac:dyDescent="0.3">
      <c r="C664" s="9"/>
      <c r="D664" s="9"/>
      <c r="E664" s="9"/>
      <c r="F664" s="10"/>
      <c r="G664" s="9"/>
      <c r="H664" s="9"/>
      <c r="J664" s="11"/>
      <c r="K664" s="12"/>
      <c r="L664" s="12"/>
      <c r="M664" s="12"/>
    </row>
    <row r="665" spans="3:13" ht="19.5" customHeight="1" x14ac:dyDescent="0.3">
      <c r="C665" s="9"/>
      <c r="D665" s="9"/>
      <c r="E665" s="9"/>
      <c r="F665" s="10"/>
      <c r="G665" s="9"/>
      <c r="H665" s="9"/>
      <c r="J665" s="11"/>
      <c r="K665" s="12"/>
      <c r="L665" s="12"/>
      <c r="M665" s="12"/>
    </row>
    <row r="666" spans="3:13" ht="19.5" customHeight="1" x14ac:dyDescent="0.3">
      <c r="C666" s="9"/>
      <c r="D666" s="9"/>
      <c r="E666" s="9"/>
      <c r="F666" s="10"/>
      <c r="G666" s="9"/>
      <c r="H666" s="9"/>
      <c r="J666" s="11"/>
      <c r="K666" s="12"/>
      <c r="L666" s="12"/>
      <c r="M666" s="12"/>
    </row>
    <row r="667" spans="3:13" ht="19.5" customHeight="1" x14ac:dyDescent="0.3">
      <c r="C667" s="9"/>
      <c r="D667" s="9"/>
      <c r="E667" s="9"/>
      <c r="F667" s="10"/>
      <c r="G667" s="9"/>
      <c r="H667" s="9"/>
      <c r="J667" s="11"/>
      <c r="K667" s="12"/>
      <c r="L667" s="12"/>
      <c r="M667" s="12"/>
    </row>
    <row r="668" spans="3:13" ht="19.5" customHeight="1" x14ac:dyDescent="0.3">
      <c r="C668" s="9"/>
      <c r="D668" s="9"/>
      <c r="E668" s="9"/>
      <c r="F668" s="10"/>
      <c r="G668" s="9"/>
      <c r="H668" s="9"/>
      <c r="J668" s="11"/>
      <c r="K668" s="12"/>
      <c r="L668" s="12"/>
      <c r="M668" s="12"/>
    </row>
    <row r="669" spans="3:13" ht="19.5" customHeight="1" x14ac:dyDescent="0.3">
      <c r="C669" s="9"/>
      <c r="D669" s="9"/>
      <c r="E669" s="9"/>
      <c r="F669" s="10"/>
      <c r="G669" s="9"/>
      <c r="H669" s="9"/>
      <c r="J669" s="11"/>
      <c r="K669" s="12"/>
      <c r="L669" s="12"/>
      <c r="M669" s="12"/>
    </row>
    <row r="670" spans="3:13" ht="19.5" customHeight="1" x14ac:dyDescent="0.3">
      <c r="C670" s="9"/>
      <c r="D670" s="9"/>
      <c r="E670" s="9"/>
      <c r="F670" s="10"/>
      <c r="G670" s="9"/>
      <c r="H670" s="9"/>
      <c r="J670" s="11"/>
      <c r="K670" s="12"/>
      <c r="L670" s="12"/>
      <c r="M670" s="12"/>
    </row>
    <row r="671" spans="3:13" ht="19.5" customHeight="1" x14ac:dyDescent="0.3">
      <c r="C671" s="9"/>
      <c r="D671" s="9"/>
      <c r="E671" s="9"/>
      <c r="F671" s="10"/>
      <c r="G671" s="9"/>
      <c r="H671" s="9"/>
      <c r="J671" s="11"/>
      <c r="K671" s="12"/>
      <c r="L671" s="12"/>
      <c r="M671" s="12"/>
    </row>
    <row r="672" spans="3:13" ht="19.5" customHeight="1" x14ac:dyDescent="0.3">
      <c r="C672" s="9"/>
      <c r="D672" s="9"/>
      <c r="E672" s="9"/>
      <c r="F672" s="10"/>
      <c r="G672" s="9"/>
      <c r="H672" s="9"/>
      <c r="J672" s="11"/>
      <c r="K672" s="12"/>
      <c r="L672" s="12"/>
      <c r="M672" s="12"/>
    </row>
    <row r="673" spans="3:13" ht="19.5" customHeight="1" x14ac:dyDescent="0.3">
      <c r="C673" s="9"/>
      <c r="D673" s="9"/>
      <c r="E673" s="9"/>
      <c r="F673" s="10"/>
      <c r="G673" s="9"/>
      <c r="H673" s="9"/>
      <c r="J673" s="11"/>
      <c r="K673" s="12"/>
      <c r="L673" s="12"/>
      <c r="M673" s="12"/>
    </row>
    <row r="674" spans="3:13" ht="19.5" customHeight="1" x14ac:dyDescent="0.3">
      <c r="C674" s="9"/>
      <c r="D674" s="9"/>
      <c r="E674" s="9"/>
      <c r="F674" s="10"/>
      <c r="G674" s="9"/>
      <c r="H674" s="9"/>
      <c r="J674" s="11"/>
      <c r="K674" s="12"/>
      <c r="L674" s="12"/>
      <c r="M674" s="12"/>
    </row>
    <row r="675" spans="3:13" ht="19.5" customHeight="1" x14ac:dyDescent="0.3">
      <c r="C675" s="9"/>
      <c r="D675" s="9"/>
      <c r="E675" s="9"/>
      <c r="F675" s="10"/>
      <c r="G675" s="9"/>
      <c r="H675" s="9"/>
      <c r="J675" s="11"/>
      <c r="K675" s="12"/>
      <c r="L675" s="12"/>
      <c r="M675" s="12"/>
    </row>
    <row r="676" spans="3:13" ht="19.5" customHeight="1" x14ac:dyDescent="0.3">
      <c r="C676" s="9"/>
      <c r="D676" s="9"/>
      <c r="E676" s="9"/>
      <c r="F676" s="10"/>
      <c r="G676" s="9"/>
      <c r="H676" s="9"/>
      <c r="J676" s="11"/>
      <c r="K676" s="12"/>
      <c r="L676" s="12"/>
      <c r="M676" s="12"/>
    </row>
    <row r="677" spans="3:13" ht="19.5" customHeight="1" x14ac:dyDescent="0.3">
      <c r="C677" s="9"/>
      <c r="D677" s="9"/>
      <c r="E677" s="9"/>
      <c r="F677" s="10"/>
      <c r="G677" s="9"/>
      <c r="H677" s="9"/>
      <c r="J677" s="11"/>
      <c r="K677" s="12"/>
      <c r="L677" s="12"/>
      <c r="M677" s="12"/>
    </row>
    <row r="678" spans="3:13" ht="19.5" customHeight="1" x14ac:dyDescent="0.3">
      <c r="C678" s="9"/>
      <c r="D678" s="9"/>
      <c r="E678" s="9"/>
      <c r="F678" s="10"/>
      <c r="G678" s="9"/>
      <c r="H678" s="9"/>
      <c r="J678" s="11"/>
      <c r="K678" s="12"/>
      <c r="L678" s="12"/>
      <c r="M678" s="12"/>
    </row>
    <row r="679" spans="3:13" ht="19.5" customHeight="1" x14ac:dyDescent="0.3">
      <c r="C679" s="9"/>
      <c r="D679" s="9"/>
      <c r="E679" s="9"/>
      <c r="F679" s="10"/>
      <c r="G679" s="9"/>
      <c r="H679" s="9"/>
      <c r="J679" s="11"/>
      <c r="K679" s="12"/>
      <c r="L679" s="12"/>
      <c r="M679" s="12"/>
    </row>
    <row r="680" spans="3:13" ht="19.5" customHeight="1" x14ac:dyDescent="0.3">
      <c r="C680" s="9"/>
      <c r="D680" s="9"/>
      <c r="E680" s="9"/>
      <c r="F680" s="10"/>
      <c r="G680" s="9"/>
      <c r="H680" s="9"/>
      <c r="J680" s="11"/>
      <c r="K680" s="12"/>
      <c r="L680" s="12"/>
      <c r="M680" s="12"/>
    </row>
    <row r="681" spans="3:13" ht="19.5" customHeight="1" x14ac:dyDescent="0.3">
      <c r="C681" s="9"/>
      <c r="D681" s="9"/>
      <c r="E681" s="9"/>
      <c r="F681" s="10"/>
      <c r="G681" s="9"/>
      <c r="H681" s="9"/>
      <c r="J681" s="11"/>
      <c r="K681" s="12"/>
      <c r="L681" s="12"/>
      <c r="M681" s="12"/>
    </row>
    <row r="682" spans="3:13" ht="19.5" customHeight="1" x14ac:dyDescent="0.3">
      <c r="C682" s="9"/>
      <c r="D682" s="9"/>
      <c r="E682" s="9"/>
      <c r="F682" s="10"/>
      <c r="G682" s="9"/>
      <c r="H682" s="9"/>
      <c r="J682" s="11"/>
      <c r="K682" s="12"/>
      <c r="L682" s="12"/>
      <c r="M682" s="12"/>
    </row>
    <row r="683" spans="3:13" ht="19.5" customHeight="1" x14ac:dyDescent="0.3">
      <c r="C683" s="9"/>
      <c r="D683" s="9"/>
      <c r="E683" s="9"/>
      <c r="F683" s="10"/>
      <c r="G683" s="9"/>
      <c r="H683" s="9"/>
      <c r="J683" s="11"/>
      <c r="K683" s="12"/>
      <c r="L683" s="12"/>
      <c r="M683" s="12"/>
    </row>
    <row r="684" spans="3:13" ht="19.5" customHeight="1" x14ac:dyDescent="0.3">
      <c r="C684" s="9"/>
      <c r="D684" s="9"/>
      <c r="E684" s="9"/>
      <c r="F684" s="10"/>
      <c r="G684" s="9"/>
      <c r="H684" s="9"/>
      <c r="J684" s="11"/>
      <c r="K684" s="12"/>
      <c r="L684" s="12"/>
      <c r="M684" s="12"/>
    </row>
    <row r="685" spans="3:13" ht="19.5" customHeight="1" x14ac:dyDescent="0.3">
      <c r="C685" s="9"/>
      <c r="D685" s="9"/>
      <c r="E685" s="9"/>
      <c r="F685" s="10"/>
      <c r="G685" s="9"/>
      <c r="H685" s="9"/>
      <c r="J685" s="11"/>
      <c r="K685" s="12"/>
      <c r="L685" s="12"/>
      <c r="M685" s="12"/>
    </row>
    <row r="686" spans="3:13" ht="19.5" customHeight="1" x14ac:dyDescent="0.3">
      <c r="C686" s="9"/>
      <c r="D686" s="9"/>
      <c r="E686" s="9"/>
      <c r="F686" s="10"/>
      <c r="G686" s="9"/>
      <c r="H686" s="9"/>
      <c r="J686" s="11"/>
      <c r="K686" s="12"/>
      <c r="L686" s="12"/>
      <c r="M686" s="12"/>
    </row>
    <row r="687" spans="3:13" ht="19.5" customHeight="1" x14ac:dyDescent="0.3">
      <c r="C687" s="9"/>
      <c r="D687" s="9"/>
      <c r="E687" s="9"/>
      <c r="F687" s="10"/>
      <c r="G687" s="9"/>
      <c r="H687" s="9"/>
      <c r="J687" s="11"/>
      <c r="K687" s="12"/>
      <c r="L687" s="12"/>
      <c r="M687" s="12"/>
    </row>
    <row r="688" spans="3:13" ht="19.5" customHeight="1" x14ac:dyDescent="0.3">
      <c r="C688" s="9"/>
      <c r="D688" s="9"/>
      <c r="E688" s="9"/>
      <c r="F688" s="10"/>
      <c r="G688" s="9"/>
      <c r="H688" s="9"/>
      <c r="J688" s="11"/>
      <c r="K688" s="12"/>
      <c r="L688" s="12"/>
      <c r="M688" s="12"/>
    </row>
    <row r="689" spans="3:13" ht="19.5" customHeight="1" x14ac:dyDescent="0.3">
      <c r="C689" s="9"/>
      <c r="D689" s="9"/>
      <c r="E689" s="9"/>
      <c r="F689" s="10"/>
      <c r="G689" s="9"/>
      <c r="H689" s="9"/>
      <c r="J689" s="11"/>
      <c r="K689" s="12"/>
      <c r="L689" s="12"/>
      <c r="M689" s="12"/>
    </row>
    <row r="690" spans="3:13" ht="19.5" customHeight="1" x14ac:dyDescent="0.3">
      <c r="C690" s="9"/>
      <c r="D690" s="9"/>
      <c r="E690" s="9"/>
      <c r="F690" s="10"/>
      <c r="G690" s="9"/>
      <c r="H690" s="9"/>
      <c r="J690" s="11"/>
      <c r="K690" s="12"/>
      <c r="L690" s="12"/>
      <c r="M690" s="12"/>
    </row>
    <row r="691" spans="3:13" ht="19.5" customHeight="1" x14ac:dyDescent="0.3">
      <c r="C691" s="9"/>
      <c r="D691" s="9"/>
      <c r="E691" s="9"/>
      <c r="F691" s="10"/>
      <c r="G691" s="9"/>
      <c r="H691" s="9"/>
      <c r="J691" s="11"/>
      <c r="K691" s="12"/>
      <c r="L691" s="12"/>
      <c r="M691" s="12"/>
    </row>
    <row r="692" spans="3:13" ht="19.5" customHeight="1" x14ac:dyDescent="0.3">
      <c r="C692" s="9"/>
      <c r="D692" s="9"/>
      <c r="E692" s="9"/>
      <c r="F692" s="10"/>
      <c r="G692" s="9"/>
      <c r="H692" s="9"/>
      <c r="J692" s="11"/>
      <c r="K692" s="12"/>
      <c r="L692" s="12"/>
      <c r="M692" s="12"/>
    </row>
    <row r="693" spans="3:13" ht="19.5" customHeight="1" x14ac:dyDescent="0.3">
      <c r="C693" s="9"/>
      <c r="D693" s="9"/>
      <c r="E693" s="9"/>
      <c r="F693" s="10"/>
      <c r="G693" s="9"/>
      <c r="H693" s="9"/>
      <c r="J693" s="11"/>
      <c r="K693" s="12"/>
      <c r="L693" s="12"/>
      <c r="M693" s="12"/>
    </row>
    <row r="694" spans="3:13" ht="19.5" customHeight="1" x14ac:dyDescent="0.3">
      <c r="C694" s="9"/>
      <c r="D694" s="9"/>
      <c r="E694" s="9"/>
      <c r="F694" s="10"/>
      <c r="G694" s="9"/>
      <c r="H694" s="9"/>
      <c r="J694" s="11"/>
      <c r="K694" s="12"/>
      <c r="L694" s="12"/>
      <c r="M694" s="12"/>
    </row>
    <row r="695" spans="3:13" ht="19.5" customHeight="1" x14ac:dyDescent="0.3">
      <c r="C695" s="9"/>
      <c r="D695" s="9"/>
      <c r="E695" s="9"/>
      <c r="F695" s="10"/>
      <c r="G695" s="9"/>
      <c r="H695" s="9"/>
      <c r="J695" s="11"/>
      <c r="K695" s="12"/>
      <c r="L695" s="12"/>
      <c r="M695" s="12"/>
    </row>
    <row r="696" spans="3:13" ht="19.5" customHeight="1" x14ac:dyDescent="0.3">
      <c r="C696" s="9"/>
      <c r="D696" s="9"/>
      <c r="E696" s="9"/>
      <c r="F696" s="10"/>
      <c r="G696" s="9"/>
      <c r="H696" s="9"/>
      <c r="J696" s="11"/>
      <c r="K696" s="12"/>
      <c r="L696" s="12"/>
      <c r="M696" s="12"/>
    </row>
    <row r="697" spans="3:13" ht="19.5" customHeight="1" x14ac:dyDescent="0.3">
      <c r="C697" s="9"/>
      <c r="D697" s="9"/>
      <c r="E697" s="9"/>
      <c r="F697" s="10"/>
      <c r="G697" s="9"/>
      <c r="H697" s="9"/>
      <c r="J697" s="11"/>
      <c r="K697" s="12"/>
      <c r="L697" s="12"/>
      <c r="M697" s="12"/>
    </row>
    <row r="698" spans="3:13" ht="19.5" customHeight="1" x14ac:dyDescent="0.3">
      <c r="C698" s="9"/>
      <c r="D698" s="9"/>
      <c r="E698" s="9"/>
      <c r="F698" s="10"/>
      <c r="G698" s="9"/>
      <c r="H698" s="9"/>
      <c r="J698" s="11"/>
      <c r="K698" s="12"/>
      <c r="L698" s="12"/>
      <c r="M698" s="12"/>
    </row>
    <row r="699" spans="3:13" ht="19.5" customHeight="1" x14ac:dyDescent="0.3">
      <c r="C699" s="9"/>
      <c r="D699" s="9"/>
      <c r="E699" s="9"/>
      <c r="F699" s="10"/>
      <c r="G699" s="9"/>
      <c r="H699" s="9"/>
      <c r="J699" s="11"/>
      <c r="K699" s="12"/>
      <c r="L699" s="12"/>
      <c r="M699" s="12"/>
    </row>
    <row r="700" spans="3:13" ht="19.5" customHeight="1" x14ac:dyDescent="0.3">
      <c r="C700" s="9"/>
      <c r="D700" s="9"/>
      <c r="E700" s="9"/>
      <c r="F700" s="10"/>
      <c r="G700" s="9"/>
      <c r="H700" s="9"/>
      <c r="J700" s="11"/>
      <c r="K700" s="12"/>
      <c r="L700" s="12"/>
      <c r="M700" s="12"/>
    </row>
    <row r="701" spans="3:13" ht="19.5" customHeight="1" x14ac:dyDescent="0.3">
      <c r="C701" s="9"/>
      <c r="D701" s="9"/>
      <c r="E701" s="9"/>
      <c r="F701" s="10"/>
      <c r="G701" s="9"/>
      <c r="H701" s="9"/>
      <c r="J701" s="11"/>
      <c r="K701" s="12"/>
      <c r="L701" s="12"/>
      <c r="M701" s="12"/>
    </row>
    <row r="702" spans="3:13" ht="19.5" customHeight="1" x14ac:dyDescent="0.3">
      <c r="C702" s="9"/>
      <c r="D702" s="9"/>
      <c r="E702" s="9"/>
      <c r="F702" s="10"/>
      <c r="G702" s="9"/>
      <c r="H702" s="9"/>
      <c r="J702" s="11"/>
      <c r="K702" s="12"/>
      <c r="L702" s="12"/>
      <c r="M702" s="12"/>
    </row>
    <row r="703" spans="3:13" ht="19.5" customHeight="1" x14ac:dyDescent="0.3">
      <c r="C703" s="9"/>
      <c r="D703" s="9"/>
      <c r="E703" s="9"/>
      <c r="F703" s="10"/>
      <c r="G703" s="9"/>
      <c r="H703" s="9"/>
      <c r="J703" s="11"/>
      <c r="K703" s="12"/>
      <c r="L703" s="12"/>
      <c r="M703" s="12"/>
    </row>
    <row r="704" spans="3:13" ht="19.5" customHeight="1" x14ac:dyDescent="0.3">
      <c r="C704" s="9"/>
      <c r="D704" s="9"/>
      <c r="E704" s="9"/>
      <c r="F704" s="10"/>
      <c r="G704" s="9"/>
      <c r="H704" s="9"/>
      <c r="J704" s="11"/>
      <c r="K704" s="12"/>
      <c r="L704" s="12"/>
      <c r="M704" s="12"/>
    </row>
    <row r="705" spans="3:13" ht="19.5" customHeight="1" x14ac:dyDescent="0.3">
      <c r="C705" s="9"/>
      <c r="D705" s="9"/>
      <c r="E705" s="9"/>
      <c r="F705" s="10"/>
      <c r="G705" s="9"/>
      <c r="H705" s="9"/>
      <c r="J705" s="11"/>
      <c r="K705" s="12"/>
      <c r="L705" s="12"/>
      <c r="M705" s="12"/>
    </row>
    <row r="706" spans="3:13" ht="19.5" customHeight="1" x14ac:dyDescent="0.3">
      <c r="C706" s="9"/>
      <c r="D706" s="9"/>
      <c r="E706" s="9"/>
      <c r="F706" s="10"/>
      <c r="G706" s="9"/>
      <c r="H706" s="9"/>
      <c r="J706" s="11"/>
      <c r="K706" s="12"/>
      <c r="L706" s="12"/>
      <c r="M706" s="12"/>
    </row>
    <row r="707" spans="3:13" ht="19.5" customHeight="1" x14ac:dyDescent="0.3">
      <c r="C707" s="9"/>
      <c r="D707" s="9"/>
      <c r="E707" s="9"/>
      <c r="F707" s="10"/>
      <c r="G707" s="9"/>
      <c r="H707" s="9"/>
      <c r="J707" s="11"/>
      <c r="K707" s="12"/>
      <c r="L707" s="12"/>
      <c r="M707" s="12"/>
    </row>
    <row r="708" spans="3:13" ht="19.5" customHeight="1" x14ac:dyDescent="0.3">
      <c r="C708" s="9"/>
      <c r="D708" s="9"/>
      <c r="E708" s="9"/>
      <c r="F708" s="10"/>
      <c r="G708" s="9"/>
      <c r="H708" s="9"/>
      <c r="J708" s="11"/>
      <c r="K708" s="12"/>
      <c r="L708" s="12"/>
      <c r="M708" s="12"/>
    </row>
    <row r="709" spans="3:13" ht="19.5" customHeight="1" x14ac:dyDescent="0.3">
      <c r="C709" s="9"/>
      <c r="D709" s="9"/>
      <c r="E709" s="9"/>
      <c r="F709" s="10"/>
      <c r="G709" s="9"/>
      <c r="H709" s="9"/>
      <c r="J709" s="11"/>
      <c r="K709" s="12"/>
      <c r="L709" s="12"/>
      <c r="M709" s="12"/>
    </row>
    <row r="710" spans="3:13" ht="19.5" customHeight="1" x14ac:dyDescent="0.3">
      <c r="C710" s="9"/>
      <c r="D710" s="9"/>
      <c r="E710" s="9"/>
      <c r="F710" s="10"/>
      <c r="G710" s="9"/>
      <c r="H710" s="9"/>
      <c r="J710" s="11"/>
      <c r="K710" s="12"/>
      <c r="L710" s="12"/>
      <c r="M710" s="12"/>
    </row>
    <row r="711" spans="3:13" ht="19.5" customHeight="1" x14ac:dyDescent="0.3">
      <c r="C711" s="9"/>
      <c r="D711" s="9"/>
      <c r="E711" s="9"/>
      <c r="F711" s="10"/>
      <c r="G711" s="9"/>
      <c r="H711" s="9"/>
      <c r="J711" s="11"/>
      <c r="K711" s="12"/>
      <c r="L711" s="12"/>
      <c r="M711" s="12"/>
    </row>
    <row r="712" spans="3:13" ht="19.5" customHeight="1" x14ac:dyDescent="0.3">
      <c r="C712" s="9"/>
      <c r="D712" s="9"/>
      <c r="E712" s="9"/>
      <c r="F712" s="10"/>
      <c r="G712" s="9"/>
      <c r="H712" s="9"/>
      <c r="J712" s="11"/>
      <c r="K712" s="12"/>
      <c r="L712" s="12"/>
      <c r="M712" s="12"/>
    </row>
    <row r="713" spans="3:13" ht="19.5" customHeight="1" x14ac:dyDescent="0.3">
      <c r="C713" s="9"/>
      <c r="D713" s="9"/>
      <c r="E713" s="9"/>
      <c r="F713" s="10"/>
      <c r="G713" s="9"/>
      <c r="H713" s="9"/>
      <c r="J713" s="11"/>
      <c r="K713" s="12"/>
      <c r="L713" s="12"/>
      <c r="M713" s="12"/>
    </row>
    <row r="714" spans="3:13" ht="19.5" customHeight="1" x14ac:dyDescent="0.3">
      <c r="C714" s="9"/>
      <c r="D714" s="9"/>
      <c r="E714" s="9"/>
      <c r="F714" s="10"/>
      <c r="G714" s="9"/>
      <c r="H714" s="9"/>
      <c r="J714" s="11"/>
      <c r="K714" s="12"/>
      <c r="L714" s="12"/>
      <c r="M714" s="12"/>
    </row>
    <row r="715" spans="3:13" ht="19.5" customHeight="1" x14ac:dyDescent="0.3">
      <c r="C715" s="9"/>
      <c r="D715" s="9"/>
      <c r="E715" s="9"/>
      <c r="F715" s="10"/>
      <c r="G715" s="9"/>
      <c r="H715" s="9"/>
      <c r="J715" s="11"/>
      <c r="K715" s="12"/>
      <c r="L715" s="12"/>
      <c r="M715" s="12"/>
    </row>
    <row r="716" spans="3:13" ht="19.5" customHeight="1" x14ac:dyDescent="0.3">
      <c r="C716" s="9"/>
      <c r="D716" s="9"/>
      <c r="E716" s="9"/>
      <c r="F716" s="10"/>
      <c r="G716" s="9"/>
      <c r="H716" s="9"/>
      <c r="J716" s="11"/>
      <c r="K716" s="12"/>
      <c r="L716" s="12"/>
      <c r="M716" s="12"/>
    </row>
    <row r="717" spans="3:13" ht="19.5" customHeight="1" x14ac:dyDescent="0.3">
      <c r="C717" s="9"/>
      <c r="D717" s="9"/>
      <c r="E717" s="9"/>
      <c r="F717" s="10"/>
      <c r="G717" s="9"/>
      <c r="H717" s="9"/>
      <c r="J717" s="11"/>
      <c r="K717" s="12"/>
      <c r="L717" s="12"/>
      <c r="M717" s="12"/>
    </row>
    <row r="718" spans="3:13" ht="19.5" customHeight="1" x14ac:dyDescent="0.3">
      <c r="C718" s="9"/>
      <c r="D718" s="9"/>
      <c r="E718" s="9"/>
      <c r="F718" s="10"/>
      <c r="G718" s="9"/>
      <c r="H718" s="9"/>
      <c r="J718" s="11"/>
      <c r="K718" s="12"/>
      <c r="L718" s="12"/>
      <c r="M718" s="12"/>
    </row>
    <row r="719" spans="3:13" ht="19.5" customHeight="1" x14ac:dyDescent="0.3">
      <c r="C719" s="9"/>
      <c r="D719" s="9"/>
      <c r="E719" s="9"/>
      <c r="F719" s="10"/>
      <c r="G719" s="9"/>
      <c r="H719" s="9"/>
      <c r="J719" s="11"/>
      <c r="K719" s="12"/>
      <c r="L719" s="12"/>
      <c r="M719" s="12"/>
    </row>
    <row r="720" spans="3:13" ht="19.5" customHeight="1" x14ac:dyDescent="0.3">
      <c r="C720" s="9"/>
      <c r="D720" s="9"/>
      <c r="E720" s="9"/>
      <c r="F720" s="10"/>
      <c r="G720" s="9"/>
      <c r="H720" s="9"/>
      <c r="J720" s="11"/>
      <c r="K720" s="12"/>
      <c r="L720" s="12"/>
      <c r="M720" s="12"/>
    </row>
    <row r="721" spans="3:13" ht="19.5" customHeight="1" x14ac:dyDescent="0.3">
      <c r="C721" s="9"/>
      <c r="D721" s="9"/>
      <c r="E721" s="9"/>
      <c r="F721" s="10"/>
      <c r="G721" s="9"/>
      <c r="H721" s="9"/>
      <c r="J721" s="11"/>
      <c r="K721" s="12"/>
      <c r="L721" s="12"/>
      <c r="M721" s="12"/>
    </row>
    <row r="722" spans="3:13" ht="19.5" customHeight="1" x14ac:dyDescent="0.3">
      <c r="C722" s="9"/>
      <c r="D722" s="9"/>
      <c r="E722" s="9"/>
      <c r="F722" s="10"/>
      <c r="G722" s="9"/>
      <c r="H722" s="9"/>
      <c r="J722" s="11"/>
      <c r="K722" s="12"/>
      <c r="L722" s="12"/>
      <c r="M722" s="12"/>
    </row>
    <row r="723" spans="3:13" ht="19.5" customHeight="1" x14ac:dyDescent="0.3">
      <c r="C723" s="9"/>
      <c r="D723" s="9"/>
      <c r="E723" s="9"/>
      <c r="F723" s="10"/>
      <c r="G723" s="9"/>
      <c r="H723" s="9"/>
      <c r="J723" s="11"/>
      <c r="K723" s="12"/>
      <c r="L723" s="12"/>
      <c r="M723" s="12"/>
    </row>
    <row r="724" spans="3:13" ht="19.5" customHeight="1" x14ac:dyDescent="0.3">
      <c r="C724" s="9"/>
      <c r="D724" s="9"/>
      <c r="E724" s="9"/>
      <c r="F724" s="10"/>
      <c r="G724" s="9"/>
      <c r="H724" s="9"/>
      <c r="J724" s="11"/>
      <c r="K724" s="12"/>
      <c r="L724" s="12"/>
      <c r="M724" s="12"/>
    </row>
    <row r="725" spans="3:13" ht="19.5" customHeight="1" x14ac:dyDescent="0.3">
      <c r="C725" s="9"/>
      <c r="D725" s="9"/>
      <c r="E725" s="9"/>
      <c r="F725" s="10"/>
      <c r="G725" s="9"/>
      <c r="H725" s="9"/>
      <c r="J725" s="11"/>
      <c r="K725" s="12"/>
      <c r="L725" s="12"/>
      <c r="M725" s="12"/>
    </row>
    <row r="726" spans="3:13" ht="19.5" customHeight="1" x14ac:dyDescent="0.3">
      <c r="C726" s="9"/>
      <c r="D726" s="9"/>
      <c r="E726" s="9"/>
      <c r="F726" s="10"/>
      <c r="G726" s="9"/>
      <c r="H726" s="9"/>
      <c r="J726" s="11"/>
      <c r="K726" s="12"/>
      <c r="L726" s="12"/>
      <c r="M726" s="12"/>
    </row>
    <row r="727" spans="3:13" ht="19.5" customHeight="1" x14ac:dyDescent="0.3">
      <c r="C727" s="9"/>
      <c r="D727" s="9"/>
      <c r="E727" s="9"/>
      <c r="F727" s="10"/>
      <c r="G727" s="9"/>
      <c r="H727" s="9"/>
      <c r="J727" s="11"/>
      <c r="K727" s="12"/>
      <c r="L727" s="12"/>
      <c r="M727" s="12"/>
    </row>
    <row r="728" spans="3:13" ht="19.5" customHeight="1" x14ac:dyDescent="0.3">
      <c r="C728" s="9"/>
      <c r="D728" s="9"/>
      <c r="E728" s="9"/>
      <c r="F728" s="10"/>
      <c r="G728" s="9"/>
      <c r="H728" s="9"/>
      <c r="J728" s="11"/>
      <c r="K728" s="12"/>
      <c r="L728" s="12"/>
      <c r="M728" s="12"/>
    </row>
    <row r="729" spans="3:13" ht="19.5" customHeight="1" x14ac:dyDescent="0.3">
      <c r="C729" s="9"/>
      <c r="D729" s="9"/>
      <c r="E729" s="9"/>
      <c r="F729" s="10"/>
      <c r="G729" s="9"/>
      <c r="H729" s="9"/>
      <c r="J729" s="11"/>
      <c r="K729" s="12"/>
      <c r="L729" s="12"/>
      <c r="M729" s="12"/>
    </row>
    <row r="730" spans="3:13" ht="19.5" customHeight="1" x14ac:dyDescent="0.3">
      <c r="C730" s="9"/>
      <c r="D730" s="9"/>
      <c r="E730" s="9"/>
      <c r="F730" s="10"/>
      <c r="G730" s="9"/>
      <c r="H730" s="9"/>
      <c r="J730" s="11"/>
      <c r="K730" s="12"/>
      <c r="L730" s="12"/>
      <c r="M730" s="12"/>
    </row>
    <row r="731" spans="3:13" ht="19.5" customHeight="1" x14ac:dyDescent="0.3">
      <c r="C731" s="9"/>
      <c r="D731" s="9"/>
      <c r="E731" s="9"/>
      <c r="F731" s="10"/>
      <c r="G731" s="9"/>
      <c r="H731" s="9"/>
      <c r="J731" s="11"/>
      <c r="K731" s="12"/>
      <c r="L731" s="12"/>
      <c r="M731" s="12"/>
    </row>
    <row r="732" spans="3:13" ht="19.5" customHeight="1" x14ac:dyDescent="0.3">
      <c r="C732" s="9"/>
      <c r="D732" s="9"/>
      <c r="E732" s="9"/>
      <c r="F732" s="10"/>
      <c r="G732" s="9"/>
      <c r="H732" s="9"/>
      <c r="J732" s="11"/>
      <c r="K732" s="12"/>
      <c r="L732" s="12"/>
      <c r="M732" s="12"/>
    </row>
    <row r="733" spans="3:13" ht="19.5" customHeight="1" x14ac:dyDescent="0.3">
      <c r="C733" s="9"/>
      <c r="D733" s="9"/>
      <c r="E733" s="9"/>
      <c r="F733" s="10"/>
      <c r="G733" s="9"/>
      <c r="H733" s="9"/>
      <c r="J733" s="11"/>
      <c r="K733" s="12"/>
      <c r="L733" s="12"/>
      <c r="M733" s="12"/>
    </row>
    <row r="734" spans="3:13" ht="19.5" customHeight="1" x14ac:dyDescent="0.3">
      <c r="C734" s="9"/>
      <c r="D734" s="9"/>
      <c r="E734" s="9"/>
      <c r="F734" s="10"/>
      <c r="G734" s="9"/>
      <c r="H734" s="9"/>
      <c r="J734" s="11"/>
      <c r="K734" s="12"/>
      <c r="L734" s="12"/>
      <c r="M734" s="12"/>
    </row>
    <row r="735" spans="3:13" ht="19.5" customHeight="1" x14ac:dyDescent="0.3">
      <c r="C735" s="9"/>
      <c r="D735" s="9"/>
      <c r="E735" s="9"/>
      <c r="F735" s="10"/>
      <c r="G735" s="9"/>
      <c r="H735" s="9"/>
      <c r="J735" s="11"/>
      <c r="K735" s="12"/>
      <c r="L735" s="12"/>
      <c r="M735" s="12"/>
    </row>
    <row r="736" spans="3:13" ht="19.5" customHeight="1" x14ac:dyDescent="0.3">
      <c r="C736" s="9"/>
      <c r="D736" s="9"/>
      <c r="E736" s="9"/>
      <c r="F736" s="10"/>
      <c r="G736" s="9"/>
      <c r="H736" s="9"/>
      <c r="J736" s="11"/>
      <c r="K736" s="12"/>
      <c r="L736" s="12"/>
      <c r="M736" s="12"/>
    </row>
    <row r="737" spans="3:13" ht="19.5" customHeight="1" x14ac:dyDescent="0.3">
      <c r="C737" s="9"/>
      <c r="D737" s="9"/>
      <c r="E737" s="9"/>
      <c r="F737" s="10"/>
      <c r="G737" s="9"/>
      <c r="H737" s="9"/>
      <c r="J737" s="11"/>
      <c r="K737" s="12"/>
      <c r="L737" s="12"/>
      <c r="M737" s="12"/>
    </row>
    <row r="738" spans="3:13" ht="19.5" customHeight="1" x14ac:dyDescent="0.3">
      <c r="C738" s="9"/>
      <c r="D738" s="9"/>
      <c r="E738" s="9"/>
      <c r="F738" s="10"/>
      <c r="G738" s="9"/>
      <c r="H738" s="9"/>
      <c r="J738" s="11"/>
      <c r="K738" s="12"/>
      <c r="L738" s="12"/>
      <c r="M738" s="12"/>
    </row>
    <row r="739" spans="3:13" ht="19.5" customHeight="1" x14ac:dyDescent="0.3">
      <c r="C739" s="9"/>
      <c r="D739" s="9"/>
      <c r="E739" s="9"/>
      <c r="F739" s="10"/>
      <c r="G739" s="9"/>
      <c r="H739" s="9"/>
      <c r="J739" s="11"/>
      <c r="K739" s="12"/>
      <c r="L739" s="12"/>
      <c r="M739" s="12"/>
    </row>
    <row r="740" spans="3:13" ht="19.5" customHeight="1" x14ac:dyDescent="0.3">
      <c r="C740" s="9"/>
      <c r="D740" s="9"/>
      <c r="E740" s="9"/>
      <c r="F740" s="10"/>
      <c r="G740" s="9"/>
      <c r="H740" s="9"/>
      <c r="J740" s="11"/>
      <c r="K740" s="12"/>
      <c r="L740" s="12"/>
      <c r="M740" s="12"/>
    </row>
    <row r="741" spans="3:13" ht="19.5" customHeight="1" x14ac:dyDescent="0.3">
      <c r="C741" s="9"/>
      <c r="D741" s="9"/>
      <c r="E741" s="9"/>
      <c r="F741" s="10"/>
      <c r="G741" s="9"/>
      <c r="H741" s="9"/>
      <c r="J741" s="11"/>
      <c r="K741" s="12"/>
      <c r="L741" s="12"/>
      <c r="M741" s="12"/>
    </row>
    <row r="742" spans="3:13" ht="19.5" customHeight="1" x14ac:dyDescent="0.3">
      <c r="C742" s="9"/>
      <c r="D742" s="9"/>
      <c r="E742" s="9"/>
      <c r="F742" s="10"/>
      <c r="G742" s="9"/>
      <c r="H742" s="9"/>
      <c r="J742" s="11"/>
      <c r="K742" s="12"/>
      <c r="L742" s="12"/>
      <c r="M742" s="12"/>
    </row>
    <row r="743" spans="3:13" ht="19.5" customHeight="1" x14ac:dyDescent="0.3">
      <c r="C743" s="9"/>
      <c r="D743" s="9"/>
      <c r="E743" s="9"/>
      <c r="F743" s="10"/>
      <c r="G743" s="9"/>
      <c r="H743" s="9"/>
      <c r="J743" s="11"/>
      <c r="K743" s="12"/>
      <c r="L743" s="12"/>
      <c r="M743" s="12"/>
    </row>
    <row r="744" spans="3:13" ht="19.5" customHeight="1" x14ac:dyDescent="0.3">
      <c r="C744" s="9"/>
      <c r="D744" s="9"/>
      <c r="E744" s="9"/>
      <c r="F744" s="10"/>
      <c r="G744" s="9"/>
      <c r="H744" s="9"/>
      <c r="J744" s="11"/>
      <c r="K744" s="12"/>
      <c r="L744" s="12"/>
      <c r="M744" s="12"/>
    </row>
    <row r="745" spans="3:13" ht="19.5" customHeight="1" x14ac:dyDescent="0.3">
      <c r="C745" s="9"/>
      <c r="D745" s="9"/>
      <c r="E745" s="9"/>
      <c r="F745" s="10"/>
      <c r="G745" s="9"/>
      <c r="H745" s="9"/>
      <c r="J745" s="11"/>
      <c r="K745" s="12"/>
      <c r="L745" s="12"/>
      <c r="M745" s="12"/>
    </row>
    <row r="746" spans="3:13" ht="19.5" customHeight="1" x14ac:dyDescent="0.3">
      <c r="C746" s="9"/>
      <c r="D746" s="9"/>
      <c r="E746" s="9"/>
      <c r="F746" s="10"/>
      <c r="G746" s="9"/>
      <c r="H746" s="9"/>
      <c r="J746" s="11"/>
      <c r="K746" s="12"/>
      <c r="L746" s="12"/>
      <c r="M746" s="12"/>
    </row>
    <row r="747" spans="3:13" ht="19.5" customHeight="1" x14ac:dyDescent="0.3">
      <c r="C747" s="9"/>
      <c r="D747" s="9"/>
      <c r="E747" s="9"/>
      <c r="F747" s="10"/>
      <c r="G747" s="9"/>
      <c r="H747" s="9"/>
      <c r="J747" s="11"/>
      <c r="K747" s="12"/>
      <c r="L747" s="12"/>
      <c r="M747" s="12"/>
    </row>
    <row r="748" spans="3:13" ht="19.5" customHeight="1" x14ac:dyDescent="0.3">
      <c r="C748" s="9"/>
      <c r="D748" s="9"/>
      <c r="E748" s="9"/>
      <c r="F748" s="10"/>
      <c r="G748" s="9"/>
      <c r="H748" s="9"/>
      <c r="J748" s="11"/>
      <c r="K748" s="12"/>
      <c r="L748" s="12"/>
      <c r="M748" s="12"/>
    </row>
    <row r="749" spans="3:13" ht="19.5" customHeight="1" x14ac:dyDescent="0.3">
      <c r="C749" s="9"/>
      <c r="D749" s="9"/>
      <c r="E749" s="9"/>
      <c r="F749" s="10"/>
      <c r="G749" s="9"/>
      <c r="H749" s="9"/>
      <c r="J749" s="11"/>
      <c r="K749" s="12"/>
      <c r="L749" s="12"/>
      <c r="M749" s="12"/>
    </row>
    <row r="750" spans="3:13" ht="19.5" customHeight="1" x14ac:dyDescent="0.3">
      <c r="C750" s="9"/>
      <c r="D750" s="9"/>
      <c r="E750" s="9"/>
      <c r="F750" s="10"/>
      <c r="G750" s="9"/>
      <c r="H750" s="9"/>
      <c r="J750" s="11"/>
      <c r="K750" s="12"/>
      <c r="L750" s="12"/>
      <c r="M750" s="12"/>
    </row>
    <row r="751" spans="3:13" ht="19.5" customHeight="1" x14ac:dyDescent="0.3">
      <c r="C751" s="9"/>
      <c r="D751" s="9"/>
      <c r="E751" s="9"/>
      <c r="F751" s="10"/>
      <c r="G751" s="9"/>
      <c r="H751" s="9"/>
      <c r="J751" s="11"/>
      <c r="K751" s="12"/>
      <c r="L751" s="12"/>
      <c r="M751" s="12"/>
    </row>
    <row r="752" spans="3:13" ht="19.5" customHeight="1" x14ac:dyDescent="0.3">
      <c r="C752" s="9"/>
      <c r="D752" s="9"/>
      <c r="E752" s="9"/>
      <c r="F752" s="10"/>
      <c r="G752" s="9"/>
      <c r="H752" s="9"/>
      <c r="J752" s="11"/>
      <c r="K752" s="12"/>
      <c r="L752" s="12"/>
      <c r="M752" s="12"/>
    </row>
    <row r="753" spans="3:13" ht="19.5" customHeight="1" x14ac:dyDescent="0.3">
      <c r="C753" s="9"/>
      <c r="D753" s="9"/>
      <c r="E753" s="9"/>
      <c r="F753" s="10"/>
      <c r="G753" s="9"/>
      <c r="H753" s="9"/>
      <c r="J753" s="11"/>
      <c r="K753" s="12"/>
      <c r="L753" s="12"/>
      <c r="M753" s="12"/>
    </row>
    <row r="754" spans="3:13" ht="19.5" customHeight="1" x14ac:dyDescent="0.3">
      <c r="C754" s="9"/>
      <c r="D754" s="9"/>
      <c r="E754" s="9"/>
      <c r="F754" s="10"/>
      <c r="G754" s="9"/>
      <c r="H754" s="9"/>
      <c r="J754" s="11"/>
      <c r="K754" s="12"/>
      <c r="L754" s="12"/>
      <c r="M754" s="12"/>
    </row>
    <row r="755" spans="3:13" ht="19.5" customHeight="1" x14ac:dyDescent="0.3">
      <c r="C755" s="9"/>
      <c r="D755" s="9"/>
      <c r="E755" s="9"/>
      <c r="F755" s="10"/>
      <c r="G755" s="9"/>
      <c r="H755" s="9"/>
      <c r="J755" s="11"/>
      <c r="K755" s="12"/>
      <c r="L755" s="12"/>
      <c r="M755" s="12"/>
    </row>
    <row r="756" spans="3:13" ht="19.5" customHeight="1" x14ac:dyDescent="0.3">
      <c r="C756" s="9"/>
      <c r="D756" s="9"/>
      <c r="E756" s="9"/>
      <c r="F756" s="10"/>
      <c r="G756" s="9"/>
      <c r="H756" s="9"/>
      <c r="J756" s="11"/>
      <c r="K756" s="12"/>
      <c r="L756" s="12"/>
      <c r="M756" s="12"/>
    </row>
    <row r="757" spans="3:13" ht="19.5" customHeight="1" x14ac:dyDescent="0.3">
      <c r="C757" s="9"/>
      <c r="D757" s="9"/>
      <c r="E757" s="9"/>
      <c r="F757" s="10"/>
      <c r="G757" s="9"/>
      <c r="H757" s="9"/>
      <c r="J757" s="11"/>
      <c r="K757" s="12"/>
      <c r="L757" s="12"/>
      <c r="M757" s="12"/>
    </row>
    <row r="758" spans="3:13" ht="19.5" customHeight="1" x14ac:dyDescent="0.3">
      <c r="C758" s="9"/>
      <c r="D758" s="9"/>
      <c r="E758" s="9"/>
      <c r="F758" s="10"/>
      <c r="G758" s="9"/>
      <c r="H758" s="9"/>
      <c r="J758" s="11"/>
      <c r="K758" s="12"/>
      <c r="L758" s="12"/>
      <c r="M758" s="12"/>
    </row>
    <row r="759" spans="3:13" ht="19.5" customHeight="1" x14ac:dyDescent="0.3">
      <c r="C759" s="9"/>
      <c r="D759" s="9"/>
      <c r="E759" s="9"/>
      <c r="F759" s="10"/>
      <c r="G759" s="9"/>
      <c r="H759" s="9"/>
      <c r="J759" s="11"/>
      <c r="K759" s="12"/>
      <c r="L759" s="12"/>
      <c r="M759" s="12"/>
    </row>
    <row r="760" spans="3:13" ht="19.5" customHeight="1" x14ac:dyDescent="0.3">
      <c r="C760" s="9"/>
      <c r="D760" s="9"/>
      <c r="E760" s="9"/>
      <c r="F760" s="10"/>
      <c r="G760" s="9"/>
      <c r="H760" s="9"/>
      <c r="J760" s="11"/>
      <c r="K760" s="12"/>
      <c r="L760" s="12"/>
      <c r="M760" s="12"/>
    </row>
    <row r="761" spans="3:13" ht="19.5" customHeight="1" x14ac:dyDescent="0.3">
      <c r="C761" s="9"/>
      <c r="D761" s="9"/>
      <c r="E761" s="9"/>
      <c r="F761" s="10"/>
      <c r="G761" s="9"/>
      <c r="H761" s="9"/>
      <c r="J761" s="11"/>
      <c r="K761" s="12"/>
      <c r="L761" s="12"/>
      <c r="M761" s="12"/>
    </row>
    <row r="762" spans="3:13" ht="19.5" customHeight="1" x14ac:dyDescent="0.3">
      <c r="C762" s="9"/>
      <c r="D762" s="9"/>
      <c r="E762" s="9"/>
      <c r="F762" s="10"/>
      <c r="G762" s="9"/>
      <c r="H762" s="9"/>
      <c r="J762" s="11"/>
      <c r="K762" s="12"/>
      <c r="L762" s="12"/>
      <c r="M762" s="12"/>
    </row>
    <row r="763" spans="3:13" ht="19.5" customHeight="1" x14ac:dyDescent="0.3">
      <c r="C763" s="9"/>
      <c r="D763" s="9"/>
      <c r="E763" s="9"/>
      <c r="F763" s="10"/>
      <c r="G763" s="9"/>
      <c r="H763" s="9"/>
      <c r="J763" s="11"/>
      <c r="K763" s="12"/>
      <c r="L763" s="12"/>
      <c r="M763" s="12"/>
    </row>
    <row r="764" spans="3:13" ht="19.5" customHeight="1" x14ac:dyDescent="0.3">
      <c r="C764" s="9"/>
      <c r="D764" s="9"/>
      <c r="E764" s="9"/>
      <c r="F764" s="10"/>
      <c r="G764" s="9"/>
      <c r="H764" s="9"/>
      <c r="J764" s="11"/>
      <c r="K764" s="12"/>
      <c r="L764" s="12"/>
      <c r="M764" s="12"/>
    </row>
    <row r="765" spans="3:13" ht="19.5" customHeight="1" x14ac:dyDescent="0.3">
      <c r="C765" s="9"/>
      <c r="D765" s="9"/>
      <c r="E765" s="9"/>
      <c r="F765" s="10"/>
      <c r="G765" s="9"/>
      <c r="H765" s="9"/>
      <c r="J765" s="11"/>
      <c r="K765" s="12"/>
      <c r="L765" s="12"/>
      <c r="M765" s="12"/>
    </row>
    <row r="766" spans="3:13" ht="19.5" customHeight="1" x14ac:dyDescent="0.3">
      <c r="C766" s="9"/>
      <c r="D766" s="9"/>
      <c r="E766" s="9"/>
      <c r="F766" s="10"/>
      <c r="G766" s="9"/>
      <c r="H766" s="9"/>
      <c r="J766" s="11"/>
      <c r="K766" s="12"/>
      <c r="L766" s="12"/>
      <c r="M766" s="12"/>
    </row>
    <row r="767" spans="3:13" ht="19.5" customHeight="1" x14ac:dyDescent="0.3">
      <c r="C767" s="9"/>
      <c r="D767" s="9"/>
      <c r="E767" s="9"/>
      <c r="F767" s="10"/>
      <c r="G767" s="9"/>
      <c r="H767" s="9"/>
      <c r="J767" s="11"/>
      <c r="K767" s="12"/>
      <c r="L767" s="12"/>
      <c r="M767" s="12"/>
    </row>
    <row r="768" spans="3:13" ht="19.5" customHeight="1" x14ac:dyDescent="0.3">
      <c r="C768" s="9"/>
      <c r="D768" s="9"/>
      <c r="E768" s="9"/>
      <c r="F768" s="10"/>
      <c r="G768" s="9"/>
      <c r="H768" s="9"/>
      <c r="J768" s="11"/>
      <c r="K768" s="12"/>
      <c r="L768" s="12"/>
      <c r="M768" s="12"/>
    </row>
    <row r="769" spans="3:13" ht="19.5" customHeight="1" x14ac:dyDescent="0.3">
      <c r="C769" s="9"/>
      <c r="D769" s="9"/>
      <c r="E769" s="9"/>
      <c r="F769" s="10"/>
      <c r="G769" s="9"/>
      <c r="H769" s="9"/>
      <c r="J769" s="11"/>
      <c r="K769" s="12"/>
      <c r="L769" s="12"/>
      <c r="M769" s="12"/>
    </row>
    <row r="770" spans="3:13" ht="19.5" customHeight="1" x14ac:dyDescent="0.3">
      <c r="C770" s="9"/>
      <c r="D770" s="9"/>
      <c r="E770" s="9"/>
      <c r="F770" s="10"/>
      <c r="G770" s="9"/>
      <c r="H770" s="9"/>
      <c r="J770" s="11"/>
      <c r="K770" s="12"/>
      <c r="L770" s="12"/>
      <c r="M770" s="12"/>
    </row>
    <row r="771" spans="3:13" ht="19.5" customHeight="1" x14ac:dyDescent="0.3">
      <c r="C771" s="9"/>
      <c r="D771" s="9"/>
      <c r="E771" s="9"/>
      <c r="F771" s="10"/>
      <c r="G771" s="9"/>
      <c r="H771" s="9"/>
      <c r="J771" s="11"/>
      <c r="K771" s="12"/>
      <c r="L771" s="12"/>
      <c r="M771" s="12"/>
    </row>
    <row r="772" spans="3:13" ht="19.5" customHeight="1" x14ac:dyDescent="0.3">
      <c r="C772" s="9"/>
      <c r="D772" s="9"/>
      <c r="E772" s="9"/>
      <c r="F772" s="10"/>
      <c r="G772" s="9"/>
      <c r="H772" s="9"/>
      <c r="J772" s="11"/>
      <c r="K772" s="12"/>
      <c r="L772" s="12"/>
      <c r="M772" s="12"/>
    </row>
    <row r="773" spans="3:13" ht="19.5" customHeight="1" x14ac:dyDescent="0.3">
      <c r="C773" s="9"/>
      <c r="D773" s="9"/>
      <c r="E773" s="9"/>
      <c r="F773" s="10"/>
      <c r="G773" s="9"/>
      <c r="H773" s="9"/>
      <c r="J773" s="11"/>
      <c r="K773" s="12"/>
      <c r="L773" s="12"/>
      <c r="M773" s="12"/>
    </row>
    <row r="774" spans="3:13" ht="19.5" customHeight="1" x14ac:dyDescent="0.3">
      <c r="C774" s="9"/>
      <c r="D774" s="9"/>
      <c r="E774" s="9"/>
      <c r="F774" s="10"/>
      <c r="G774" s="9"/>
      <c r="H774" s="9"/>
      <c r="J774" s="11"/>
      <c r="K774" s="12"/>
      <c r="L774" s="12"/>
      <c r="M774" s="12"/>
    </row>
    <row r="775" spans="3:13" ht="19.5" customHeight="1" x14ac:dyDescent="0.3">
      <c r="C775" s="9"/>
      <c r="D775" s="9"/>
      <c r="E775" s="9"/>
      <c r="F775" s="10"/>
      <c r="G775" s="9"/>
      <c r="H775" s="9"/>
      <c r="J775" s="11"/>
      <c r="K775" s="12"/>
      <c r="L775" s="12"/>
      <c r="M775" s="12"/>
    </row>
    <row r="776" spans="3:13" ht="19.5" customHeight="1" x14ac:dyDescent="0.3">
      <c r="C776" s="9"/>
      <c r="D776" s="9"/>
      <c r="E776" s="9"/>
      <c r="F776" s="10"/>
      <c r="G776" s="9"/>
      <c r="H776" s="9"/>
      <c r="J776" s="11"/>
      <c r="K776" s="12"/>
      <c r="L776" s="12"/>
      <c r="M776" s="12"/>
    </row>
    <row r="777" spans="3:13" ht="19.5" customHeight="1" x14ac:dyDescent="0.3">
      <c r="C777" s="9"/>
      <c r="D777" s="9"/>
      <c r="E777" s="9"/>
      <c r="F777" s="10"/>
      <c r="G777" s="9"/>
      <c r="H777" s="9"/>
      <c r="J777" s="11"/>
      <c r="K777" s="12"/>
      <c r="L777" s="12"/>
      <c r="M777" s="12"/>
    </row>
    <row r="778" spans="3:13" ht="19.5" customHeight="1" x14ac:dyDescent="0.3">
      <c r="C778" s="9"/>
      <c r="D778" s="9"/>
      <c r="E778" s="9"/>
      <c r="F778" s="10"/>
      <c r="G778" s="9"/>
      <c r="H778" s="9"/>
      <c r="J778" s="11"/>
      <c r="K778" s="12"/>
      <c r="L778" s="12"/>
      <c r="M778" s="12"/>
    </row>
    <row r="779" spans="3:13" ht="19.5" customHeight="1" x14ac:dyDescent="0.3">
      <c r="C779" s="9"/>
      <c r="D779" s="9"/>
      <c r="E779" s="9"/>
      <c r="F779" s="10"/>
      <c r="G779" s="9"/>
      <c r="H779" s="9"/>
      <c r="J779" s="11"/>
      <c r="K779" s="12"/>
      <c r="L779" s="12"/>
      <c r="M779" s="12"/>
    </row>
    <row r="780" spans="3:13" ht="19.5" customHeight="1" x14ac:dyDescent="0.3">
      <c r="C780" s="9"/>
      <c r="D780" s="9"/>
      <c r="E780" s="9"/>
      <c r="F780" s="10"/>
      <c r="G780" s="9"/>
      <c r="H780" s="9"/>
      <c r="J780" s="11"/>
      <c r="K780" s="12"/>
      <c r="L780" s="12"/>
      <c r="M780" s="12"/>
    </row>
    <row r="781" spans="3:13" ht="19.5" customHeight="1" x14ac:dyDescent="0.3">
      <c r="C781" s="9"/>
      <c r="D781" s="9"/>
      <c r="E781" s="9"/>
      <c r="F781" s="10"/>
      <c r="G781" s="9"/>
      <c r="H781" s="9"/>
      <c r="J781" s="11"/>
      <c r="K781" s="12"/>
      <c r="L781" s="12"/>
      <c r="M781" s="12"/>
    </row>
    <row r="782" spans="3:13" ht="19.5" customHeight="1" x14ac:dyDescent="0.3">
      <c r="C782" s="9"/>
      <c r="D782" s="9"/>
      <c r="E782" s="9"/>
      <c r="F782" s="10"/>
      <c r="G782" s="9"/>
      <c r="H782" s="9"/>
      <c r="J782" s="11"/>
      <c r="K782" s="12"/>
      <c r="L782" s="12"/>
      <c r="M782" s="12"/>
    </row>
    <row r="783" spans="3:13" ht="19.5" customHeight="1" x14ac:dyDescent="0.3">
      <c r="C783" s="9"/>
      <c r="D783" s="9"/>
      <c r="E783" s="9"/>
      <c r="F783" s="10"/>
      <c r="G783" s="9"/>
      <c r="H783" s="9"/>
      <c r="J783" s="11"/>
      <c r="K783" s="12"/>
      <c r="L783" s="12"/>
      <c r="M783" s="12"/>
    </row>
    <row r="784" spans="3:13" ht="19.5" customHeight="1" x14ac:dyDescent="0.3">
      <c r="C784" s="9"/>
      <c r="D784" s="9"/>
      <c r="E784" s="9"/>
      <c r="F784" s="10"/>
      <c r="G784" s="9"/>
      <c r="H784" s="9"/>
      <c r="J784" s="11"/>
      <c r="K784" s="12"/>
      <c r="L784" s="12"/>
      <c r="M784" s="12"/>
    </row>
    <row r="785" spans="3:13" ht="19.5" customHeight="1" x14ac:dyDescent="0.3">
      <c r="C785" s="9"/>
      <c r="D785" s="9"/>
      <c r="E785" s="9"/>
      <c r="F785" s="10"/>
      <c r="G785" s="9"/>
      <c r="H785" s="9"/>
      <c r="J785" s="11"/>
      <c r="K785" s="12"/>
      <c r="L785" s="12"/>
      <c r="M785" s="12"/>
    </row>
    <row r="786" spans="3:13" ht="19.5" customHeight="1" x14ac:dyDescent="0.3">
      <c r="C786" s="9"/>
      <c r="D786" s="9"/>
      <c r="E786" s="9"/>
      <c r="F786" s="10"/>
      <c r="G786" s="9"/>
      <c r="H786" s="9"/>
      <c r="J786" s="11"/>
      <c r="K786" s="12"/>
      <c r="L786" s="12"/>
      <c r="M786" s="12"/>
    </row>
    <row r="787" spans="3:13" ht="19.5" customHeight="1" x14ac:dyDescent="0.3">
      <c r="C787" s="9"/>
      <c r="D787" s="9"/>
      <c r="E787" s="9"/>
      <c r="F787" s="10"/>
      <c r="G787" s="9"/>
      <c r="H787" s="9"/>
      <c r="J787" s="11"/>
      <c r="K787" s="12"/>
      <c r="L787" s="12"/>
      <c r="M787" s="12"/>
    </row>
    <row r="788" spans="3:13" ht="19.5" customHeight="1" x14ac:dyDescent="0.3">
      <c r="C788" s="9"/>
      <c r="D788" s="9"/>
      <c r="E788" s="9"/>
      <c r="F788" s="10"/>
      <c r="G788" s="9"/>
      <c r="H788" s="9"/>
      <c r="J788" s="11"/>
      <c r="K788" s="12"/>
      <c r="L788" s="12"/>
      <c r="M788" s="12"/>
    </row>
    <row r="789" spans="3:13" ht="19.5" customHeight="1" x14ac:dyDescent="0.3">
      <c r="C789" s="9"/>
      <c r="D789" s="9"/>
      <c r="E789" s="9"/>
      <c r="F789" s="10"/>
      <c r="G789" s="9"/>
      <c r="H789" s="9"/>
      <c r="J789" s="11"/>
      <c r="K789" s="12"/>
      <c r="L789" s="12"/>
      <c r="M789" s="12"/>
    </row>
    <row r="790" spans="3:13" ht="19.5" customHeight="1" x14ac:dyDescent="0.3">
      <c r="C790" s="9"/>
      <c r="D790" s="9"/>
      <c r="E790" s="9"/>
      <c r="F790" s="10"/>
      <c r="G790" s="9"/>
      <c r="H790" s="9"/>
      <c r="J790" s="11"/>
      <c r="K790" s="12"/>
      <c r="L790" s="12"/>
      <c r="M790" s="12"/>
    </row>
    <row r="791" spans="3:13" ht="19.5" customHeight="1" x14ac:dyDescent="0.3">
      <c r="C791" s="9"/>
      <c r="D791" s="9"/>
      <c r="E791" s="9"/>
      <c r="F791" s="10"/>
      <c r="G791" s="9"/>
      <c r="H791" s="9"/>
      <c r="J791" s="11"/>
      <c r="K791" s="12"/>
      <c r="L791" s="12"/>
      <c r="M791" s="12"/>
    </row>
    <row r="792" spans="3:13" ht="19.5" customHeight="1" x14ac:dyDescent="0.3">
      <c r="C792" s="9"/>
      <c r="D792" s="9"/>
      <c r="E792" s="9"/>
      <c r="F792" s="10"/>
      <c r="G792" s="9"/>
      <c r="H792" s="9"/>
      <c r="J792" s="11"/>
      <c r="K792" s="12"/>
      <c r="L792" s="12"/>
      <c r="M792" s="12"/>
    </row>
    <row r="793" spans="3:13" ht="19.5" customHeight="1" x14ac:dyDescent="0.3">
      <c r="C793" s="9"/>
      <c r="D793" s="9"/>
      <c r="E793" s="9"/>
      <c r="F793" s="10"/>
      <c r="G793" s="9"/>
      <c r="H793" s="9"/>
      <c r="J793" s="11"/>
      <c r="K793" s="12"/>
      <c r="L793" s="12"/>
      <c r="M793" s="12"/>
    </row>
    <row r="794" spans="3:13" ht="19.5" customHeight="1" x14ac:dyDescent="0.3">
      <c r="C794" s="9"/>
      <c r="D794" s="9"/>
      <c r="E794" s="9"/>
      <c r="F794" s="10"/>
      <c r="G794" s="9"/>
      <c r="H794" s="9"/>
      <c r="J794" s="11"/>
      <c r="K794" s="12"/>
      <c r="L794" s="12"/>
      <c r="M794" s="12"/>
    </row>
    <row r="795" spans="3:13" ht="19.5" customHeight="1" x14ac:dyDescent="0.3">
      <c r="C795" s="9"/>
      <c r="D795" s="9"/>
      <c r="E795" s="9"/>
      <c r="F795" s="10"/>
      <c r="G795" s="9"/>
      <c r="H795" s="9"/>
      <c r="J795" s="11"/>
      <c r="K795" s="12"/>
      <c r="L795" s="12"/>
      <c r="M795" s="12"/>
    </row>
    <row r="796" spans="3:13" ht="19.5" customHeight="1" x14ac:dyDescent="0.3">
      <c r="C796" s="9"/>
      <c r="D796" s="9"/>
      <c r="E796" s="9"/>
      <c r="F796" s="10"/>
      <c r="G796" s="9"/>
      <c r="H796" s="9"/>
      <c r="J796" s="11"/>
      <c r="K796" s="12"/>
      <c r="L796" s="12"/>
      <c r="M796" s="12"/>
    </row>
    <row r="797" spans="3:13" ht="19.5" customHeight="1" x14ac:dyDescent="0.3">
      <c r="C797" s="9"/>
      <c r="D797" s="9"/>
      <c r="E797" s="9"/>
      <c r="F797" s="10"/>
      <c r="G797" s="9"/>
      <c r="H797" s="9"/>
      <c r="J797" s="11"/>
      <c r="K797" s="12"/>
      <c r="L797" s="12"/>
      <c r="M797" s="12"/>
    </row>
    <row r="798" spans="3:13" ht="19.5" customHeight="1" x14ac:dyDescent="0.3">
      <c r="C798" s="9"/>
      <c r="D798" s="9"/>
      <c r="E798" s="9"/>
      <c r="F798" s="10"/>
      <c r="G798" s="9"/>
      <c r="H798" s="9"/>
      <c r="J798" s="11"/>
      <c r="K798" s="12"/>
      <c r="L798" s="12"/>
      <c r="M798" s="12"/>
    </row>
    <row r="799" spans="3:13" ht="19.5" customHeight="1" x14ac:dyDescent="0.3">
      <c r="C799" s="9"/>
      <c r="D799" s="9"/>
      <c r="E799" s="9"/>
      <c r="F799" s="10"/>
      <c r="G799" s="9"/>
      <c r="H799" s="9"/>
      <c r="J799" s="11"/>
      <c r="K799" s="12"/>
      <c r="L799" s="12"/>
      <c r="M799" s="12"/>
    </row>
    <row r="800" spans="3:13" ht="19.5" customHeight="1" x14ac:dyDescent="0.3">
      <c r="C800" s="9"/>
      <c r="D800" s="9"/>
      <c r="E800" s="9"/>
      <c r="F800" s="10"/>
      <c r="G800" s="9"/>
      <c r="H800" s="9"/>
      <c r="J800" s="11"/>
      <c r="K800" s="12"/>
      <c r="L800" s="12"/>
      <c r="M800" s="12"/>
    </row>
    <row r="801" spans="3:13" ht="19.5" customHeight="1" x14ac:dyDescent="0.3">
      <c r="C801" s="9"/>
      <c r="D801" s="9"/>
      <c r="E801" s="9"/>
      <c r="F801" s="10"/>
      <c r="G801" s="9"/>
      <c r="H801" s="9"/>
      <c r="J801" s="11"/>
      <c r="K801" s="12"/>
      <c r="L801" s="12"/>
      <c r="M801" s="12"/>
    </row>
    <row r="802" spans="3:13" ht="19.5" customHeight="1" x14ac:dyDescent="0.3">
      <c r="C802" s="9"/>
      <c r="D802" s="9"/>
      <c r="E802" s="9"/>
      <c r="F802" s="10"/>
      <c r="G802" s="9"/>
      <c r="H802" s="9"/>
      <c r="J802" s="11"/>
      <c r="K802" s="12"/>
      <c r="L802" s="12"/>
      <c r="M802" s="12"/>
    </row>
    <row r="803" spans="3:13" ht="19.5" customHeight="1" x14ac:dyDescent="0.3">
      <c r="C803" s="9"/>
      <c r="D803" s="9"/>
      <c r="E803" s="9"/>
      <c r="F803" s="10"/>
      <c r="G803" s="9"/>
      <c r="H803" s="9"/>
      <c r="J803" s="11"/>
      <c r="K803" s="12"/>
      <c r="L803" s="12"/>
      <c r="M803" s="12"/>
    </row>
    <row r="804" spans="3:13" ht="19.5" customHeight="1" x14ac:dyDescent="0.3">
      <c r="C804" s="9"/>
      <c r="D804" s="9"/>
      <c r="E804" s="9"/>
      <c r="F804" s="10"/>
      <c r="G804" s="9"/>
      <c r="H804" s="9"/>
      <c r="J804" s="11"/>
      <c r="K804" s="12"/>
      <c r="L804" s="12"/>
      <c r="M804" s="12"/>
    </row>
    <row r="805" spans="3:13" ht="19.5" customHeight="1" x14ac:dyDescent="0.3">
      <c r="C805" s="9"/>
      <c r="D805" s="9"/>
      <c r="E805" s="9"/>
      <c r="F805" s="10"/>
      <c r="G805" s="9"/>
      <c r="H805" s="9"/>
      <c r="J805" s="11"/>
      <c r="K805" s="12"/>
      <c r="L805" s="12"/>
      <c r="M805" s="12"/>
    </row>
    <row r="806" spans="3:13" ht="19.5" customHeight="1" x14ac:dyDescent="0.3">
      <c r="C806" s="9"/>
      <c r="D806" s="9"/>
      <c r="E806" s="9"/>
      <c r="F806" s="10"/>
      <c r="G806" s="9"/>
      <c r="H806" s="9"/>
      <c r="J806" s="11"/>
      <c r="K806" s="12"/>
      <c r="L806" s="12"/>
      <c r="M806" s="12"/>
    </row>
    <row r="807" spans="3:13" ht="19.5" customHeight="1" x14ac:dyDescent="0.3">
      <c r="C807" s="9"/>
      <c r="D807" s="9"/>
      <c r="E807" s="9"/>
      <c r="F807" s="10"/>
      <c r="G807" s="9"/>
      <c r="H807" s="9"/>
      <c r="J807" s="11"/>
      <c r="K807" s="12"/>
      <c r="L807" s="12"/>
      <c r="M807" s="12"/>
    </row>
    <row r="808" spans="3:13" ht="19.5" customHeight="1" x14ac:dyDescent="0.3">
      <c r="C808" s="9"/>
      <c r="D808" s="9"/>
      <c r="E808" s="9"/>
      <c r="F808" s="10"/>
      <c r="G808" s="9"/>
      <c r="H808" s="9"/>
      <c r="J808" s="11"/>
      <c r="K808" s="12"/>
      <c r="L808" s="12"/>
      <c r="M808" s="12"/>
    </row>
    <row r="809" spans="3:13" ht="19.5" customHeight="1" x14ac:dyDescent="0.3">
      <c r="C809" s="9"/>
      <c r="D809" s="9"/>
      <c r="E809" s="9"/>
      <c r="F809" s="10"/>
      <c r="G809" s="9"/>
      <c r="H809" s="9"/>
      <c r="J809" s="11"/>
      <c r="K809" s="12"/>
      <c r="L809" s="12"/>
      <c r="M809" s="12"/>
    </row>
    <row r="810" spans="3:13" ht="19.5" customHeight="1" x14ac:dyDescent="0.3">
      <c r="C810" s="9"/>
      <c r="D810" s="9"/>
      <c r="E810" s="9"/>
      <c r="F810" s="10"/>
      <c r="G810" s="9"/>
      <c r="H810" s="9"/>
      <c r="J810" s="11"/>
      <c r="K810" s="12"/>
      <c r="L810" s="12"/>
      <c r="M810" s="12"/>
    </row>
    <row r="811" spans="3:13" ht="19.5" customHeight="1" x14ac:dyDescent="0.3">
      <c r="C811" s="9"/>
      <c r="D811" s="9"/>
      <c r="E811" s="9"/>
      <c r="F811" s="10"/>
      <c r="G811" s="9"/>
      <c r="H811" s="9"/>
      <c r="J811" s="11"/>
      <c r="K811" s="12"/>
      <c r="L811" s="12"/>
      <c r="M811" s="12"/>
    </row>
    <row r="812" spans="3:13" ht="19.5" customHeight="1" x14ac:dyDescent="0.3">
      <c r="C812" s="9"/>
      <c r="D812" s="9"/>
      <c r="E812" s="9"/>
      <c r="F812" s="10"/>
      <c r="G812" s="9"/>
      <c r="H812" s="9"/>
      <c r="J812" s="11"/>
      <c r="K812" s="12"/>
      <c r="L812" s="12"/>
      <c r="M812" s="12"/>
    </row>
    <row r="813" spans="3:13" ht="19.5" customHeight="1" x14ac:dyDescent="0.3">
      <c r="C813" s="9"/>
      <c r="D813" s="9"/>
      <c r="E813" s="9"/>
      <c r="F813" s="10"/>
      <c r="G813" s="9"/>
      <c r="H813" s="9"/>
      <c r="J813" s="11"/>
      <c r="K813" s="12"/>
      <c r="L813" s="12"/>
      <c r="M813" s="12"/>
    </row>
    <row r="814" spans="3:13" ht="19.5" customHeight="1" x14ac:dyDescent="0.3">
      <c r="C814" s="9"/>
      <c r="D814" s="9"/>
      <c r="E814" s="9"/>
      <c r="F814" s="10"/>
      <c r="G814" s="9"/>
      <c r="H814" s="9"/>
      <c r="J814" s="11"/>
      <c r="K814" s="12"/>
      <c r="L814" s="12"/>
      <c r="M814" s="12"/>
    </row>
    <row r="815" spans="3:13" ht="19.5" customHeight="1" x14ac:dyDescent="0.3">
      <c r="C815" s="9"/>
      <c r="D815" s="9"/>
      <c r="E815" s="9"/>
      <c r="F815" s="10"/>
      <c r="G815" s="9"/>
      <c r="H815" s="9"/>
      <c r="J815" s="11"/>
      <c r="K815" s="12"/>
      <c r="L815" s="12"/>
      <c r="M815" s="12"/>
    </row>
    <row r="816" spans="3:13" ht="19.5" customHeight="1" x14ac:dyDescent="0.3">
      <c r="C816" s="9"/>
      <c r="D816" s="9"/>
      <c r="E816" s="9"/>
      <c r="F816" s="10"/>
      <c r="G816" s="9"/>
      <c r="H816" s="9"/>
      <c r="J816" s="11"/>
      <c r="K816" s="12"/>
      <c r="L816" s="12"/>
      <c r="M816" s="12"/>
    </row>
    <row r="817" spans="3:13" ht="19.5" customHeight="1" x14ac:dyDescent="0.3">
      <c r="C817" s="9"/>
      <c r="D817" s="9"/>
      <c r="E817" s="9"/>
      <c r="F817" s="10"/>
      <c r="G817" s="9"/>
      <c r="H817" s="9"/>
      <c r="J817" s="11"/>
      <c r="K817" s="12"/>
      <c r="L817" s="12"/>
      <c r="M817" s="12"/>
    </row>
    <row r="818" spans="3:13" ht="19.5" customHeight="1" x14ac:dyDescent="0.3">
      <c r="C818" s="9"/>
      <c r="D818" s="9"/>
      <c r="E818" s="9"/>
      <c r="F818" s="10"/>
      <c r="G818" s="9"/>
      <c r="H818" s="9"/>
      <c r="J818" s="11"/>
      <c r="K818" s="12"/>
      <c r="L818" s="12"/>
      <c r="M818" s="12"/>
    </row>
    <row r="819" spans="3:13" ht="19.5" customHeight="1" x14ac:dyDescent="0.3">
      <c r="C819" s="9"/>
      <c r="D819" s="9"/>
      <c r="E819" s="9"/>
      <c r="F819" s="10"/>
      <c r="G819" s="9"/>
      <c r="H819" s="9"/>
      <c r="J819" s="11"/>
      <c r="K819" s="12"/>
      <c r="L819" s="12"/>
      <c r="M819" s="12"/>
    </row>
    <row r="820" spans="3:13" ht="19.5" customHeight="1" x14ac:dyDescent="0.3">
      <c r="C820" s="9"/>
      <c r="D820" s="9"/>
      <c r="E820" s="9"/>
      <c r="F820" s="10"/>
      <c r="G820" s="9"/>
      <c r="H820" s="9"/>
      <c r="J820" s="11"/>
      <c r="K820" s="12"/>
      <c r="L820" s="12"/>
      <c r="M820" s="12"/>
    </row>
    <row r="821" spans="3:13" ht="19.5" customHeight="1" x14ac:dyDescent="0.3">
      <c r="C821" s="9"/>
      <c r="D821" s="9"/>
      <c r="E821" s="9"/>
      <c r="F821" s="10"/>
      <c r="G821" s="9"/>
      <c r="H821" s="9"/>
      <c r="J821" s="11"/>
      <c r="K821" s="12"/>
      <c r="L821" s="12"/>
      <c r="M821" s="12"/>
    </row>
    <row r="822" spans="3:13" ht="19.5" customHeight="1" x14ac:dyDescent="0.3">
      <c r="C822" s="9"/>
      <c r="D822" s="9"/>
      <c r="E822" s="9"/>
      <c r="F822" s="10"/>
      <c r="G822" s="9"/>
      <c r="H822" s="9"/>
      <c r="J822" s="11"/>
      <c r="K822" s="12"/>
      <c r="L822" s="12"/>
      <c r="M822" s="12"/>
    </row>
    <row r="823" spans="3:13" ht="19.5" customHeight="1" x14ac:dyDescent="0.3">
      <c r="C823" s="9"/>
      <c r="D823" s="9"/>
      <c r="E823" s="9"/>
      <c r="F823" s="10"/>
      <c r="G823" s="9"/>
      <c r="H823" s="9"/>
      <c r="J823" s="11"/>
      <c r="K823" s="12"/>
      <c r="L823" s="12"/>
      <c r="M823" s="12"/>
    </row>
    <row r="824" spans="3:13" ht="19.5" customHeight="1" x14ac:dyDescent="0.3">
      <c r="C824" s="9"/>
      <c r="D824" s="9"/>
      <c r="E824" s="9"/>
      <c r="F824" s="10"/>
      <c r="G824" s="9"/>
      <c r="H824" s="9"/>
      <c r="J824" s="11"/>
      <c r="K824" s="12"/>
      <c r="L824" s="12"/>
      <c r="M824" s="12"/>
    </row>
    <row r="825" spans="3:13" ht="19.5" customHeight="1" x14ac:dyDescent="0.3">
      <c r="C825" s="9"/>
      <c r="D825" s="9"/>
      <c r="E825" s="9"/>
      <c r="F825" s="10"/>
      <c r="G825" s="9"/>
      <c r="H825" s="9"/>
      <c r="J825" s="11"/>
      <c r="K825" s="12"/>
      <c r="L825" s="12"/>
      <c r="M825" s="12"/>
    </row>
    <row r="826" spans="3:13" ht="19.5" customHeight="1" x14ac:dyDescent="0.3">
      <c r="C826" s="9"/>
      <c r="D826" s="9"/>
      <c r="E826" s="9"/>
      <c r="F826" s="10"/>
      <c r="G826" s="9"/>
      <c r="H826" s="9"/>
      <c r="J826" s="11"/>
      <c r="K826" s="12"/>
      <c r="L826" s="12"/>
      <c r="M826" s="12"/>
    </row>
    <row r="827" spans="3:13" ht="19.5" customHeight="1" x14ac:dyDescent="0.3">
      <c r="C827" s="9"/>
      <c r="D827" s="9"/>
      <c r="E827" s="9"/>
      <c r="F827" s="10"/>
      <c r="G827" s="9"/>
      <c r="H827" s="9"/>
      <c r="J827" s="11"/>
      <c r="K827" s="12"/>
      <c r="L827" s="12"/>
      <c r="M827" s="12"/>
    </row>
    <row r="828" spans="3:13" ht="19.5" customHeight="1" x14ac:dyDescent="0.3">
      <c r="C828" s="9"/>
      <c r="D828" s="9"/>
      <c r="E828" s="9"/>
      <c r="F828" s="10"/>
      <c r="G828" s="9"/>
      <c r="H828" s="9"/>
      <c r="J828" s="11"/>
      <c r="K828" s="12"/>
      <c r="L828" s="12"/>
      <c r="M828" s="12"/>
    </row>
    <row r="829" spans="3:13" ht="19.5" customHeight="1" x14ac:dyDescent="0.3">
      <c r="C829" s="9"/>
      <c r="D829" s="9"/>
      <c r="E829" s="9"/>
      <c r="F829" s="10"/>
      <c r="G829" s="9"/>
      <c r="H829" s="9"/>
      <c r="J829" s="11"/>
      <c r="K829" s="12"/>
      <c r="L829" s="12"/>
      <c r="M829" s="12"/>
    </row>
    <row r="830" spans="3:13" ht="19.5" customHeight="1" x14ac:dyDescent="0.3">
      <c r="C830" s="9"/>
      <c r="D830" s="9"/>
      <c r="E830" s="9"/>
      <c r="F830" s="10"/>
      <c r="G830" s="9"/>
      <c r="H830" s="9"/>
      <c r="J830" s="11"/>
      <c r="K830" s="12"/>
      <c r="L830" s="12"/>
      <c r="M830" s="12"/>
    </row>
    <row r="831" spans="3:13" ht="19.5" customHeight="1" x14ac:dyDescent="0.3">
      <c r="C831" s="9"/>
      <c r="D831" s="9"/>
      <c r="E831" s="9"/>
      <c r="F831" s="10"/>
      <c r="G831" s="9"/>
      <c r="H831" s="9"/>
      <c r="J831" s="11"/>
      <c r="K831" s="12"/>
      <c r="L831" s="12"/>
      <c r="M831" s="12"/>
    </row>
    <row r="832" spans="3:13" ht="19.5" customHeight="1" x14ac:dyDescent="0.3">
      <c r="C832" s="9"/>
      <c r="D832" s="9"/>
      <c r="E832" s="9"/>
      <c r="F832" s="10"/>
      <c r="G832" s="9"/>
      <c r="H832" s="9"/>
      <c r="J832" s="11"/>
      <c r="K832" s="12"/>
      <c r="L832" s="12"/>
      <c r="M832" s="12"/>
    </row>
    <row r="833" spans="3:13" ht="19.5" customHeight="1" x14ac:dyDescent="0.3">
      <c r="C833" s="9"/>
      <c r="D833" s="9"/>
      <c r="E833" s="9"/>
      <c r="F833" s="10"/>
      <c r="G833" s="9"/>
      <c r="H833" s="9"/>
      <c r="J833" s="11"/>
      <c r="K833" s="12"/>
      <c r="L833" s="12"/>
      <c r="M833" s="12"/>
    </row>
    <row r="834" spans="3:13" ht="19.5" customHeight="1" x14ac:dyDescent="0.3">
      <c r="C834" s="9"/>
      <c r="D834" s="9"/>
      <c r="E834" s="9"/>
      <c r="F834" s="10"/>
      <c r="G834" s="9"/>
      <c r="H834" s="9"/>
      <c r="J834" s="11"/>
      <c r="K834" s="12"/>
      <c r="L834" s="12"/>
      <c r="M834" s="12"/>
    </row>
    <row r="835" spans="3:13" ht="19.5" customHeight="1" x14ac:dyDescent="0.3">
      <c r="C835" s="9"/>
      <c r="D835" s="9"/>
      <c r="E835" s="9"/>
      <c r="F835" s="10"/>
      <c r="G835" s="9"/>
      <c r="H835" s="9"/>
      <c r="J835" s="11"/>
      <c r="K835" s="12"/>
      <c r="L835" s="12"/>
      <c r="M835" s="12"/>
    </row>
    <row r="836" spans="3:13" ht="19.5" customHeight="1" x14ac:dyDescent="0.3">
      <c r="C836" s="9"/>
      <c r="D836" s="9"/>
      <c r="E836" s="9"/>
      <c r="F836" s="10"/>
      <c r="G836" s="9"/>
      <c r="H836" s="9"/>
      <c r="J836" s="11"/>
      <c r="K836" s="12"/>
      <c r="L836" s="12"/>
      <c r="M836" s="12"/>
    </row>
    <row r="837" spans="3:13" ht="19.5" customHeight="1" x14ac:dyDescent="0.3">
      <c r="C837" s="9"/>
      <c r="D837" s="9"/>
      <c r="E837" s="9"/>
      <c r="F837" s="10"/>
      <c r="G837" s="9"/>
      <c r="H837" s="9"/>
      <c r="J837" s="11"/>
      <c r="K837" s="12"/>
      <c r="L837" s="12"/>
      <c r="M837" s="12"/>
    </row>
    <row r="838" spans="3:13" ht="19.5" customHeight="1" x14ac:dyDescent="0.3">
      <c r="C838" s="9"/>
      <c r="D838" s="9"/>
      <c r="E838" s="9"/>
      <c r="F838" s="10"/>
      <c r="G838" s="9"/>
      <c r="H838" s="9"/>
      <c r="J838" s="11"/>
      <c r="K838" s="12"/>
      <c r="L838" s="12"/>
      <c r="M838" s="12"/>
    </row>
    <row r="839" spans="3:13" ht="19.5" customHeight="1" x14ac:dyDescent="0.3">
      <c r="C839" s="9"/>
      <c r="D839" s="9"/>
      <c r="E839" s="9"/>
      <c r="F839" s="10"/>
      <c r="G839" s="9"/>
      <c r="H839" s="9"/>
      <c r="J839" s="11"/>
      <c r="K839" s="12"/>
      <c r="L839" s="12"/>
      <c r="M839" s="12"/>
    </row>
    <row r="840" spans="3:13" ht="19.5" customHeight="1" x14ac:dyDescent="0.3">
      <c r="C840" s="9"/>
      <c r="D840" s="9"/>
      <c r="E840" s="9"/>
      <c r="F840" s="10"/>
      <c r="G840" s="9"/>
      <c r="H840" s="9"/>
      <c r="J840" s="11"/>
      <c r="K840" s="12"/>
      <c r="L840" s="12"/>
      <c r="M840" s="12"/>
    </row>
    <row r="841" spans="3:13" ht="19.5" customHeight="1" x14ac:dyDescent="0.3">
      <c r="C841" s="9"/>
      <c r="D841" s="9"/>
      <c r="E841" s="9"/>
      <c r="F841" s="10"/>
      <c r="G841" s="9"/>
      <c r="H841" s="9"/>
      <c r="J841" s="11"/>
      <c r="K841" s="12"/>
      <c r="L841" s="12"/>
      <c r="M841" s="12"/>
    </row>
    <row r="842" spans="3:13" ht="19.5" customHeight="1" x14ac:dyDescent="0.3">
      <c r="C842" s="9"/>
      <c r="D842" s="9"/>
      <c r="E842" s="9"/>
      <c r="F842" s="10"/>
      <c r="G842" s="9"/>
      <c r="H842" s="9"/>
      <c r="J842" s="11"/>
      <c r="K842" s="12"/>
      <c r="L842" s="12"/>
      <c r="M842" s="12"/>
    </row>
    <row r="843" spans="3:13" ht="19.5" customHeight="1" x14ac:dyDescent="0.3">
      <c r="C843" s="9"/>
      <c r="D843" s="9"/>
      <c r="E843" s="9"/>
      <c r="F843" s="10"/>
      <c r="G843" s="9"/>
      <c r="H843" s="9"/>
      <c r="J843" s="11"/>
      <c r="K843" s="12"/>
      <c r="L843" s="12"/>
      <c r="M843" s="12"/>
    </row>
    <row r="844" spans="3:13" ht="19.5" customHeight="1" x14ac:dyDescent="0.3">
      <c r="C844" s="9"/>
      <c r="D844" s="9"/>
      <c r="E844" s="9"/>
      <c r="F844" s="10"/>
      <c r="G844" s="9"/>
      <c r="H844" s="9"/>
      <c r="J844" s="11"/>
      <c r="K844" s="12"/>
      <c r="L844" s="12"/>
      <c r="M844" s="12"/>
    </row>
    <row r="845" spans="3:13" ht="19.5" customHeight="1" x14ac:dyDescent="0.3">
      <c r="C845" s="9"/>
      <c r="D845" s="9"/>
      <c r="E845" s="9"/>
      <c r="F845" s="10"/>
      <c r="G845" s="9"/>
      <c r="H845" s="9"/>
      <c r="J845" s="11"/>
      <c r="K845" s="12"/>
      <c r="L845" s="12"/>
      <c r="M845" s="12"/>
    </row>
    <row r="846" spans="3:13" ht="19.5" customHeight="1" x14ac:dyDescent="0.3">
      <c r="C846" s="9"/>
      <c r="D846" s="9"/>
      <c r="E846" s="9"/>
      <c r="F846" s="10"/>
      <c r="G846" s="9"/>
      <c r="H846" s="9"/>
      <c r="J846" s="11"/>
      <c r="K846" s="12"/>
      <c r="L846" s="12"/>
      <c r="M846" s="12"/>
    </row>
    <row r="847" spans="3:13" ht="19.5" customHeight="1" x14ac:dyDescent="0.3">
      <c r="C847" s="9"/>
      <c r="D847" s="9"/>
      <c r="E847" s="9"/>
      <c r="F847" s="10"/>
      <c r="G847" s="9"/>
      <c r="H847" s="9"/>
      <c r="J847" s="11"/>
      <c r="K847" s="12"/>
      <c r="L847" s="12"/>
      <c r="M847" s="12"/>
    </row>
    <row r="848" spans="3:13" ht="19.5" customHeight="1" x14ac:dyDescent="0.3">
      <c r="C848" s="9"/>
      <c r="D848" s="9"/>
      <c r="E848" s="9"/>
      <c r="F848" s="10"/>
      <c r="G848" s="9"/>
      <c r="H848" s="9"/>
      <c r="J848" s="11"/>
      <c r="K848" s="12"/>
      <c r="L848" s="12"/>
      <c r="M848" s="12"/>
    </row>
    <row r="849" spans="3:13" ht="19.5" customHeight="1" x14ac:dyDescent="0.3">
      <c r="C849" s="9"/>
      <c r="D849" s="9"/>
      <c r="E849" s="9"/>
      <c r="F849" s="10"/>
      <c r="G849" s="9"/>
      <c r="H849" s="9"/>
      <c r="J849" s="11"/>
      <c r="K849" s="12"/>
      <c r="L849" s="12"/>
      <c r="M849" s="12"/>
    </row>
    <row r="850" spans="3:13" ht="19.5" customHeight="1" x14ac:dyDescent="0.3">
      <c r="C850" s="9"/>
      <c r="D850" s="9"/>
      <c r="E850" s="9"/>
      <c r="F850" s="10"/>
      <c r="G850" s="9"/>
      <c r="H850" s="9"/>
      <c r="J850" s="11"/>
      <c r="K850" s="12"/>
      <c r="L850" s="12"/>
      <c r="M850" s="12"/>
    </row>
    <row r="851" spans="3:13" ht="19.5" customHeight="1" x14ac:dyDescent="0.3">
      <c r="C851" s="9"/>
      <c r="D851" s="9"/>
      <c r="E851" s="9"/>
      <c r="F851" s="10"/>
      <c r="G851" s="9"/>
      <c r="H851" s="9"/>
      <c r="J851" s="11"/>
      <c r="K851" s="12"/>
      <c r="L851" s="12"/>
      <c r="M851" s="12"/>
    </row>
    <row r="852" spans="3:13" ht="19.5" customHeight="1" x14ac:dyDescent="0.3">
      <c r="C852" s="9"/>
      <c r="D852" s="9"/>
      <c r="E852" s="9"/>
      <c r="F852" s="10"/>
      <c r="G852" s="9"/>
      <c r="H852" s="9"/>
      <c r="J852" s="11"/>
      <c r="K852" s="12"/>
      <c r="L852" s="12"/>
      <c r="M852" s="12"/>
    </row>
    <row r="853" spans="3:13" ht="19.5" customHeight="1" x14ac:dyDescent="0.3">
      <c r="C853" s="9"/>
      <c r="D853" s="9"/>
      <c r="E853" s="9"/>
      <c r="F853" s="10"/>
      <c r="G853" s="9"/>
      <c r="H853" s="9"/>
      <c r="J853" s="11"/>
      <c r="K853" s="12"/>
      <c r="L853" s="12"/>
      <c r="M853" s="12"/>
    </row>
    <row r="854" spans="3:13" ht="19.5" customHeight="1" x14ac:dyDescent="0.3">
      <c r="C854" s="9"/>
      <c r="D854" s="9"/>
      <c r="E854" s="9"/>
      <c r="F854" s="10"/>
      <c r="G854" s="9"/>
      <c r="H854" s="9"/>
      <c r="J854" s="11"/>
      <c r="K854" s="12"/>
      <c r="L854" s="12"/>
      <c r="M854" s="12"/>
    </row>
    <row r="855" spans="3:13" ht="19.5" customHeight="1" x14ac:dyDescent="0.3">
      <c r="C855" s="9"/>
      <c r="D855" s="9"/>
      <c r="E855" s="9"/>
      <c r="F855" s="10"/>
      <c r="G855" s="9"/>
      <c r="H855" s="9"/>
      <c r="J855" s="11"/>
      <c r="K855" s="12"/>
      <c r="L855" s="12"/>
      <c r="M855" s="12"/>
    </row>
    <row r="856" spans="3:13" ht="19.5" customHeight="1" x14ac:dyDescent="0.3">
      <c r="C856" s="9"/>
      <c r="D856" s="9"/>
      <c r="E856" s="9"/>
      <c r="F856" s="10"/>
      <c r="G856" s="9"/>
      <c r="H856" s="9"/>
      <c r="J856" s="11"/>
      <c r="K856" s="12"/>
      <c r="L856" s="12"/>
      <c r="M856" s="12"/>
    </row>
    <row r="857" spans="3:13" ht="19.5" customHeight="1" x14ac:dyDescent="0.3">
      <c r="C857" s="9"/>
      <c r="D857" s="9"/>
      <c r="E857" s="9"/>
      <c r="F857" s="10"/>
      <c r="G857" s="9"/>
      <c r="H857" s="9"/>
      <c r="J857" s="11"/>
      <c r="K857" s="12"/>
      <c r="L857" s="12"/>
      <c r="M857" s="12"/>
    </row>
    <row r="858" spans="3:13" ht="19.5" customHeight="1" x14ac:dyDescent="0.3">
      <c r="C858" s="9"/>
      <c r="D858" s="9"/>
      <c r="E858" s="9"/>
      <c r="F858" s="10"/>
      <c r="G858" s="9"/>
      <c r="H858" s="9"/>
      <c r="J858" s="11"/>
      <c r="K858" s="12"/>
      <c r="L858" s="12"/>
      <c r="M858" s="12"/>
    </row>
    <row r="859" spans="3:13" ht="19.5" customHeight="1" x14ac:dyDescent="0.3">
      <c r="C859" s="9"/>
      <c r="D859" s="9"/>
      <c r="E859" s="9"/>
      <c r="F859" s="10"/>
      <c r="G859" s="9"/>
      <c r="H859" s="9"/>
      <c r="J859" s="11"/>
      <c r="K859" s="12"/>
      <c r="L859" s="12"/>
      <c r="M859" s="12"/>
    </row>
    <row r="860" spans="3:13" ht="19.5" customHeight="1" x14ac:dyDescent="0.3">
      <c r="C860" s="9"/>
      <c r="D860" s="9"/>
      <c r="E860" s="9"/>
      <c r="F860" s="10"/>
      <c r="G860" s="9"/>
      <c r="H860" s="9"/>
      <c r="J860" s="11"/>
      <c r="K860" s="12"/>
      <c r="L860" s="12"/>
      <c r="M860" s="12"/>
    </row>
    <row r="861" spans="3:13" ht="19.5" customHeight="1" x14ac:dyDescent="0.3">
      <c r="C861" s="9"/>
      <c r="D861" s="9"/>
      <c r="E861" s="9"/>
      <c r="F861" s="10"/>
      <c r="G861" s="9"/>
      <c r="H861" s="9"/>
      <c r="J861" s="11"/>
      <c r="K861" s="12"/>
      <c r="L861" s="12"/>
      <c r="M861" s="12"/>
    </row>
    <row r="862" spans="3:13" ht="19.5" customHeight="1" x14ac:dyDescent="0.3">
      <c r="C862" s="9"/>
      <c r="D862" s="9"/>
      <c r="E862" s="9"/>
      <c r="F862" s="10"/>
      <c r="G862" s="9"/>
      <c r="H862" s="9"/>
      <c r="J862" s="11"/>
      <c r="K862" s="12"/>
      <c r="L862" s="12"/>
      <c r="M862" s="12"/>
    </row>
    <row r="863" spans="3:13" ht="19.5" customHeight="1" x14ac:dyDescent="0.3">
      <c r="C863" s="9"/>
      <c r="D863" s="9"/>
      <c r="E863" s="9"/>
      <c r="F863" s="10"/>
      <c r="G863" s="9"/>
      <c r="H863" s="9"/>
      <c r="J863" s="11"/>
      <c r="K863" s="12"/>
      <c r="L863" s="12"/>
      <c r="M863" s="12"/>
    </row>
    <row r="864" spans="3:13" ht="19.5" customHeight="1" x14ac:dyDescent="0.3">
      <c r="C864" s="9"/>
      <c r="D864" s="9"/>
      <c r="E864" s="9"/>
      <c r="F864" s="10"/>
      <c r="G864" s="9"/>
      <c r="H864" s="9"/>
      <c r="J864" s="11"/>
      <c r="K864" s="12"/>
      <c r="L864" s="12"/>
      <c r="M864" s="12"/>
    </row>
    <row r="865" spans="3:13" ht="19.5" customHeight="1" x14ac:dyDescent="0.3">
      <c r="C865" s="9"/>
      <c r="D865" s="9"/>
      <c r="E865" s="9"/>
      <c r="F865" s="10"/>
      <c r="G865" s="9"/>
      <c r="H865" s="9"/>
      <c r="J865" s="11"/>
      <c r="K865" s="12"/>
      <c r="L865" s="12"/>
      <c r="M865" s="12"/>
    </row>
    <row r="866" spans="3:13" ht="19.5" customHeight="1" x14ac:dyDescent="0.3">
      <c r="C866" s="9"/>
      <c r="D866" s="9"/>
      <c r="E866" s="9"/>
      <c r="F866" s="10"/>
      <c r="G866" s="9"/>
      <c r="H866" s="9"/>
      <c r="J866" s="11"/>
      <c r="K866" s="12"/>
      <c r="L866" s="12"/>
      <c r="M866" s="12"/>
    </row>
    <row r="867" spans="3:13" ht="19.5" customHeight="1" x14ac:dyDescent="0.3">
      <c r="C867" s="9"/>
      <c r="D867" s="9"/>
      <c r="E867" s="9"/>
      <c r="F867" s="10"/>
      <c r="G867" s="9"/>
      <c r="H867" s="9"/>
      <c r="J867" s="11"/>
      <c r="K867" s="12"/>
      <c r="L867" s="12"/>
      <c r="M867" s="12"/>
    </row>
    <row r="868" spans="3:13" ht="19.5" customHeight="1" x14ac:dyDescent="0.3">
      <c r="C868" s="9"/>
      <c r="D868" s="9"/>
      <c r="E868" s="9"/>
      <c r="F868" s="10"/>
      <c r="G868" s="9"/>
      <c r="H868" s="9"/>
      <c r="J868" s="11"/>
      <c r="K868" s="12"/>
      <c r="L868" s="12"/>
      <c r="M868" s="12"/>
    </row>
    <row r="869" spans="3:13" ht="19.5" customHeight="1" x14ac:dyDescent="0.3">
      <c r="C869" s="9"/>
      <c r="D869" s="9"/>
      <c r="E869" s="9"/>
      <c r="F869" s="10"/>
      <c r="G869" s="9"/>
      <c r="H869" s="9"/>
      <c r="J869" s="11"/>
      <c r="K869" s="12"/>
      <c r="L869" s="12"/>
      <c r="M869" s="12"/>
    </row>
    <row r="870" spans="3:13" ht="19.5" customHeight="1" x14ac:dyDescent="0.3">
      <c r="C870" s="9"/>
      <c r="D870" s="9"/>
      <c r="E870" s="9"/>
      <c r="F870" s="10"/>
      <c r="G870" s="9"/>
      <c r="H870" s="9"/>
      <c r="J870" s="11"/>
      <c r="K870" s="12"/>
      <c r="L870" s="12"/>
      <c r="M870" s="12"/>
    </row>
    <row r="871" spans="3:13" ht="19.5" customHeight="1" x14ac:dyDescent="0.3">
      <c r="C871" s="9"/>
      <c r="D871" s="9"/>
      <c r="E871" s="9"/>
      <c r="F871" s="10"/>
      <c r="G871" s="9"/>
      <c r="H871" s="9"/>
      <c r="J871" s="11"/>
      <c r="K871" s="12"/>
      <c r="L871" s="12"/>
      <c r="M871" s="12"/>
    </row>
    <row r="872" spans="3:13" ht="19.5" customHeight="1" x14ac:dyDescent="0.3">
      <c r="C872" s="9"/>
      <c r="D872" s="9"/>
      <c r="E872" s="9"/>
      <c r="F872" s="10"/>
      <c r="G872" s="9"/>
      <c r="H872" s="9"/>
      <c r="J872" s="11"/>
      <c r="K872" s="12"/>
      <c r="L872" s="12"/>
      <c r="M872" s="12"/>
    </row>
    <row r="873" spans="3:13" ht="19.5" customHeight="1" x14ac:dyDescent="0.3">
      <c r="C873" s="9"/>
      <c r="D873" s="9"/>
      <c r="E873" s="9"/>
      <c r="F873" s="10"/>
      <c r="G873" s="9"/>
      <c r="H873" s="9"/>
      <c r="J873" s="11"/>
      <c r="K873" s="12"/>
      <c r="L873" s="12"/>
      <c r="M873" s="12"/>
    </row>
    <row r="874" spans="3:13" ht="19.5" customHeight="1" x14ac:dyDescent="0.3">
      <c r="C874" s="9"/>
      <c r="D874" s="9"/>
      <c r="E874" s="9"/>
      <c r="F874" s="10"/>
      <c r="G874" s="9"/>
      <c r="H874" s="9"/>
      <c r="J874" s="11"/>
      <c r="K874" s="12"/>
      <c r="L874" s="12"/>
      <c r="M874" s="12"/>
    </row>
    <row r="875" spans="3:13" ht="19.5" customHeight="1" x14ac:dyDescent="0.3">
      <c r="C875" s="9"/>
      <c r="D875" s="9"/>
      <c r="E875" s="9"/>
      <c r="F875" s="10"/>
      <c r="G875" s="9"/>
      <c r="H875" s="9"/>
      <c r="J875" s="11"/>
      <c r="K875" s="12"/>
      <c r="L875" s="12"/>
      <c r="M875" s="12"/>
    </row>
    <row r="876" spans="3:13" ht="19.5" customHeight="1" x14ac:dyDescent="0.3">
      <c r="C876" s="9"/>
      <c r="D876" s="9"/>
      <c r="E876" s="9"/>
      <c r="F876" s="10"/>
      <c r="G876" s="9"/>
      <c r="H876" s="9"/>
      <c r="J876" s="11"/>
      <c r="K876" s="12"/>
      <c r="L876" s="12"/>
      <c r="M876" s="12"/>
    </row>
    <row r="877" spans="3:13" ht="19.5" customHeight="1" x14ac:dyDescent="0.3">
      <c r="C877" s="9"/>
      <c r="D877" s="9"/>
      <c r="E877" s="9"/>
      <c r="F877" s="10"/>
      <c r="G877" s="9"/>
      <c r="H877" s="9"/>
      <c r="J877" s="11"/>
      <c r="K877" s="12"/>
      <c r="L877" s="12"/>
      <c r="M877" s="12"/>
    </row>
    <row r="878" spans="3:13" ht="19.5" customHeight="1" x14ac:dyDescent="0.3">
      <c r="C878" s="9"/>
      <c r="D878" s="9"/>
      <c r="E878" s="9"/>
      <c r="F878" s="10"/>
      <c r="G878" s="9"/>
      <c r="H878" s="9"/>
      <c r="J878" s="11"/>
      <c r="K878" s="12"/>
      <c r="L878" s="12"/>
      <c r="M878" s="12"/>
    </row>
    <row r="879" spans="3:13" ht="19.5" customHeight="1" x14ac:dyDescent="0.3">
      <c r="C879" s="9"/>
      <c r="D879" s="9"/>
      <c r="E879" s="9"/>
      <c r="F879" s="10"/>
      <c r="G879" s="9"/>
      <c r="H879" s="9"/>
      <c r="J879" s="11"/>
      <c r="K879" s="12"/>
      <c r="L879" s="12"/>
      <c r="M879" s="12"/>
    </row>
    <row r="880" spans="3:13" ht="19.5" customHeight="1" x14ac:dyDescent="0.3">
      <c r="C880" s="9"/>
      <c r="D880" s="9"/>
      <c r="E880" s="9"/>
      <c r="F880" s="10"/>
      <c r="G880" s="9"/>
      <c r="H880" s="9"/>
      <c r="J880" s="11"/>
      <c r="K880" s="12"/>
      <c r="L880" s="12"/>
      <c r="M880" s="12"/>
    </row>
    <row r="881" spans="3:13" ht="19.5" customHeight="1" x14ac:dyDescent="0.3">
      <c r="C881" s="9"/>
      <c r="D881" s="9"/>
      <c r="E881" s="9"/>
      <c r="F881" s="10"/>
      <c r="G881" s="9"/>
      <c r="H881" s="9"/>
      <c r="J881" s="11"/>
      <c r="K881" s="12"/>
      <c r="L881" s="12"/>
      <c r="M881" s="12"/>
    </row>
    <row r="882" spans="3:13" ht="19.5" customHeight="1" x14ac:dyDescent="0.3">
      <c r="C882" s="9"/>
      <c r="D882" s="9"/>
      <c r="E882" s="9"/>
      <c r="F882" s="10"/>
      <c r="G882" s="9"/>
      <c r="H882" s="9"/>
      <c r="J882" s="11"/>
      <c r="K882" s="12"/>
      <c r="L882" s="12"/>
      <c r="M882" s="12"/>
    </row>
    <row r="883" spans="3:13" ht="19.5" customHeight="1" x14ac:dyDescent="0.3">
      <c r="C883" s="9"/>
      <c r="D883" s="9"/>
      <c r="E883" s="9"/>
      <c r="F883" s="10"/>
      <c r="G883" s="9"/>
      <c r="H883" s="9"/>
      <c r="J883" s="11"/>
      <c r="K883" s="12"/>
      <c r="L883" s="12"/>
      <c r="M883" s="12"/>
    </row>
    <row r="884" spans="3:13" ht="19.5" customHeight="1" x14ac:dyDescent="0.3">
      <c r="C884" s="9"/>
      <c r="D884" s="9"/>
      <c r="E884" s="9"/>
      <c r="F884" s="10"/>
      <c r="G884" s="9"/>
      <c r="H884" s="9"/>
      <c r="J884" s="11"/>
      <c r="K884" s="12"/>
      <c r="L884" s="12"/>
      <c r="M884" s="12"/>
    </row>
    <row r="885" spans="3:13" ht="19.5" customHeight="1" x14ac:dyDescent="0.3">
      <c r="C885" s="9"/>
      <c r="D885" s="9"/>
      <c r="E885" s="9"/>
      <c r="F885" s="10"/>
      <c r="G885" s="9"/>
      <c r="H885" s="9"/>
      <c r="J885" s="11"/>
      <c r="K885" s="12"/>
      <c r="L885" s="12"/>
      <c r="M885" s="12"/>
    </row>
    <row r="886" spans="3:13" ht="19.5" customHeight="1" x14ac:dyDescent="0.3">
      <c r="C886" s="9"/>
      <c r="D886" s="9"/>
      <c r="E886" s="9"/>
      <c r="F886" s="10"/>
      <c r="G886" s="9"/>
      <c r="H886" s="9"/>
      <c r="J886" s="11"/>
      <c r="K886" s="12"/>
      <c r="L886" s="12"/>
      <c r="M886" s="12"/>
    </row>
    <row r="887" spans="3:13" ht="19.5" customHeight="1" x14ac:dyDescent="0.3">
      <c r="C887" s="9"/>
      <c r="D887" s="9"/>
      <c r="E887" s="9"/>
      <c r="F887" s="10"/>
      <c r="G887" s="9"/>
      <c r="H887" s="9"/>
      <c r="J887" s="11"/>
      <c r="K887" s="12"/>
      <c r="L887" s="12"/>
      <c r="M887" s="12"/>
    </row>
    <row r="888" spans="3:13" ht="19.5" customHeight="1" x14ac:dyDescent="0.3">
      <c r="C888" s="9"/>
      <c r="D888" s="9"/>
      <c r="E888" s="9"/>
      <c r="F888" s="10"/>
      <c r="G888" s="9"/>
      <c r="H888" s="9"/>
      <c r="J888" s="11"/>
      <c r="K888" s="12"/>
      <c r="L888" s="12"/>
      <c r="M888" s="12"/>
    </row>
    <row r="889" spans="3:13" ht="19.5" customHeight="1" x14ac:dyDescent="0.3">
      <c r="C889" s="9"/>
      <c r="D889" s="9"/>
      <c r="E889" s="9"/>
      <c r="F889" s="10"/>
      <c r="G889" s="9"/>
      <c r="H889" s="9"/>
      <c r="J889" s="11"/>
      <c r="K889" s="12"/>
      <c r="L889" s="12"/>
      <c r="M889" s="12"/>
    </row>
    <row r="890" spans="3:13" ht="19.5" customHeight="1" x14ac:dyDescent="0.3">
      <c r="C890" s="9"/>
      <c r="D890" s="9"/>
      <c r="E890" s="9"/>
      <c r="F890" s="10"/>
      <c r="G890" s="9"/>
      <c r="H890" s="9"/>
      <c r="J890" s="11"/>
      <c r="K890" s="12"/>
      <c r="L890" s="12"/>
      <c r="M890" s="12"/>
    </row>
    <row r="891" spans="3:13" ht="19.5" customHeight="1" x14ac:dyDescent="0.3">
      <c r="C891" s="9"/>
      <c r="D891" s="9"/>
      <c r="E891" s="9"/>
      <c r="F891" s="10"/>
      <c r="G891" s="9"/>
      <c r="H891" s="9"/>
      <c r="J891" s="11"/>
      <c r="K891" s="12"/>
      <c r="L891" s="12"/>
      <c r="M891" s="12"/>
    </row>
    <row r="892" spans="3:13" ht="19.5" customHeight="1" x14ac:dyDescent="0.3">
      <c r="C892" s="9"/>
      <c r="D892" s="9"/>
      <c r="E892" s="9"/>
      <c r="F892" s="10"/>
      <c r="G892" s="9"/>
      <c r="H892" s="9"/>
      <c r="J892" s="11"/>
      <c r="K892" s="12"/>
      <c r="L892" s="12"/>
      <c r="M892" s="12"/>
    </row>
    <row r="893" spans="3:13" ht="19.5" customHeight="1" x14ac:dyDescent="0.3">
      <c r="C893" s="9"/>
      <c r="D893" s="9"/>
      <c r="E893" s="9"/>
      <c r="F893" s="10"/>
      <c r="G893" s="9"/>
      <c r="H893" s="9"/>
      <c r="J893" s="11"/>
      <c r="K893" s="12"/>
      <c r="L893" s="12"/>
      <c r="M893" s="12"/>
    </row>
    <row r="894" spans="3:13" ht="19.5" customHeight="1" x14ac:dyDescent="0.3">
      <c r="C894" s="9"/>
      <c r="D894" s="9"/>
      <c r="E894" s="9"/>
      <c r="F894" s="10"/>
      <c r="G894" s="9"/>
      <c r="H894" s="9"/>
      <c r="J894" s="11"/>
      <c r="K894" s="12"/>
      <c r="L894" s="12"/>
      <c r="M894" s="12"/>
    </row>
    <row r="895" spans="3:13" ht="19.5" customHeight="1" x14ac:dyDescent="0.3">
      <c r="C895" s="9"/>
      <c r="D895" s="9"/>
      <c r="E895" s="9"/>
      <c r="F895" s="10"/>
      <c r="G895" s="9"/>
      <c r="H895" s="9"/>
      <c r="J895" s="11"/>
      <c r="K895" s="12"/>
      <c r="L895" s="12"/>
      <c r="M895" s="12"/>
    </row>
    <row r="896" spans="3:13" ht="19.5" customHeight="1" x14ac:dyDescent="0.3">
      <c r="C896" s="9"/>
      <c r="D896" s="9"/>
      <c r="E896" s="9"/>
      <c r="F896" s="10"/>
      <c r="G896" s="9"/>
      <c r="H896" s="9"/>
      <c r="J896" s="11"/>
      <c r="K896" s="12"/>
      <c r="L896" s="12"/>
      <c r="M896" s="12"/>
    </row>
    <row r="897" spans="3:13" ht="19.5" customHeight="1" x14ac:dyDescent="0.3">
      <c r="C897" s="9"/>
      <c r="D897" s="9"/>
      <c r="E897" s="9"/>
      <c r="F897" s="10"/>
      <c r="G897" s="9"/>
      <c r="H897" s="9"/>
      <c r="J897" s="11"/>
      <c r="K897" s="12"/>
      <c r="L897" s="12"/>
      <c r="M897" s="12"/>
    </row>
    <row r="898" spans="3:13" ht="19.5" customHeight="1" x14ac:dyDescent="0.3">
      <c r="C898" s="9"/>
      <c r="D898" s="9"/>
      <c r="E898" s="9"/>
      <c r="F898" s="10"/>
      <c r="G898" s="9"/>
      <c r="H898" s="9"/>
      <c r="J898" s="11"/>
      <c r="K898" s="12"/>
      <c r="L898" s="12"/>
      <c r="M898" s="12"/>
    </row>
    <row r="899" spans="3:13" ht="19.5" customHeight="1" x14ac:dyDescent="0.3">
      <c r="C899" s="9"/>
      <c r="D899" s="9"/>
      <c r="E899" s="9"/>
      <c r="F899" s="10"/>
      <c r="G899" s="9"/>
      <c r="H899" s="9"/>
      <c r="J899" s="11"/>
      <c r="K899" s="12"/>
      <c r="L899" s="12"/>
      <c r="M899" s="12"/>
    </row>
    <row r="900" spans="3:13" ht="19.5" customHeight="1" x14ac:dyDescent="0.3">
      <c r="C900" s="9"/>
      <c r="D900" s="9"/>
      <c r="E900" s="9"/>
      <c r="F900" s="10"/>
      <c r="G900" s="9"/>
      <c r="H900" s="9"/>
      <c r="J900" s="11"/>
      <c r="K900" s="12"/>
      <c r="L900" s="12"/>
      <c r="M900" s="12"/>
    </row>
    <row r="901" spans="3:13" ht="19.5" customHeight="1" x14ac:dyDescent="0.3">
      <c r="C901" s="9"/>
      <c r="D901" s="9"/>
      <c r="E901" s="9"/>
      <c r="F901" s="10"/>
      <c r="G901" s="9"/>
      <c r="H901" s="9"/>
      <c r="J901" s="11"/>
      <c r="K901" s="12"/>
      <c r="L901" s="12"/>
      <c r="M901" s="12"/>
    </row>
    <row r="902" spans="3:13" ht="19.5" customHeight="1" x14ac:dyDescent="0.3">
      <c r="C902" s="9"/>
      <c r="D902" s="9"/>
      <c r="E902" s="9"/>
      <c r="F902" s="10"/>
      <c r="G902" s="9"/>
      <c r="H902" s="9"/>
      <c r="J902" s="11"/>
      <c r="K902" s="12"/>
      <c r="L902" s="12"/>
      <c r="M902" s="12"/>
    </row>
    <row r="903" spans="3:13" ht="19.5" customHeight="1" x14ac:dyDescent="0.3">
      <c r="C903" s="9"/>
      <c r="D903" s="9"/>
      <c r="E903" s="9"/>
      <c r="F903" s="10"/>
      <c r="G903" s="9"/>
      <c r="H903" s="9"/>
      <c r="J903" s="11"/>
      <c r="K903" s="12"/>
      <c r="L903" s="12"/>
      <c r="M903" s="12"/>
    </row>
    <row r="904" spans="3:13" ht="19.5" customHeight="1" x14ac:dyDescent="0.3">
      <c r="C904" s="9"/>
      <c r="D904" s="9"/>
      <c r="E904" s="9"/>
      <c r="F904" s="10"/>
      <c r="G904" s="9"/>
      <c r="H904" s="9"/>
      <c r="J904" s="11"/>
      <c r="K904" s="12"/>
      <c r="L904" s="12"/>
      <c r="M904" s="12"/>
    </row>
    <row r="905" spans="3:13" ht="19.5" customHeight="1" x14ac:dyDescent="0.3">
      <c r="C905" s="9"/>
      <c r="D905" s="9"/>
      <c r="E905" s="9"/>
      <c r="F905" s="10"/>
      <c r="G905" s="9"/>
      <c r="H905" s="9"/>
      <c r="J905" s="11"/>
      <c r="K905" s="12"/>
      <c r="L905" s="12"/>
      <c r="M905" s="12"/>
    </row>
    <row r="906" spans="3:13" ht="19.5" customHeight="1" x14ac:dyDescent="0.3">
      <c r="C906" s="9"/>
      <c r="D906" s="9"/>
      <c r="E906" s="9"/>
      <c r="F906" s="10"/>
      <c r="G906" s="9"/>
      <c r="H906" s="9"/>
      <c r="J906" s="11"/>
      <c r="K906" s="12"/>
      <c r="L906" s="12"/>
      <c r="M906" s="12"/>
    </row>
    <row r="907" spans="3:13" ht="19.5" customHeight="1" x14ac:dyDescent="0.3">
      <c r="C907" s="9"/>
      <c r="D907" s="9"/>
      <c r="E907" s="9"/>
      <c r="F907" s="10"/>
      <c r="G907" s="9"/>
      <c r="H907" s="9"/>
      <c r="J907" s="11"/>
      <c r="K907" s="12"/>
      <c r="L907" s="12"/>
      <c r="M907" s="12"/>
    </row>
    <row r="908" spans="3:13" ht="19.5" customHeight="1" x14ac:dyDescent="0.3">
      <c r="C908" s="9"/>
      <c r="D908" s="9"/>
      <c r="E908" s="9"/>
      <c r="F908" s="10"/>
      <c r="G908" s="9"/>
      <c r="H908" s="9"/>
      <c r="J908" s="11"/>
      <c r="K908" s="12"/>
      <c r="L908" s="12"/>
      <c r="M908" s="12"/>
    </row>
    <row r="909" spans="3:13" ht="19.5" customHeight="1" x14ac:dyDescent="0.3">
      <c r="C909" s="9"/>
      <c r="D909" s="9"/>
      <c r="E909" s="9"/>
      <c r="F909" s="10"/>
      <c r="G909" s="9"/>
      <c r="H909" s="9"/>
      <c r="J909" s="11"/>
      <c r="K909" s="12"/>
      <c r="L909" s="12"/>
      <c r="M909" s="12"/>
    </row>
    <row r="910" spans="3:13" ht="19.5" customHeight="1" x14ac:dyDescent="0.3">
      <c r="C910" s="9"/>
      <c r="D910" s="9"/>
      <c r="E910" s="9"/>
      <c r="F910" s="10"/>
      <c r="G910" s="9"/>
      <c r="H910" s="9"/>
      <c r="J910" s="11"/>
      <c r="K910" s="12"/>
      <c r="L910" s="12"/>
      <c r="M910" s="12"/>
    </row>
    <row r="911" spans="3:13" ht="19.5" customHeight="1" x14ac:dyDescent="0.3">
      <c r="C911" s="9"/>
      <c r="D911" s="9"/>
      <c r="E911" s="9"/>
      <c r="F911" s="10"/>
      <c r="G911" s="9"/>
      <c r="H911" s="9"/>
      <c r="J911" s="11"/>
      <c r="K911" s="12"/>
      <c r="L911" s="12"/>
      <c r="M911" s="12"/>
    </row>
    <row r="912" spans="3:13" ht="19.5" customHeight="1" x14ac:dyDescent="0.3">
      <c r="C912" s="9"/>
      <c r="D912" s="9"/>
      <c r="E912" s="9"/>
      <c r="F912" s="10"/>
      <c r="G912" s="9"/>
      <c r="H912" s="9"/>
      <c r="J912" s="11"/>
      <c r="K912" s="12"/>
      <c r="L912" s="12"/>
      <c r="M912" s="12"/>
    </row>
    <row r="913" spans="3:13" ht="19.5" customHeight="1" x14ac:dyDescent="0.3">
      <c r="C913" s="9"/>
      <c r="D913" s="9"/>
      <c r="E913" s="9"/>
      <c r="F913" s="10"/>
      <c r="G913" s="9"/>
      <c r="H913" s="9"/>
      <c r="J913" s="11"/>
      <c r="K913" s="12"/>
      <c r="L913" s="12"/>
      <c r="M913" s="12"/>
    </row>
    <row r="914" spans="3:13" ht="19.5" customHeight="1" x14ac:dyDescent="0.3">
      <c r="C914" s="9"/>
      <c r="D914" s="9"/>
      <c r="E914" s="9"/>
      <c r="F914" s="10"/>
      <c r="G914" s="9"/>
      <c r="H914" s="9"/>
      <c r="J914" s="11"/>
      <c r="K914" s="12"/>
      <c r="L914" s="12"/>
      <c r="M914" s="12"/>
    </row>
    <row r="915" spans="3:13" ht="19.5" customHeight="1" x14ac:dyDescent="0.3">
      <c r="C915" s="9"/>
      <c r="D915" s="9"/>
      <c r="E915" s="9"/>
      <c r="F915" s="10"/>
      <c r="G915" s="9"/>
      <c r="H915" s="9"/>
      <c r="J915" s="11"/>
      <c r="K915" s="12"/>
      <c r="L915" s="12"/>
      <c r="M915" s="12"/>
    </row>
    <row r="916" spans="3:13" ht="19.5" customHeight="1" x14ac:dyDescent="0.3">
      <c r="C916" s="9"/>
      <c r="D916" s="9"/>
      <c r="E916" s="9"/>
      <c r="F916" s="10"/>
      <c r="G916" s="9"/>
      <c r="H916" s="9"/>
      <c r="J916" s="11"/>
      <c r="K916" s="12"/>
      <c r="L916" s="12"/>
      <c r="M916" s="12"/>
    </row>
    <row r="917" spans="3:13" ht="19.5" customHeight="1" x14ac:dyDescent="0.3">
      <c r="C917" s="9"/>
      <c r="D917" s="9"/>
      <c r="E917" s="9"/>
      <c r="F917" s="10"/>
      <c r="G917" s="9"/>
      <c r="H917" s="9"/>
      <c r="J917" s="11"/>
      <c r="K917" s="12"/>
      <c r="L917" s="12"/>
      <c r="M917" s="12"/>
    </row>
    <row r="918" spans="3:13" ht="19.5" customHeight="1" x14ac:dyDescent="0.3">
      <c r="C918" s="9"/>
      <c r="D918" s="9"/>
      <c r="E918" s="9"/>
      <c r="F918" s="10"/>
      <c r="G918" s="9"/>
      <c r="H918" s="9"/>
      <c r="J918" s="11"/>
      <c r="K918" s="12"/>
      <c r="L918" s="12"/>
      <c r="M918" s="12"/>
    </row>
    <row r="919" spans="3:13" ht="19.5" customHeight="1" x14ac:dyDescent="0.3">
      <c r="C919" s="9"/>
      <c r="D919" s="9"/>
      <c r="E919" s="9"/>
      <c r="F919" s="10"/>
      <c r="G919" s="9"/>
      <c r="H919" s="9"/>
      <c r="J919" s="11"/>
      <c r="K919" s="12"/>
      <c r="L919" s="12"/>
      <c r="M919" s="12"/>
    </row>
    <row r="920" spans="3:13" ht="19.5" customHeight="1" x14ac:dyDescent="0.3">
      <c r="C920" s="9"/>
      <c r="D920" s="9"/>
      <c r="E920" s="9"/>
      <c r="F920" s="10"/>
      <c r="G920" s="9"/>
      <c r="H920" s="9"/>
      <c r="J920" s="11"/>
      <c r="K920" s="12"/>
      <c r="L920" s="12"/>
      <c r="M920" s="12"/>
    </row>
    <row r="921" spans="3:13" ht="19.5" customHeight="1" x14ac:dyDescent="0.3">
      <c r="C921" s="9"/>
      <c r="D921" s="9"/>
      <c r="E921" s="9"/>
      <c r="F921" s="10"/>
      <c r="G921" s="9"/>
      <c r="H921" s="9"/>
      <c r="J921" s="11"/>
      <c r="K921" s="12"/>
      <c r="L921" s="12"/>
      <c r="M921" s="12"/>
    </row>
    <row r="922" spans="3:13" ht="19.5" customHeight="1" x14ac:dyDescent="0.3">
      <c r="C922" s="9"/>
      <c r="D922" s="9"/>
      <c r="E922" s="9"/>
      <c r="F922" s="10"/>
      <c r="G922" s="9"/>
      <c r="H922" s="9"/>
      <c r="J922" s="11"/>
      <c r="K922" s="12"/>
      <c r="L922" s="12"/>
      <c r="M922" s="12"/>
    </row>
    <row r="923" spans="3:13" ht="19.5" customHeight="1" x14ac:dyDescent="0.3">
      <c r="C923" s="9"/>
      <c r="D923" s="9"/>
      <c r="E923" s="9"/>
      <c r="F923" s="10"/>
      <c r="G923" s="9"/>
      <c r="H923" s="9"/>
      <c r="J923" s="11"/>
      <c r="K923" s="12"/>
      <c r="L923" s="12"/>
      <c r="M923" s="12"/>
    </row>
    <row r="924" spans="3:13" ht="19.5" customHeight="1" x14ac:dyDescent="0.3">
      <c r="C924" s="9"/>
      <c r="D924" s="9"/>
      <c r="E924" s="9"/>
      <c r="F924" s="10"/>
      <c r="G924" s="9"/>
      <c r="H924" s="9"/>
      <c r="J924" s="11"/>
      <c r="K924" s="12"/>
      <c r="L924" s="12"/>
      <c r="M924" s="12"/>
    </row>
    <row r="925" spans="3:13" ht="19.5" customHeight="1" x14ac:dyDescent="0.3">
      <c r="C925" s="9"/>
      <c r="D925" s="9"/>
      <c r="E925" s="9"/>
      <c r="F925" s="10"/>
      <c r="G925" s="9"/>
      <c r="H925" s="9"/>
      <c r="J925" s="11"/>
      <c r="K925" s="12"/>
      <c r="L925" s="12"/>
      <c r="M925" s="12"/>
    </row>
    <row r="926" spans="3:13" ht="19.5" customHeight="1" x14ac:dyDescent="0.3">
      <c r="C926" s="9"/>
      <c r="D926" s="9"/>
      <c r="E926" s="9"/>
      <c r="F926" s="10"/>
      <c r="G926" s="9"/>
      <c r="H926" s="9"/>
      <c r="J926" s="11"/>
      <c r="K926" s="12"/>
      <c r="L926" s="12"/>
      <c r="M926" s="12"/>
    </row>
    <row r="927" spans="3:13" ht="19.5" customHeight="1" x14ac:dyDescent="0.3">
      <c r="C927" s="9"/>
      <c r="D927" s="9"/>
      <c r="E927" s="9"/>
      <c r="F927" s="10"/>
      <c r="G927" s="9"/>
      <c r="H927" s="9"/>
      <c r="J927" s="11"/>
      <c r="K927" s="12"/>
      <c r="L927" s="12"/>
      <c r="M927" s="12"/>
    </row>
    <row r="928" spans="3:13" ht="19.5" customHeight="1" x14ac:dyDescent="0.3">
      <c r="C928" s="9"/>
      <c r="D928" s="9"/>
      <c r="E928" s="9"/>
      <c r="F928" s="10"/>
      <c r="G928" s="9"/>
      <c r="H928" s="9"/>
      <c r="J928" s="11"/>
      <c r="K928" s="12"/>
      <c r="L928" s="12"/>
      <c r="M928" s="12"/>
    </row>
    <row r="929" spans="3:13" ht="19.5" customHeight="1" x14ac:dyDescent="0.3">
      <c r="C929" s="9"/>
      <c r="D929" s="9"/>
      <c r="E929" s="9"/>
      <c r="F929" s="10"/>
      <c r="G929" s="9"/>
      <c r="H929" s="9"/>
      <c r="J929" s="11"/>
      <c r="K929" s="12"/>
      <c r="L929" s="12"/>
      <c r="M929" s="12"/>
    </row>
    <row r="930" spans="3:13" ht="19.5" customHeight="1" x14ac:dyDescent="0.3">
      <c r="C930" s="9"/>
      <c r="D930" s="9"/>
      <c r="E930" s="9"/>
      <c r="F930" s="10"/>
      <c r="G930" s="9"/>
      <c r="H930" s="9"/>
      <c r="J930" s="11"/>
      <c r="K930" s="12"/>
      <c r="L930" s="12"/>
      <c r="M930" s="12"/>
    </row>
    <row r="931" spans="3:13" ht="19.5" customHeight="1" x14ac:dyDescent="0.3">
      <c r="C931" s="9"/>
      <c r="D931" s="9"/>
      <c r="E931" s="9"/>
      <c r="F931" s="10"/>
      <c r="G931" s="9"/>
      <c r="H931" s="9"/>
      <c r="J931" s="11"/>
      <c r="K931" s="12"/>
      <c r="L931" s="12"/>
      <c r="M931" s="12"/>
    </row>
    <row r="932" spans="3:13" ht="19.5" customHeight="1" x14ac:dyDescent="0.3">
      <c r="C932" s="9"/>
      <c r="D932" s="9"/>
      <c r="E932" s="9"/>
      <c r="F932" s="10"/>
      <c r="G932" s="9"/>
      <c r="H932" s="9"/>
      <c r="J932" s="11"/>
      <c r="K932" s="12"/>
      <c r="L932" s="12"/>
      <c r="M932" s="12"/>
    </row>
    <row r="933" spans="3:13" ht="19.5" customHeight="1" x14ac:dyDescent="0.3">
      <c r="C933" s="9"/>
      <c r="D933" s="9"/>
      <c r="E933" s="9"/>
      <c r="F933" s="10"/>
      <c r="G933" s="9"/>
      <c r="H933" s="9"/>
      <c r="J933" s="11"/>
      <c r="K933" s="12"/>
      <c r="L933" s="12"/>
      <c r="M933" s="12"/>
    </row>
    <row r="934" spans="3:13" ht="19.5" customHeight="1" x14ac:dyDescent="0.3">
      <c r="C934" s="9"/>
      <c r="D934" s="9"/>
      <c r="E934" s="9"/>
      <c r="F934" s="10"/>
      <c r="G934" s="9"/>
      <c r="H934" s="9"/>
      <c r="J934" s="11"/>
      <c r="K934" s="12"/>
      <c r="L934" s="12"/>
      <c r="M934" s="12"/>
    </row>
    <row r="935" spans="3:13" ht="19.5" customHeight="1" x14ac:dyDescent="0.3">
      <c r="C935" s="9"/>
      <c r="D935" s="9"/>
      <c r="E935" s="9"/>
      <c r="F935" s="10"/>
      <c r="G935" s="9"/>
      <c r="H935" s="9"/>
      <c r="J935" s="11"/>
      <c r="K935" s="12"/>
      <c r="L935" s="12"/>
      <c r="M935" s="12"/>
    </row>
    <row r="936" spans="3:13" ht="19.5" customHeight="1" x14ac:dyDescent="0.3">
      <c r="C936" s="9"/>
      <c r="D936" s="9"/>
      <c r="E936" s="9"/>
      <c r="F936" s="10"/>
      <c r="G936" s="9"/>
      <c r="H936" s="9"/>
      <c r="J936" s="11"/>
      <c r="K936" s="12"/>
      <c r="L936" s="12"/>
      <c r="M936" s="12"/>
    </row>
    <row r="937" spans="3:13" ht="19.5" customHeight="1" x14ac:dyDescent="0.3">
      <c r="C937" s="9"/>
      <c r="D937" s="9"/>
      <c r="E937" s="9"/>
      <c r="F937" s="10"/>
      <c r="G937" s="9"/>
      <c r="H937" s="9"/>
      <c r="J937" s="11"/>
      <c r="K937" s="12"/>
      <c r="L937" s="12"/>
      <c r="M937" s="12"/>
    </row>
    <row r="938" spans="3:13" ht="19.5" customHeight="1" x14ac:dyDescent="0.3">
      <c r="C938" s="9"/>
      <c r="D938" s="9"/>
      <c r="E938" s="9"/>
      <c r="F938" s="10"/>
      <c r="G938" s="9"/>
      <c r="H938" s="9"/>
      <c r="J938" s="11"/>
      <c r="K938" s="12"/>
      <c r="L938" s="12"/>
      <c r="M938" s="12"/>
    </row>
    <row r="939" spans="3:13" ht="19.5" customHeight="1" x14ac:dyDescent="0.3">
      <c r="C939" s="9"/>
      <c r="D939" s="9"/>
      <c r="E939" s="9"/>
      <c r="F939" s="10"/>
      <c r="G939" s="9"/>
      <c r="H939" s="9"/>
      <c r="J939" s="11"/>
      <c r="K939" s="12"/>
      <c r="L939" s="12"/>
      <c r="M939" s="12"/>
    </row>
    <row r="940" spans="3:13" ht="19.5" customHeight="1" x14ac:dyDescent="0.3">
      <c r="C940" s="9"/>
      <c r="D940" s="9"/>
      <c r="E940" s="9"/>
      <c r="F940" s="10"/>
      <c r="G940" s="9"/>
      <c r="H940" s="9"/>
      <c r="J940" s="11"/>
      <c r="K940" s="12"/>
      <c r="L940" s="12"/>
      <c r="M940" s="12"/>
    </row>
    <row r="941" spans="3:13" ht="19.5" customHeight="1" x14ac:dyDescent="0.3">
      <c r="C941" s="9"/>
      <c r="D941" s="9"/>
      <c r="E941" s="9"/>
      <c r="F941" s="10"/>
      <c r="G941" s="9"/>
      <c r="H941" s="9"/>
      <c r="J941" s="11"/>
      <c r="K941" s="12"/>
      <c r="L941" s="12"/>
      <c r="M941" s="12"/>
    </row>
    <row r="942" spans="3:13" ht="19.5" customHeight="1" x14ac:dyDescent="0.3">
      <c r="C942" s="9"/>
      <c r="D942" s="9"/>
      <c r="E942" s="9"/>
      <c r="F942" s="10"/>
      <c r="G942" s="9"/>
      <c r="H942" s="9"/>
      <c r="J942" s="11"/>
      <c r="K942" s="12"/>
      <c r="L942" s="12"/>
      <c r="M942" s="12"/>
    </row>
    <row r="943" spans="3:13" ht="19.5" customHeight="1" x14ac:dyDescent="0.3">
      <c r="C943" s="9"/>
      <c r="D943" s="9"/>
      <c r="E943" s="9"/>
      <c r="F943" s="10"/>
      <c r="G943" s="9"/>
      <c r="H943" s="9"/>
      <c r="J943" s="11"/>
      <c r="K943" s="12"/>
      <c r="L943" s="12"/>
      <c r="M943" s="12"/>
    </row>
    <row r="944" spans="3:13" ht="19.5" customHeight="1" x14ac:dyDescent="0.3">
      <c r="C944" s="9"/>
      <c r="D944" s="9"/>
      <c r="E944" s="9"/>
      <c r="F944" s="10"/>
      <c r="G944" s="9"/>
      <c r="H944" s="9"/>
      <c r="J944" s="11"/>
      <c r="K944" s="12"/>
      <c r="L944" s="12"/>
      <c r="M944" s="12"/>
    </row>
    <row r="945" spans="3:13" ht="19.5" customHeight="1" x14ac:dyDescent="0.3">
      <c r="C945" s="9"/>
      <c r="D945" s="9"/>
      <c r="E945" s="9"/>
      <c r="F945" s="10"/>
      <c r="G945" s="9"/>
      <c r="H945" s="9"/>
      <c r="J945" s="11"/>
      <c r="K945" s="12"/>
      <c r="L945" s="12"/>
      <c r="M945" s="12"/>
    </row>
    <row r="946" spans="3:13" ht="19.5" customHeight="1" x14ac:dyDescent="0.3">
      <c r="C946" s="9"/>
      <c r="D946" s="9"/>
      <c r="E946" s="9"/>
      <c r="F946" s="10"/>
      <c r="G946" s="9"/>
      <c r="H946" s="9"/>
      <c r="J946" s="11"/>
      <c r="K946" s="12"/>
      <c r="L946" s="12"/>
      <c r="M946" s="12"/>
    </row>
    <row r="947" spans="3:13" ht="19.5" customHeight="1" x14ac:dyDescent="0.3">
      <c r="C947" s="9"/>
      <c r="D947" s="9"/>
      <c r="E947" s="9"/>
      <c r="F947" s="10"/>
      <c r="G947" s="9"/>
      <c r="H947" s="9"/>
      <c r="J947" s="11"/>
      <c r="K947" s="12"/>
      <c r="L947" s="12"/>
      <c r="M947" s="12"/>
    </row>
    <row r="948" spans="3:13" ht="19.5" customHeight="1" x14ac:dyDescent="0.3">
      <c r="C948" s="9"/>
      <c r="D948" s="9"/>
      <c r="E948" s="9"/>
      <c r="F948" s="10"/>
      <c r="G948" s="9"/>
      <c r="H948" s="9"/>
      <c r="J948" s="11"/>
      <c r="K948" s="12"/>
      <c r="L948" s="12"/>
      <c r="M948" s="12"/>
    </row>
    <row r="949" spans="3:13" ht="19.5" customHeight="1" x14ac:dyDescent="0.3">
      <c r="C949" s="9"/>
      <c r="D949" s="9"/>
      <c r="E949" s="9"/>
      <c r="F949" s="10"/>
      <c r="G949" s="9"/>
      <c r="H949" s="9"/>
      <c r="J949" s="11"/>
      <c r="K949" s="12"/>
      <c r="L949" s="12"/>
      <c r="M949" s="12"/>
    </row>
    <row r="950" spans="3:13" ht="19.5" customHeight="1" x14ac:dyDescent="0.3">
      <c r="C950" s="9"/>
      <c r="D950" s="9"/>
      <c r="E950" s="9"/>
      <c r="F950" s="10"/>
      <c r="G950" s="9"/>
      <c r="H950" s="9"/>
      <c r="J950" s="11"/>
      <c r="K950" s="12"/>
      <c r="L950" s="12"/>
      <c r="M950" s="12"/>
    </row>
    <row r="951" spans="3:13" ht="19.5" customHeight="1" x14ac:dyDescent="0.3">
      <c r="C951" s="9"/>
      <c r="D951" s="9"/>
      <c r="E951" s="9"/>
      <c r="F951" s="10"/>
      <c r="G951" s="9"/>
      <c r="H951" s="9"/>
      <c r="J951" s="11"/>
      <c r="K951" s="12"/>
      <c r="L951" s="12"/>
      <c r="M951" s="12"/>
    </row>
    <row r="952" spans="3:13" ht="19.5" customHeight="1" x14ac:dyDescent="0.3">
      <c r="C952" s="9"/>
      <c r="D952" s="9"/>
      <c r="E952" s="9"/>
      <c r="F952" s="10"/>
      <c r="G952" s="9"/>
      <c r="H952" s="9"/>
      <c r="J952" s="11"/>
      <c r="K952" s="12"/>
      <c r="L952" s="12"/>
      <c r="M952" s="12"/>
    </row>
    <row r="953" spans="3:13" ht="19.5" customHeight="1" x14ac:dyDescent="0.3">
      <c r="C953" s="9"/>
      <c r="D953" s="9"/>
      <c r="E953" s="9"/>
      <c r="F953" s="10"/>
      <c r="G953" s="9"/>
      <c r="H953" s="9"/>
      <c r="J953" s="11"/>
      <c r="K953" s="12"/>
      <c r="L953" s="12"/>
      <c r="M953" s="12"/>
    </row>
    <row r="954" spans="3:13" ht="19.5" customHeight="1" x14ac:dyDescent="0.3">
      <c r="C954" s="9"/>
      <c r="D954" s="9"/>
      <c r="E954" s="9"/>
      <c r="F954" s="10"/>
      <c r="G954" s="9"/>
      <c r="H954" s="9"/>
      <c r="J954" s="11"/>
      <c r="K954" s="12"/>
      <c r="L954" s="12"/>
      <c r="M954" s="12"/>
    </row>
    <row r="955" spans="3:13" ht="19.5" customHeight="1" x14ac:dyDescent="0.3">
      <c r="C955" s="9"/>
      <c r="D955" s="9"/>
      <c r="E955" s="9"/>
      <c r="F955" s="10"/>
      <c r="G955" s="9"/>
      <c r="H955" s="9"/>
      <c r="J955" s="11"/>
      <c r="K955" s="12"/>
      <c r="L955" s="12"/>
      <c r="M955" s="12"/>
    </row>
    <row r="956" spans="3:13" ht="19.5" customHeight="1" x14ac:dyDescent="0.3">
      <c r="C956" s="9"/>
      <c r="D956" s="9"/>
      <c r="E956" s="9"/>
      <c r="F956" s="10"/>
      <c r="G956" s="9"/>
      <c r="H956" s="9"/>
      <c r="J956" s="11"/>
      <c r="K956" s="12"/>
      <c r="L956" s="12"/>
      <c r="M956" s="12"/>
    </row>
    <row r="957" spans="3:13" ht="19.5" customHeight="1" x14ac:dyDescent="0.3">
      <c r="C957" s="9"/>
      <c r="D957" s="9"/>
      <c r="E957" s="9"/>
      <c r="F957" s="10"/>
      <c r="G957" s="9"/>
      <c r="H957" s="9"/>
      <c r="J957" s="11"/>
      <c r="K957" s="12"/>
      <c r="L957" s="12"/>
      <c r="M957" s="12"/>
    </row>
    <row r="958" spans="3:13" ht="19.5" customHeight="1" x14ac:dyDescent="0.3">
      <c r="C958" s="9"/>
      <c r="D958" s="9"/>
      <c r="E958" s="9"/>
      <c r="F958" s="10"/>
      <c r="G958" s="9"/>
      <c r="H958" s="9"/>
      <c r="J958" s="11"/>
      <c r="K958" s="12"/>
      <c r="L958" s="12"/>
      <c r="M958" s="12"/>
    </row>
    <row r="959" spans="3:13" ht="19.5" customHeight="1" x14ac:dyDescent="0.3">
      <c r="C959" s="9"/>
      <c r="D959" s="9"/>
      <c r="E959" s="9"/>
      <c r="F959" s="10"/>
      <c r="G959" s="9"/>
      <c r="H959" s="9"/>
      <c r="J959" s="11"/>
      <c r="K959" s="12"/>
      <c r="L959" s="12"/>
      <c r="M959" s="12"/>
    </row>
    <row r="960" spans="3:13" ht="19.5" customHeight="1" x14ac:dyDescent="0.3">
      <c r="C960" s="9"/>
      <c r="D960" s="9"/>
      <c r="E960" s="9"/>
      <c r="F960" s="10"/>
      <c r="G960" s="9"/>
      <c r="H960" s="9"/>
      <c r="J960" s="11"/>
      <c r="K960" s="12"/>
      <c r="L960" s="12"/>
      <c r="M960" s="12"/>
    </row>
    <row r="961" spans="3:13" ht="19.5" customHeight="1" x14ac:dyDescent="0.3">
      <c r="C961" s="9"/>
      <c r="D961" s="9"/>
      <c r="E961" s="9"/>
      <c r="F961" s="10"/>
      <c r="G961" s="9"/>
      <c r="H961" s="9"/>
      <c r="J961" s="11"/>
      <c r="K961" s="12"/>
      <c r="L961" s="12"/>
      <c r="M961" s="12"/>
    </row>
    <row r="962" spans="3:13" ht="19.5" customHeight="1" x14ac:dyDescent="0.3">
      <c r="C962" s="9"/>
      <c r="D962" s="9"/>
      <c r="E962" s="9"/>
      <c r="F962" s="10"/>
      <c r="G962" s="9"/>
      <c r="H962" s="9"/>
      <c r="J962" s="11"/>
      <c r="K962" s="12"/>
      <c r="L962" s="12"/>
      <c r="M962" s="12"/>
    </row>
    <row r="963" spans="3:13" ht="19.5" customHeight="1" x14ac:dyDescent="0.3">
      <c r="C963" s="9"/>
      <c r="D963" s="9"/>
      <c r="E963" s="9"/>
      <c r="F963" s="10"/>
      <c r="G963" s="9"/>
      <c r="H963" s="9"/>
      <c r="J963" s="11"/>
      <c r="K963" s="12"/>
      <c r="L963" s="12"/>
      <c r="M963" s="12"/>
    </row>
    <row r="964" spans="3:13" ht="19.5" customHeight="1" x14ac:dyDescent="0.3">
      <c r="C964" s="9"/>
      <c r="D964" s="9"/>
      <c r="E964" s="9"/>
      <c r="F964" s="10"/>
      <c r="G964" s="9"/>
      <c r="H964" s="9"/>
      <c r="J964" s="11"/>
      <c r="K964" s="12"/>
      <c r="L964" s="12"/>
      <c r="M964" s="12"/>
    </row>
    <row r="965" spans="3:13" ht="19.5" customHeight="1" x14ac:dyDescent="0.3">
      <c r="C965" s="9"/>
      <c r="D965" s="9"/>
      <c r="E965" s="9"/>
      <c r="F965" s="10"/>
      <c r="G965" s="9"/>
      <c r="H965" s="9"/>
      <c r="J965" s="11"/>
      <c r="K965" s="12"/>
      <c r="L965" s="12"/>
      <c r="M965" s="12"/>
    </row>
    <row r="966" spans="3:13" ht="19.5" customHeight="1" x14ac:dyDescent="0.3">
      <c r="C966" s="9"/>
      <c r="D966" s="9"/>
      <c r="E966" s="9"/>
      <c r="F966" s="10"/>
      <c r="G966" s="9"/>
      <c r="H966" s="9"/>
      <c r="J966" s="11"/>
      <c r="K966" s="12"/>
      <c r="L966" s="12"/>
      <c r="M966" s="12"/>
    </row>
    <row r="967" spans="3:13" ht="19.5" customHeight="1" x14ac:dyDescent="0.3">
      <c r="C967" s="9"/>
      <c r="D967" s="9"/>
      <c r="E967" s="9"/>
      <c r="F967" s="10"/>
      <c r="G967" s="9"/>
      <c r="H967" s="9"/>
      <c r="J967" s="11"/>
      <c r="K967" s="12"/>
      <c r="L967" s="12"/>
      <c r="M967" s="12"/>
    </row>
    <row r="968" spans="3:13" ht="19.5" customHeight="1" x14ac:dyDescent="0.3">
      <c r="C968" s="9"/>
      <c r="D968" s="9"/>
      <c r="E968" s="9"/>
      <c r="F968" s="10"/>
      <c r="G968" s="9"/>
      <c r="H968" s="9"/>
      <c r="J968" s="11"/>
      <c r="K968" s="12"/>
      <c r="L968" s="12"/>
      <c r="M968" s="12"/>
    </row>
    <row r="969" spans="3:13" ht="19.5" customHeight="1" x14ac:dyDescent="0.3">
      <c r="C969" s="9"/>
      <c r="D969" s="9"/>
      <c r="E969" s="9"/>
      <c r="F969" s="10"/>
      <c r="G969" s="9"/>
      <c r="H969" s="9"/>
      <c r="J969" s="11"/>
      <c r="K969" s="12"/>
      <c r="L969" s="12"/>
      <c r="M969" s="12"/>
    </row>
    <row r="970" spans="3:13" ht="19.5" customHeight="1" x14ac:dyDescent="0.3">
      <c r="C970" s="9"/>
      <c r="D970" s="9"/>
      <c r="E970" s="9"/>
      <c r="F970" s="10"/>
      <c r="G970" s="9"/>
      <c r="H970" s="9"/>
      <c r="J970" s="11"/>
      <c r="K970" s="12"/>
      <c r="L970" s="12"/>
      <c r="M970" s="12"/>
    </row>
    <row r="971" spans="3:13" ht="19.5" customHeight="1" x14ac:dyDescent="0.3">
      <c r="C971" s="9"/>
      <c r="D971" s="9"/>
      <c r="E971" s="9"/>
      <c r="F971" s="10"/>
      <c r="G971" s="9"/>
      <c r="H971" s="9"/>
      <c r="J971" s="11"/>
      <c r="K971" s="12"/>
      <c r="L971" s="12"/>
      <c r="M971" s="12"/>
    </row>
    <row r="972" spans="3:13" ht="19.5" customHeight="1" x14ac:dyDescent="0.3">
      <c r="C972" s="9"/>
      <c r="D972" s="9"/>
      <c r="E972" s="9"/>
      <c r="F972" s="10"/>
      <c r="G972" s="9"/>
      <c r="H972" s="9"/>
      <c r="J972" s="11"/>
      <c r="K972" s="12"/>
      <c r="L972" s="12"/>
      <c r="M972" s="12"/>
    </row>
    <row r="973" spans="3:13" ht="19.5" customHeight="1" x14ac:dyDescent="0.3">
      <c r="C973" s="9"/>
      <c r="D973" s="9"/>
      <c r="E973" s="9"/>
      <c r="F973" s="10"/>
      <c r="G973" s="9"/>
      <c r="H973" s="9"/>
      <c r="J973" s="11"/>
      <c r="K973" s="12"/>
      <c r="L973" s="12"/>
      <c r="M973" s="12"/>
    </row>
    <row r="974" spans="3:13" ht="19.5" customHeight="1" x14ac:dyDescent="0.3">
      <c r="C974" s="9"/>
      <c r="D974" s="9"/>
      <c r="E974" s="9"/>
      <c r="F974" s="10"/>
      <c r="G974" s="9"/>
      <c r="H974" s="9"/>
      <c r="J974" s="11"/>
      <c r="K974" s="12"/>
      <c r="L974" s="12"/>
      <c r="M974" s="12"/>
    </row>
    <row r="975" spans="3:13" ht="19.5" customHeight="1" x14ac:dyDescent="0.3">
      <c r="C975" s="9"/>
      <c r="D975" s="9"/>
      <c r="E975" s="9"/>
      <c r="F975" s="10"/>
      <c r="G975" s="9"/>
      <c r="H975" s="9"/>
      <c r="J975" s="11"/>
      <c r="K975" s="12"/>
      <c r="L975" s="12"/>
      <c r="M975" s="12"/>
    </row>
    <row r="976" spans="3:13" ht="19.5" customHeight="1" x14ac:dyDescent="0.3">
      <c r="C976" s="9"/>
      <c r="D976" s="9"/>
      <c r="E976" s="9"/>
      <c r="F976" s="10"/>
      <c r="G976" s="9"/>
      <c r="H976" s="9"/>
      <c r="J976" s="11"/>
      <c r="K976" s="12"/>
      <c r="L976" s="12"/>
      <c r="M976" s="12"/>
    </row>
    <row r="977" spans="3:13" ht="19.5" customHeight="1" x14ac:dyDescent="0.3">
      <c r="C977" s="9"/>
      <c r="D977" s="9"/>
      <c r="E977" s="9"/>
      <c r="F977" s="10"/>
      <c r="G977" s="9"/>
      <c r="H977" s="9"/>
      <c r="J977" s="11"/>
      <c r="K977" s="12"/>
      <c r="L977" s="12"/>
      <c r="M977" s="12"/>
    </row>
    <row r="978" spans="3:13" ht="19.5" customHeight="1" x14ac:dyDescent="0.3">
      <c r="C978" s="9"/>
      <c r="D978" s="9"/>
      <c r="E978" s="9"/>
      <c r="F978" s="10"/>
      <c r="G978" s="9"/>
      <c r="H978" s="9"/>
      <c r="J978" s="11"/>
      <c r="K978" s="12"/>
      <c r="L978" s="12"/>
      <c r="M978" s="12"/>
    </row>
    <row r="979" spans="3:13" ht="19.5" customHeight="1" x14ac:dyDescent="0.3">
      <c r="C979" s="9"/>
      <c r="D979" s="9"/>
      <c r="E979" s="9"/>
      <c r="F979" s="10"/>
      <c r="G979" s="9"/>
      <c r="H979" s="9"/>
      <c r="J979" s="11"/>
      <c r="K979" s="12"/>
      <c r="L979" s="12"/>
      <c r="M979" s="12"/>
    </row>
    <row r="980" spans="3:13" ht="19.5" customHeight="1" x14ac:dyDescent="0.3">
      <c r="C980" s="9"/>
      <c r="D980" s="9"/>
      <c r="E980" s="9"/>
      <c r="F980" s="10"/>
      <c r="G980" s="9"/>
      <c r="H980" s="9"/>
      <c r="J980" s="11"/>
      <c r="K980" s="12"/>
      <c r="L980" s="12"/>
      <c r="M980" s="12"/>
    </row>
    <row r="981" spans="3:13" ht="19.5" customHeight="1" x14ac:dyDescent="0.3">
      <c r="C981" s="9"/>
      <c r="D981" s="9"/>
      <c r="E981" s="9"/>
      <c r="F981" s="10"/>
      <c r="G981" s="9"/>
      <c r="H981" s="9"/>
      <c r="J981" s="11"/>
      <c r="K981" s="12"/>
      <c r="L981" s="12"/>
      <c r="M981" s="12"/>
    </row>
    <row r="982" spans="3:13" ht="19.5" customHeight="1" x14ac:dyDescent="0.3">
      <c r="C982" s="9"/>
      <c r="D982" s="9"/>
      <c r="E982" s="9"/>
      <c r="F982" s="10"/>
      <c r="G982" s="9"/>
      <c r="H982" s="9"/>
      <c r="J982" s="11"/>
      <c r="K982" s="12"/>
      <c r="L982" s="12"/>
      <c r="M982" s="12"/>
    </row>
    <row r="983" spans="3:13" ht="19.5" customHeight="1" x14ac:dyDescent="0.3">
      <c r="C983" s="9"/>
      <c r="D983" s="9"/>
      <c r="E983" s="9"/>
      <c r="F983" s="10"/>
      <c r="G983" s="9"/>
      <c r="H983" s="9"/>
      <c r="J983" s="11"/>
      <c r="K983" s="12"/>
      <c r="L983" s="12"/>
      <c r="M983" s="12"/>
    </row>
    <row r="984" spans="3:13" ht="19.5" customHeight="1" x14ac:dyDescent="0.3">
      <c r="C984" s="9"/>
      <c r="D984" s="9"/>
      <c r="E984" s="9"/>
      <c r="F984" s="10"/>
      <c r="G984" s="9"/>
      <c r="H984" s="9"/>
      <c r="J984" s="11"/>
      <c r="K984" s="12"/>
      <c r="L984" s="12"/>
      <c r="M984" s="12"/>
    </row>
    <row r="985" spans="3:13" ht="19.5" customHeight="1" x14ac:dyDescent="0.3">
      <c r="C985" s="9"/>
      <c r="D985" s="9"/>
      <c r="E985" s="9"/>
      <c r="F985" s="10"/>
      <c r="G985" s="9"/>
      <c r="H985" s="9"/>
      <c r="J985" s="11"/>
      <c r="K985" s="12"/>
      <c r="L985" s="12"/>
      <c r="M985" s="12"/>
    </row>
    <row r="986" spans="3:13" ht="19.5" customHeight="1" x14ac:dyDescent="0.3">
      <c r="C986" s="9"/>
      <c r="D986" s="9"/>
      <c r="E986" s="9"/>
      <c r="F986" s="10"/>
      <c r="G986" s="9"/>
      <c r="H986" s="9"/>
      <c r="J986" s="11"/>
      <c r="K986" s="12"/>
      <c r="L986" s="12"/>
      <c r="M986" s="12"/>
    </row>
    <row r="987" spans="3:13" ht="19.5" customHeight="1" x14ac:dyDescent="0.3">
      <c r="C987" s="9"/>
      <c r="D987" s="9"/>
      <c r="E987" s="9"/>
      <c r="F987" s="10"/>
      <c r="G987" s="9"/>
      <c r="H987" s="9"/>
      <c r="J987" s="11"/>
      <c r="K987" s="12"/>
      <c r="L987" s="12"/>
      <c r="M987" s="12"/>
    </row>
    <row r="988" spans="3:13" ht="19.5" customHeight="1" x14ac:dyDescent="0.3">
      <c r="C988" s="9"/>
      <c r="D988" s="9"/>
      <c r="E988" s="9"/>
      <c r="F988" s="10"/>
      <c r="G988" s="9"/>
      <c r="H988" s="9"/>
      <c r="J988" s="11"/>
      <c r="K988" s="12"/>
      <c r="L988" s="12"/>
      <c r="M988" s="12"/>
    </row>
    <row r="989" spans="3:13" ht="19.5" customHeight="1" x14ac:dyDescent="0.3">
      <c r="C989" s="9"/>
      <c r="D989" s="9"/>
      <c r="E989" s="9"/>
      <c r="F989" s="10"/>
      <c r="G989" s="9"/>
      <c r="H989" s="9"/>
      <c r="J989" s="11"/>
      <c r="K989" s="12"/>
      <c r="L989" s="12"/>
      <c r="M989" s="12"/>
    </row>
    <row r="990" spans="3:13" ht="19.5" customHeight="1" x14ac:dyDescent="0.3">
      <c r="C990" s="9"/>
      <c r="D990" s="9"/>
      <c r="E990" s="9"/>
      <c r="F990" s="10"/>
      <c r="G990" s="9"/>
      <c r="H990" s="9"/>
      <c r="J990" s="11"/>
      <c r="K990" s="12"/>
      <c r="L990" s="12"/>
      <c r="M990" s="12"/>
    </row>
    <row r="991" spans="3:13" ht="19.5" customHeight="1" x14ac:dyDescent="0.3">
      <c r="C991" s="9"/>
      <c r="D991" s="9"/>
      <c r="E991" s="9"/>
      <c r="F991" s="10"/>
      <c r="G991" s="9"/>
      <c r="H991" s="9"/>
      <c r="J991" s="11"/>
      <c r="K991" s="12"/>
      <c r="L991" s="12"/>
      <c r="M991" s="12"/>
    </row>
    <row r="992" spans="3:13" ht="19.5" customHeight="1" x14ac:dyDescent="0.3">
      <c r="C992" s="9"/>
      <c r="D992" s="9"/>
      <c r="E992" s="9"/>
      <c r="F992" s="10"/>
      <c r="G992" s="9"/>
      <c r="H992" s="9"/>
      <c r="J992" s="11"/>
      <c r="K992" s="12"/>
      <c r="L992" s="12"/>
      <c r="M992" s="12"/>
    </row>
    <row r="993" spans="3:13" ht="19.5" customHeight="1" x14ac:dyDescent="0.3">
      <c r="C993" s="9"/>
      <c r="D993" s="9"/>
      <c r="E993" s="9"/>
      <c r="F993" s="10"/>
      <c r="G993" s="9"/>
      <c r="H993" s="9"/>
      <c r="J993" s="11"/>
      <c r="K993" s="12"/>
      <c r="L993" s="12"/>
      <c r="M993" s="12"/>
    </row>
    <row r="994" spans="3:13" ht="19.5" customHeight="1" x14ac:dyDescent="0.3">
      <c r="C994" s="9"/>
      <c r="D994" s="9"/>
      <c r="E994" s="9"/>
      <c r="F994" s="10"/>
      <c r="G994" s="9"/>
      <c r="H994" s="9"/>
      <c r="J994" s="11"/>
      <c r="K994" s="12"/>
      <c r="L994" s="12"/>
      <c r="M994" s="12"/>
    </row>
    <row r="995" spans="3:13" ht="19.5" customHeight="1" x14ac:dyDescent="0.3">
      <c r="C995" s="9"/>
      <c r="D995" s="9"/>
      <c r="E995" s="9"/>
      <c r="F995" s="10"/>
      <c r="G995" s="9"/>
      <c r="H995" s="9"/>
      <c r="J995" s="11"/>
      <c r="K995" s="12"/>
      <c r="L995" s="12"/>
      <c r="M995" s="12"/>
    </row>
    <row r="996" spans="3:13" ht="19.5" customHeight="1" x14ac:dyDescent="0.3">
      <c r="C996" s="9"/>
      <c r="D996" s="9"/>
      <c r="E996" s="9"/>
      <c r="F996" s="10"/>
      <c r="G996" s="9"/>
      <c r="H996" s="9"/>
      <c r="J996" s="11"/>
      <c r="K996" s="12"/>
      <c r="L996" s="12"/>
      <c r="M996" s="12"/>
    </row>
    <row r="997" spans="3:13" ht="19.5" customHeight="1" x14ac:dyDescent="0.3">
      <c r="C997" s="9"/>
      <c r="D997" s="9"/>
      <c r="E997" s="9"/>
      <c r="F997" s="10"/>
      <c r="G997" s="9"/>
      <c r="H997" s="9"/>
      <c r="J997" s="11"/>
      <c r="K997" s="12"/>
      <c r="L997" s="12"/>
      <c r="M997" s="12"/>
    </row>
    <row r="998" spans="3:13" ht="19.5" customHeight="1" x14ac:dyDescent="0.3">
      <c r="C998" s="9"/>
      <c r="D998" s="9"/>
      <c r="E998" s="9"/>
      <c r="F998" s="10"/>
      <c r="G998" s="9"/>
      <c r="H998" s="9"/>
      <c r="J998" s="11"/>
      <c r="K998" s="12"/>
      <c r="L998" s="12"/>
      <c r="M998" s="12"/>
    </row>
    <row r="999" spans="3:13" ht="19.5" customHeight="1" x14ac:dyDescent="0.3">
      <c r="C999" s="9"/>
      <c r="D999" s="9"/>
      <c r="E999" s="9"/>
      <c r="F999" s="10"/>
      <c r="G999" s="9"/>
      <c r="H999" s="9"/>
      <c r="J999" s="11"/>
      <c r="K999" s="12"/>
      <c r="L999" s="12"/>
      <c r="M999" s="12"/>
    </row>
    <row r="1000" spans="3:13" ht="19.5" customHeight="1" x14ac:dyDescent="0.3">
      <c r="C1000" s="9"/>
      <c r="D1000" s="9"/>
      <c r="E1000" s="9"/>
      <c r="F1000" s="10"/>
      <c r="G1000" s="9"/>
      <c r="H1000" s="9"/>
      <c r="J1000" s="11"/>
      <c r="K1000" s="12"/>
      <c r="L1000" s="12"/>
      <c r="M1000" s="12"/>
    </row>
    <row r="1001" spans="3:13" ht="19.5" customHeight="1" x14ac:dyDescent="0.3">
      <c r="C1001" s="9"/>
      <c r="D1001" s="9"/>
      <c r="E1001" s="9"/>
      <c r="F1001" s="10"/>
      <c r="G1001" s="9"/>
      <c r="H1001" s="9"/>
      <c r="J1001" s="11"/>
      <c r="K1001" s="12"/>
      <c r="L1001" s="12"/>
      <c r="M1001" s="12"/>
    </row>
    <row r="1002" spans="3:13" ht="19.5" customHeight="1" x14ac:dyDescent="0.3">
      <c r="C1002" s="9"/>
      <c r="D1002" s="9"/>
      <c r="E1002" s="9"/>
      <c r="F1002" s="10"/>
      <c r="G1002" s="9"/>
      <c r="H1002" s="9"/>
      <c r="J1002" s="11"/>
      <c r="K1002" s="12"/>
      <c r="L1002" s="12"/>
      <c r="M1002" s="12"/>
    </row>
    <row r="1003" spans="3:13" ht="19.5" customHeight="1" x14ac:dyDescent="0.3">
      <c r="C1003" s="9"/>
      <c r="D1003" s="9"/>
      <c r="E1003" s="9"/>
      <c r="F1003" s="10"/>
      <c r="G1003" s="9"/>
      <c r="H1003" s="9"/>
      <c r="J1003" s="11"/>
      <c r="K1003" s="12"/>
      <c r="L1003" s="12"/>
      <c r="M1003" s="12"/>
    </row>
    <row r="1004" spans="3:13" ht="19.5" customHeight="1" x14ac:dyDescent="0.3">
      <c r="C1004" s="9"/>
      <c r="D1004" s="9"/>
      <c r="E1004" s="9"/>
      <c r="F1004" s="10"/>
      <c r="G1004" s="9"/>
      <c r="H1004" s="9"/>
      <c r="J1004" s="11"/>
      <c r="K1004" s="12"/>
      <c r="L1004" s="12"/>
      <c r="M1004" s="12"/>
    </row>
    <row r="1005" spans="3:13" ht="19.5" customHeight="1" x14ac:dyDescent="0.3">
      <c r="C1005" s="9"/>
      <c r="D1005" s="9"/>
      <c r="E1005" s="9"/>
      <c r="F1005" s="10"/>
      <c r="G1005" s="9"/>
      <c r="H1005" s="9"/>
      <c r="J1005" s="11"/>
      <c r="K1005" s="12"/>
      <c r="L1005" s="12"/>
      <c r="M1005" s="12"/>
    </row>
    <row r="1006" spans="3:13" ht="19.5" customHeight="1" x14ac:dyDescent="0.3">
      <c r="C1006" s="9"/>
      <c r="D1006" s="9"/>
      <c r="E1006" s="9"/>
      <c r="F1006" s="10"/>
      <c r="G1006" s="9"/>
      <c r="H1006" s="9"/>
      <c r="J1006" s="11"/>
      <c r="K1006" s="12"/>
      <c r="L1006" s="12"/>
      <c r="M1006" s="12"/>
    </row>
    <row r="1007" spans="3:13" ht="19.5" customHeight="1" x14ac:dyDescent="0.3">
      <c r="C1007" s="9"/>
      <c r="D1007" s="9"/>
      <c r="E1007" s="9"/>
      <c r="F1007" s="10"/>
      <c r="G1007" s="9"/>
      <c r="H1007" s="9"/>
      <c r="J1007" s="11"/>
      <c r="K1007" s="12"/>
      <c r="L1007" s="12"/>
      <c r="M1007" s="12"/>
    </row>
    <row r="1008" spans="3:13" ht="19.5" customHeight="1" x14ac:dyDescent="0.3">
      <c r="C1008" s="9"/>
      <c r="D1008" s="9"/>
      <c r="E1008" s="9"/>
      <c r="F1008" s="10"/>
      <c r="G1008" s="9"/>
      <c r="H1008" s="9"/>
      <c r="J1008" s="11"/>
      <c r="K1008" s="12"/>
      <c r="L1008" s="12"/>
      <c r="M1008" s="12"/>
    </row>
    <row r="1009" spans="3:13" ht="19.5" customHeight="1" x14ac:dyDescent="0.3">
      <c r="C1009" s="9"/>
      <c r="D1009" s="9"/>
      <c r="E1009" s="9"/>
      <c r="F1009" s="10"/>
      <c r="G1009" s="9"/>
      <c r="H1009" s="9"/>
      <c r="J1009" s="11"/>
      <c r="K1009" s="12"/>
      <c r="L1009" s="12"/>
      <c r="M1009" s="12"/>
    </row>
    <row r="1010" spans="3:13" ht="19.5" customHeight="1" x14ac:dyDescent="0.3">
      <c r="C1010" s="9"/>
      <c r="D1010" s="9"/>
      <c r="E1010" s="9"/>
      <c r="F1010" s="10"/>
      <c r="G1010" s="9"/>
      <c r="H1010" s="9"/>
      <c r="J1010" s="11"/>
      <c r="K1010" s="12"/>
      <c r="L1010" s="12"/>
      <c r="M1010" s="12"/>
    </row>
    <row r="1011" spans="3:13" ht="19.5" customHeight="1" x14ac:dyDescent="0.3">
      <c r="C1011" s="9"/>
      <c r="D1011" s="9"/>
      <c r="E1011" s="9"/>
      <c r="F1011" s="10"/>
      <c r="G1011" s="9"/>
      <c r="H1011" s="9"/>
      <c r="J1011" s="11"/>
      <c r="K1011" s="12"/>
      <c r="L1011" s="12"/>
      <c r="M1011" s="12"/>
    </row>
    <row r="1012" spans="3:13" ht="19.5" customHeight="1" x14ac:dyDescent="0.3">
      <c r="C1012" s="9"/>
      <c r="D1012" s="9"/>
      <c r="E1012" s="9"/>
      <c r="F1012" s="10"/>
      <c r="G1012" s="9"/>
      <c r="H1012" s="9"/>
      <c r="J1012" s="11"/>
      <c r="K1012" s="12"/>
      <c r="L1012" s="12"/>
      <c r="M1012" s="12"/>
    </row>
    <row r="1013" spans="3:13" ht="19.5" customHeight="1" x14ac:dyDescent="0.3">
      <c r="C1013" s="9"/>
      <c r="D1013" s="9"/>
      <c r="E1013" s="9"/>
      <c r="F1013" s="10"/>
      <c r="G1013" s="9"/>
      <c r="H1013" s="9"/>
      <c r="J1013" s="11"/>
      <c r="K1013" s="12"/>
      <c r="L1013" s="12"/>
      <c r="M1013" s="12"/>
    </row>
    <row r="1014" spans="3:13" ht="19.5" customHeight="1" x14ac:dyDescent="0.3">
      <c r="C1014" s="9"/>
      <c r="D1014" s="9"/>
      <c r="E1014" s="9"/>
      <c r="F1014" s="10"/>
      <c r="G1014" s="9"/>
      <c r="H1014" s="9"/>
      <c r="J1014" s="11"/>
      <c r="K1014" s="12"/>
      <c r="L1014" s="12"/>
      <c r="M1014" s="12"/>
    </row>
    <row r="1015" spans="3:13" ht="19.5" customHeight="1" x14ac:dyDescent="0.3">
      <c r="C1015" s="9"/>
      <c r="D1015" s="9"/>
      <c r="E1015" s="9"/>
      <c r="F1015" s="10"/>
      <c r="G1015" s="9"/>
      <c r="H1015" s="9"/>
      <c r="J1015" s="11"/>
      <c r="K1015" s="12"/>
      <c r="L1015" s="12"/>
      <c r="M1015" s="12"/>
    </row>
    <row r="1016" spans="3:13" ht="19.5" customHeight="1" x14ac:dyDescent="0.3">
      <c r="C1016" s="9"/>
      <c r="D1016" s="9"/>
      <c r="E1016" s="9"/>
      <c r="F1016" s="10"/>
      <c r="G1016" s="9"/>
      <c r="H1016" s="9"/>
      <c r="J1016" s="11"/>
      <c r="K1016" s="12"/>
      <c r="L1016" s="12"/>
      <c r="M1016" s="12"/>
    </row>
    <row r="1017" spans="3:13" ht="19.5" customHeight="1" x14ac:dyDescent="0.3">
      <c r="C1017" s="9"/>
      <c r="D1017" s="9"/>
      <c r="E1017" s="9"/>
      <c r="F1017" s="10"/>
      <c r="G1017" s="9"/>
      <c r="H1017" s="9"/>
      <c r="J1017" s="11"/>
      <c r="K1017" s="12"/>
      <c r="L1017" s="12"/>
      <c r="M1017" s="12"/>
    </row>
    <row r="1018" spans="3:13" ht="19.5" customHeight="1" x14ac:dyDescent="0.3">
      <c r="C1018" s="9"/>
      <c r="D1018" s="9"/>
      <c r="E1018" s="9"/>
      <c r="F1018" s="10"/>
      <c r="G1018" s="9"/>
      <c r="H1018" s="9"/>
      <c r="J1018" s="11"/>
      <c r="K1018" s="12"/>
      <c r="L1018" s="12"/>
      <c r="M1018" s="12"/>
    </row>
    <row r="1019" spans="3:13" ht="19.5" customHeight="1" x14ac:dyDescent="0.3">
      <c r="C1019" s="9"/>
      <c r="D1019" s="9"/>
      <c r="E1019" s="9"/>
      <c r="F1019" s="10"/>
      <c r="G1019" s="9"/>
      <c r="H1019" s="9"/>
      <c r="J1019" s="11"/>
      <c r="K1019" s="12"/>
      <c r="L1019" s="12"/>
      <c r="M1019" s="12"/>
    </row>
    <row r="1020" spans="3:13" ht="19.5" customHeight="1" x14ac:dyDescent="0.3">
      <c r="C1020" s="9"/>
      <c r="D1020" s="9"/>
      <c r="E1020" s="9"/>
      <c r="F1020" s="10"/>
      <c r="G1020" s="9"/>
      <c r="H1020" s="9"/>
      <c r="J1020" s="11"/>
      <c r="K1020" s="12"/>
      <c r="L1020" s="12"/>
      <c r="M1020" s="12"/>
    </row>
    <row r="1021" spans="3:13" ht="19.5" customHeight="1" x14ac:dyDescent="0.3">
      <c r="C1021" s="9"/>
      <c r="D1021" s="9"/>
      <c r="E1021" s="9"/>
      <c r="F1021" s="10"/>
      <c r="G1021" s="9"/>
      <c r="H1021" s="9"/>
      <c r="J1021" s="11"/>
      <c r="K1021" s="12"/>
      <c r="L1021" s="12"/>
      <c r="M1021" s="12"/>
    </row>
    <row r="1022" spans="3:13" ht="19.5" customHeight="1" x14ac:dyDescent="0.3">
      <c r="C1022" s="9"/>
      <c r="D1022" s="9"/>
      <c r="E1022" s="9"/>
      <c r="F1022" s="10"/>
      <c r="G1022" s="9"/>
      <c r="H1022" s="9"/>
      <c r="J1022" s="11"/>
      <c r="K1022" s="12"/>
      <c r="L1022" s="12"/>
      <c r="M1022" s="12"/>
    </row>
    <row r="1023" spans="3:13" ht="19.5" customHeight="1" x14ac:dyDescent="0.3">
      <c r="C1023" s="9"/>
      <c r="D1023" s="9"/>
      <c r="E1023" s="9"/>
      <c r="F1023" s="10"/>
      <c r="G1023" s="9"/>
      <c r="H1023" s="9"/>
      <c r="J1023" s="11"/>
      <c r="K1023" s="12"/>
      <c r="L1023" s="12"/>
      <c r="M1023" s="12"/>
    </row>
    <row r="1024" spans="3:13" ht="19.5" customHeight="1" x14ac:dyDescent="0.3">
      <c r="C1024" s="9"/>
      <c r="D1024" s="9"/>
      <c r="E1024" s="9"/>
      <c r="F1024" s="10"/>
      <c r="G1024" s="9"/>
      <c r="H1024" s="9"/>
      <c r="J1024" s="11"/>
      <c r="K1024" s="12"/>
      <c r="L1024" s="12"/>
      <c r="M1024" s="12"/>
    </row>
    <row r="1025" spans="3:13" ht="19.5" customHeight="1" x14ac:dyDescent="0.3">
      <c r="C1025" s="9"/>
      <c r="D1025" s="9"/>
      <c r="E1025" s="9"/>
      <c r="F1025" s="10"/>
      <c r="G1025" s="9"/>
      <c r="H1025" s="9"/>
      <c r="J1025" s="11"/>
      <c r="K1025" s="12"/>
      <c r="L1025" s="12"/>
      <c r="M1025" s="12"/>
    </row>
    <row r="1026" spans="3:13" ht="19.5" customHeight="1" x14ac:dyDescent="0.3">
      <c r="C1026" s="9"/>
      <c r="D1026" s="9"/>
      <c r="E1026" s="9"/>
      <c r="F1026" s="10"/>
      <c r="G1026" s="9"/>
      <c r="H1026" s="9"/>
      <c r="J1026" s="11"/>
      <c r="K1026" s="12"/>
      <c r="L1026" s="12"/>
      <c r="M1026" s="12"/>
    </row>
    <row r="1027" spans="3:13" ht="19.5" customHeight="1" x14ac:dyDescent="0.3">
      <c r="C1027" s="9"/>
      <c r="D1027" s="9"/>
      <c r="E1027" s="9"/>
      <c r="F1027" s="10"/>
      <c r="G1027" s="9"/>
      <c r="H1027" s="9"/>
      <c r="J1027" s="11"/>
      <c r="K1027" s="12"/>
      <c r="L1027" s="12"/>
      <c r="M1027" s="12"/>
    </row>
    <row r="1028" spans="3:13" ht="19.5" customHeight="1" x14ac:dyDescent="0.3">
      <c r="C1028" s="9"/>
      <c r="D1028" s="9"/>
      <c r="E1028" s="9"/>
      <c r="F1028" s="10"/>
      <c r="G1028" s="9"/>
      <c r="H1028" s="9"/>
      <c r="J1028" s="11"/>
      <c r="K1028" s="12"/>
      <c r="L1028" s="12"/>
      <c r="M1028" s="12"/>
    </row>
    <row r="1029" spans="3:13" ht="19.5" customHeight="1" x14ac:dyDescent="0.3">
      <c r="C1029" s="9"/>
      <c r="D1029" s="9"/>
      <c r="E1029" s="9"/>
      <c r="F1029" s="10"/>
      <c r="G1029" s="9"/>
      <c r="H1029" s="9"/>
      <c r="J1029" s="11"/>
      <c r="K1029" s="12"/>
      <c r="L1029" s="12"/>
      <c r="M1029" s="12"/>
    </row>
    <row r="1030" spans="3:13" ht="19.5" customHeight="1" x14ac:dyDescent="0.3">
      <c r="C1030" s="9"/>
      <c r="D1030" s="9"/>
      <c r="E1030" s="9"/>
      <c r="F1030" s="10"/>
      <c r="G1030" s="9"/>
      <c r="H1030" s="9"/>
      <c r="J1030" s="11"/>
      <c r="K1030" s="12"/>
      <c r="L1030" s="12"/>
      <c r="M1030" s="12"/>
    </row>
    <row r="1031" spans="3:13" ht="19.5" customHeight="1" x14ac:dyDescent="0.3">
      <c r="C1031" s="9"/>
      <c r="D1031" s="9"/>
      <c r="E1031" s="9"/>
      <c r="F1031" s="10"/>
      <c r="G1031" s="9"/>
      <c r="H1031" s="9"/>
      <c r="J1031" s="11"/>
      <c r="K1031" s="12"/>
      <c r="L1031" s="12"/>
      <c r="M1031" s="12"/>
    </row>
    <row r="1032" spans="3:13" ht="19.5" customHeight="1" x14ac:dyDescent="0.3">
      <c r="C1032" s="9"/>
      <c r="D1032" s="9"/>
      <c r="E1032" s="9"/>
      <c r="F1032" s="10"/>
      <c r="G1032" s="9"/>
      <c r="H1032" s="9"/>
      <c r="J1032" s="11"/>
      <c r="K1032" s="12"/>
      <c r="L1032" s="12"/>
      <c r="M1032" s="12"/>
    </row>
    <row r="1033" spans="3:13" ht="19.5" customHeight="1" x14ac:dyDescent="0.3">
      <c r="C1033" s="9"/>
      <c r="D1033" s="9"/>
      <c r="E1033" s="9"/>
      <c r="F1033" s="10"/>
      <c r="G1033" s="9"/>
      <c r="H1033" s="9"/>
      <c r="J1033" s="11"/>
      <c r="K1033" s="12"/>
      <c r="L1033" s="12"/>
      <c r="M1033" s="12"/>
    </row>
    <row r="1034" spans="3:13" ht="19.5" customHeight="1" x14ac:dyDescent="0.3">
      <c r="C1034" s="9"/>
      <c r="D1034" s="9"/>
      <c r="E1034" s="9"/>
      <c r="F1034" s="10"/>
      <c r="G1034" s="9"/>
      <c r="H1034" s="9"/>
      <c r="J1034" s="11"/>
      <c r="K1034" s="12"/>
      <c r="L1034" s="12"/>
      <c r="M1034" s="12"/>
    </row>
    <row r="1035" spans="3:13" ht="19.5" customHeight="1" x14ac:dyDescent="0.3">
      <c r="C1035" s="9"/>
      <c r="D1035" s="9"/>
      <c r="E1035" s="9"/>
      <c r="F1035" s="10"/>
      <c r="G1035" s="9"/>
      <c r="H1035" s="9"/>
      <c r="J1035" s="11"/>
      <c r="K1035" s="12"/>
      <c r="L1035" s="12"/>
      <c r="M1035" s="12"/>
    </row>
    <row r="1036" spans="3:13" ht="19.5" customHeight="1" x14ac:dyDescent="0.3">
      <c r="C1036" s="9"/>
      <c r="D1036" s="9"/>
      <c r="E1036" s="9"/>
      <c r="F1036" s="10"/>
      <c r="G1036" s="9"/>
      <c r="H1036" s="9"/>
      <c r="J1036" s="11"/>
      <c r="K1036" s="12"/>
      <c r="L1036" s="12"/>
      <c r="M1036" s="12"/>
    </row>
    <row r="1037" spans="3:13" ht="19.5" customHeight="1" x14ac:dyDescent="0.3">
      <c r="C1037" s="9"/>
      <c r="D1037" s="9"/>
      <c r="E1037" s="9"/>
      <c r="F1037" s="10"/>
      <c r="G1037" s="9"/>
      <c r="H1037" s="9"/>
      <c r="J1037" s="11"/>
      <c r="K1037" s="12"/>
      <c r="L1037" s="12"/>
      <c r="M1037" s="12"/>
    </row>
    <row r="1038" spans="3:13" ht="19.5" customHeight="1" x14ac:dyDescent="0.3">
      <c r="C1038" s="9"/>
      <c r="D1038" s="9"/>
      <c r="E1038" s="9"/>
      <c r="F1038" s="10"/>
      <c r="G1038" s="9"/>
      <c r="H1038" s="9"/>
      <c r="J1038" s="11"/>
      <c r="K1038" s="12"/>
      <c r="L1038" s="12"/>
      <c r="M1038" s="12"/>
    </row>
    <row r="1039" spans="3:13" ht="19.5" customHeight="1" x14ac:dyDescent="0.3">
      <c r="C1039" s="9"/>
      <c r="D1039" s="9"/>
      <c r="E1039" s="9"/>
      <c r="F1039" s="10"/>
      <c r="G1039" s="9"/>
      <c r="H1039" s="9"/>
      <c r="J1039" s="11"/>
      <c r="K1039" s="12"/>
      <c r="L1039" s="12"/>
      <c r="M1039" s="12"/>
    </row>
    <row r="1040" spans="3:13" ht="19.5" customHeight="1" x14ac:dyDescent="0.3">
      <c r="C1040" s="9"/>
      <c r="D1040" s="9"/>
      <c r="E1040" s="9"/>
      <c r="F1040" s="10"/>
      <c r="G1040" s="9"/>
      <c r="H1040" s="9"/>
      <c r="J1040" s="11"/>
      <c r="K1040" s="12"/>
      <c r="L1040" s="12"/>
      <c r="M1040" s="12"/>
    </row>
    <row r="1041" spans="3:13" ht="19.5" customHeight="1" x14ac:dyDescent="0.3">
      <c r="C1041" s="9"/>
      <c r="D1041" s="9"/>
      <c r="E1041" s="9"/>
      <c r="F1041" s="10"/>
      <c r="G1041" s="9"/>
      <c r="H1041" s="9"/>
      <c r="J1041" s="11"/>
      <c r="K1041" s="12"/>
      <c r="L1041" s="12"/>
      <c r="M1041" s="12"/>
    </row>
    <row r="1042" spans="3:13" ht="19.5" customHeight="1" x14ac:dyDescent="0.3">
      <c r="C1042" s="9"/>
      <c r="D1042" s="9"/>
      <c r="E1042" s="9"/>
      <c r="F1042" s="10"/>
      <c r="G1042" s="9"/>
      <c r="H1042" s="9"/>
      <c r="J1042" s="11"/>
      <c r="K1042" s="12"/>
      <c r="L1042" s="12"/>
      <c r="M1042" s="12"/>
    </row>
    <row r="1043" spans="3:13" ht="19.5" customHeight="1" x14ac:dyDescent="0.3">
      <c r="C1043" s="9"/>
      <c r="D1043" s="9"/>
      <c r="E1043" s="9"/>
      <c r="F1043" s="10"/>
      <c r="G1043" s="9"/>
      <c r="H1043" s="9"/>
      <c r="J1043" s="11"/>
      <c r="K1043" s="12"/>
      <c r="L1043" s="12"/>
      <c r="M1043" s="12"/>
    </row>
    <row r="1044" spans="3:13" ht="19.5" customHeight="1" x14ac:dyDescent="0.3">
      <c r="C1044" s="9"/>
      <c r="D1044" s="9"/>
      <c r="E1044" s="9"/>
      <c r="F1044" s="10"/>
      <c r="G1044" s="9"/>
      <c r="H1044" s="9"/>
      <c r="J1044" s="11"/>
      <c r="K1044" s="12"/>
      <c r="L1044" s="12"/>
      <c r="M1044" s="12"/>
    </row>
    <row r="1045" spans="3:13" ht="19.5" customHeight="1" x14ac:dyDescent="0.3">
      <c r="C1045" s="9"/>
      <c r="D1045" s="9"/>
      <c r="E1045" s="9"/>
      <c r="F1045" s="10"/>
      <c r="G1045" s="9"/>
      <c r="H1045" s="9"/>
      <c r="J1045" s="11"/>
      <c r="K1045" s="12"/>
      <c r="L1045" s="12"/>
      <c r="M1045" s="12"/>
    </row>
    <row r="1046" spans="3:13" ht="19.5" customHeight="1" x14ac:dyDescent="0.3">
      <c r="C1046" s="9"/>
      <c r="D1046" s="9"/>
      <c r="E1046" s="9"/>
      <c r="F1046" s="10"/>
      <c r="G1046" s="9"/>
      <c r="H1046" s="9"/>
      <c r="J1046" s="11"/>
      <c r="K1046" s="12"/>
      <c r="L1046" s="12"/>
      <c r="M1046" s="12"/>
    </row>
    <row r="1047" spans="3:13" ht="19.5" customHeight="1" x14ac:dyDescent="0.3">
      <c r="C1047" s="9"/>
      <c r="D1047" s="9"/>
      <c r="E1047" s="9"/>
      <c r="F1047" s="10"/>
      <c r="G1047" s="9"/>
      <c r="H1047" s="9"/>
      <c r="J1047" s="11"/>
      <c r="K1047" s="12"/>
      <c r="L1047" s="12"/>
      <c r="M1047" s="12"/>
    </row>
    <row r="1048" spans="3:13" ht="19.5" customHeight="1" x14ac:dyDescent="0.3">
      <c r="C1048" s="9"/>
      <c r="D1048" s="9"/>
      <c r="E1048" s="9"/>
      <c r="F1048" s="10"/>
      <c r="G1048" s="9"/>
      <c r="H1048" s="9"/>
      <c r="J1048" s="11"/>
      <c r="K1048" s="12"/>
      <c r="L1048" s="12"/>
      <c r="M1048" s="12"/>
    </row>
    <row r="1049" spans="3:13" ht="19.5" customHeight="1" x14ac:dyDescent="0.3">
      <c r="C1049" s="9"/>
      <c r="D1049" s="9"/>
      <c r="E1049" s="9"/>
      <c r="F1049" s="10"/>
      <c r="G1049" s="9"/>
      <c r="H1049" s="9"/>
      <c r="J1049" s="11"/>
      <c r="K1049" s="12"/>
      <c r="L1049" s="12"/>
      <c r="M1049" s="12"/>
    </row>
    <row r="1050" spans="3:13" ht="19.5" customHeight="1" x14ac:dyDescent="0.3">
      <c r="C1050" s="9"/>
      <c r="D1050" s="9"/>
      <c r="E1050" s="9"/>
      <c r="F1050" s="10"/>
      <c r="G1050" s="9"/>
      <c r="H1050" s="9"/>
      <c r="J1050" s="11"/>
      <c r="K1050" s="12"/>
      <c r="L1050" s="12"/>
      <c r="M1050" s="12"/>
    </row>
    <row r="1051" spans="3:13" ht="19.5" customHeight="1" x14ac:dyDescent="0.3">
      <c r="C1051" s="9"/>
      <c r="D1051" s="9"/>
      <c r="E1051" s="9"/>
      <c r="F1051" s="10"/>
      <c r="G1051" s="9"/>
      <c r="H1051" s="9"/>
      <c r="J1051" s="11"/>
      <c r="K1051" s="12"/>
      <c r="L1051" s="12"/>
      <c r="M1051" s="12"/>
    </row>
    <row r="1052" spans="3:13" ht="19.5" customHeight="1" x14ac:dyDescent="0.3">
      <c r="C1052" s="9"/>
      <c r="D1052" s="9"/>
      <c r="E1052" s="9"/>
      <c r="F1052" s="10"/>
      <c r="G1052" s="9"/>
      <c r="H1052" s="9"/>
      <c r="J1052" s="11"/>
      <c r="K1052" s="12"/>
      <c r="L1052" s="12"/>
      <c r="M1052" s="12"/>
    </row>
    <row r="1053" spans="3:13" ht="19.5" customHeight="1" x14ac:dyDescent="0.3">
      <c r="C1053" s="9"/>
      <c r="D1053" s="9"/>
      <c r="E1053" s="9"/>
      <c r="F1053" s="10"/>
      <c r="G1053" s="9"/>
      <c r="H1053" s="9"/>
      <c r="J1053" s="11"/>
      <c r="K1053" s="12"/>
      <c r="L1053" s="12"/>
      <c r="M1053" s="12"/>
    </row>
    <row r="1054" spans="3:13" ht="19.5" customHeight="1" x14ac:dyDescent="0.3">
      <c r="C1054" s="9"/>
      <c r="D1054" s="9"/>
      <c r="E1054" s="9"/>
      <c r="F1054" s="10"/>
      <c r="G1054" s="9"/>
      <c r="H1054" s="9"/>
      <c r="J1054" s="11"/>
      <c r="K1054" s="12"/>
      <c r="L1054" s="12"/>
      <c r="M1054" s="12"/>
    </row>
    <row r="1055" spans="3:13" ht="19.5" customHeight="1" x14ac:dyDescent="0.3">
      <c r="C1055" s="9"/>
      <c r="D1055" s="9"/>
      <c r="E1055" s="9"/>
      <c r="F1055" s="10"/>
      <c r="G1055" s="9"/>
      <c r="H1055" s="9"/>
      <c r="J1055" s="11"/>
      <c r="K1055" s="12"/>
      <c r="L1055" s="12"/>
      <c r="M1055" s="12"/>
    </row>
    <row r="1056" spans="3:13" ht="19.5" customHeight="1" x14ac:dyDescent="0.3">
      <c r="C1056" s="9"/>
      <c r="D1056" s="9"/>
      <c r="E1056" s="9"/>
      <c r="F1056" s="10"/>
      <c r="G1056" s="9"/>
      <c r="H1056" s="9"/>
      <c r="J1056" s="11"/>
      <c r="K1056" s="12"/>
      <c r="L1056" s="12"/>
      <c r="M1056" s="12"/>
    </row>
    <row r="1057" spans="3:13" ht="19.5" customHeight="1" x14ac:dyDescent="0.3">
      <c r="C1057" s="9"/>
      <c r="D1057" s="9"/>
      <c r="E1057" s="9"/>
      <c r="F1057" s="10"/>
      <c r="G1057" s="9"/>
      <c r="H1057" s="9"/>
      <c r="J1057" s="11"/>
      <c r="K1057" s="12"/>
      <c r="L1057" s="12"/>
      <c r="M1057" s="12"/>
    </row>
    <row r="1058" spans="3:13" ht="19.5" customHeight="1" x14ac:dyDescent="0.3">
      <c r="C1058" s="9"/>
      <c r="D1058" s="9"/>
      <c r="E1058" s="9"/>
      <c r="F1058" s="10"/>
      <c r="G1058" s="9"/>
      <c r="H1058" s="9"/>
      <c r="J1058" s="11"/>
      <c r="K1058" s="12"/>
      <c r="L1058" s="12"/>
      <c r="M1058" s="12"/>
    </row>
    <row r="1059" spans="3:13" ht="19.5" customHeight="1" x14ac:dyDescent="0.3">
      <c r="C1059" s="9"/>
      <c r="D1059" s="9"/>
      <c r="E1059" s="9"/>
      <c r="F1059" s="10"/>
      <c r="G1059" s="9"/>
      <c r="H1059" s="9"/>
      <c r="J1059" s="11"/>
      <c r="K1059" s="12"/>
      <c r="L1059" s="12"/>
      <c r="M1059" s="12"/>
    </row>
    <row r="1060" spans="3:13" ht="19.5" customHeight="1" x14ac:dyDescent="0.3">
      <c r="C1060" s="9"/>
      <c r="D1060" s="9"/>
      <c r="E1060" s="9"/>
      <c r="F1060" s="10"/>
      <c r="G1060" s="9"/>
      <c r="H1060" s="9"/>
      <c r="J1060" s="11"/>
      <c r="K1060" s="12"/>
      <c r="L1060" s="12"/>
      <c r="M1060" s="12"/>
    </row>
    <row r="1061" spans="3:13" ht="19.5" customHeight="1" x14ac:dyDescent="0.3">
      <c r="C1061" s="9"/>
      <c r="D1061" s="9"/>
      <c r="E1061" s="9"/>
      <c r="F1061" s="10"/>
      <c r="G1061" s="9"/>
      <c r="H1061" s="9"/>
      <c r="J1061" s="11"/>
      <c r="K1061" s="12"/>
      <c r="L1061" s="12"/>
      <c r="M1061" s="12"/>
    </row>
    <row r="1062" spans="3:13" ht="19.5" customHeight="1" x14ac:dyDescent="0.3">
      <c r="C1062" s="9"/>
      <c r="D1062" s="9"/>
      <c r="E1062" s="9"/>
      <c r="F1062" s="10"/>
      <c r="G1062" s="9"/>
      <c r="H1062" s="9"/>
      <c r="J1062" s="11"/>
      <c r="K1062" s="12"/>
      <c r="L1062" s="12"/>
      <c r="M1062" s="12"/>
    </row>
    <row r="1063" spans="3:13" ht="19.5" customHeight="1" x14ac:dyDescent="0.3">
      <c r="C1063" s="9"/>
      <c r="D1063" s="9"/>
      <c r="E1063" s="9"/>
      <c r="F1063" s="10"/>
      <c r="G1063" s="9"/>
      <c r="H1063" s="9"/>
      <c r="J1063" s="11"/>
      <c r="K1063" s="12"/>
      <c r="L1063" s="12"/>
      <c r="M1063" s="12"/>
    </row>
    <row r="1064" spans="3:13" ht="19.5" customHeight="1" x14ac:dyDescent="0.3">
      <c r="C1064" s="9"/>
      <c r="D1064" s="9"/>
      <c r="E1064" s="9"/>
      <c r="F1064" s="10"/>
      <c r="G1064" s="9"/>
      <c r="H1064" s="9"/>
      <c r="J1064" s="11"/>
      <c r="K1064" s="12"/>
      <c r="L1064" s="12"/>
      <c r="M1064" s="12"/>
    </row>
    <row r="1065" spans="3:13" ht="19.5" customHeight="1" x14ac:dyDescent="0.3">
      <c r="C1065" s="9"/>
      <c r="D1065" s="9"/>
      <c r="E1065" s="9"/>
      <c r="F1065" s="10"/>
      <c r="G1065" s="9"/>
      <c r="H1065" s="9"/>
      <c r="J1065" s="11"/>
      <c r="K1065" s="12"/>
      <c r="L1065" s="12"/>
      <c r="M1065" s="12"/>
    </row>
    <row r="1066" spans="3:13" ht="19.5" customHeight="1" x14ac:dyDescent="0.3">
      <c r="C1066" s="9"/>
      <c r="D1066" s="9"/>
      <c r="E1066" s="9"/>
      <c r="F1066" s="10"/>
      <c r="G1066" s="9"/>
      <c r="H1066" s="9"/>
      <c r="J1066" s="11"/>
      <c r="K1066" s="12"/>
      <c r="L1066" s="12"/>
      <c r="M1066" s="12"/>
    </row>
    <row r="1067" spans="3:13" ht="19.5" customHeight="1" x14ac:dyDescent="0.3">
      <c r="C1067" s="9"/>
      <c r="D1067" s="9"/>
      <c r="E1067" s="9"/>
      <c r="F1067" s="10"/>
      <c r="G1067" s="9"/>
      <c r="H1067" s="9"/>
      <c r="J1067" s="11"/>
      <c r="K1067" s="12"/>
      <c r="L1067" s="12"/>
      <c r="M1067" s="12"/>
    </row>
    <row r="1068" spans="3:13" ht="19.5" customHeight="1" x14ac:dyDescent="0.3">
      <c r="C1068" s="9"/>
      <c r="D1068" s="9"/>
      <c r="E1068" s="9"/>
      <c r="F1068" s="10"/>
      <c r="G1068" s="9"/>
      <c r="H1068" s="9"/>
      <c r="J1068" s="11"/>
      <c r="K1068" s="12"/>
      <c r="L1068" s="12"/>
      <c r="M1068" s="12"/>
    </row>
    <row r="1069" spans="3:13" ht="19.5" customHeight="1" x14ac:dyDescent="0.3">
      <c r="C1069" s="9"/>
      <c r="D1069" s="9"/>
      <c r="E1069" s="9"/>
      <c r="F1069" s="10"/>
      <c r="G1069" s="9"/>
      <c r="H1069" s="9"/>
      <c r="J1069" s="11"/>
      <c r="K1069" s="12"/>
      <c r="L1069" s="12"/>
      <c r="M1069" s="12"/>
    </row>
    <row r="1070" spans="3:13" ht="19.5" customHeight="1" x14ac:dyDescent="0.3">
      <c r="C1070" s="9"/>
      <c r="D1070" s="9"/>
      <c r="E1070" s="9"/>
      <c r="F1070" s="10"/>
      <c r="G1070" s="9"/>
      <c r="H1070" s="9"/>
      <c r="J1070" s="11"/>
      <c r="K1070" s="12"/>
      <c r="L1070" s="12"/>
      <c r="M1070" s="12"/>
    </row>
    <row r="1071" spans="3:13" ht="19.5" customHeight="1" x14ac:dyDescent="0.3">
      <c r="C1071" s="9"/>
      <c r="D1071" s="9"/>
      <c r="E1071" s="9"/>
      <c r="F1071" s="10"/>
      <c r="G1071" s="9"/>
      <c r="H1071" s="9"/>
      <c r="J1071" s="11"/>
      <c r="K1071" s="12"/>
      <c r="L1071" s="12"/>
      <c r="M1071" s="12"/>
    </row>
    <row r="1072" spans="3:13" ht="19.5" customHeight="1" x14ac:dyDescent="0.3">
      <c r="C1072" s="9"/>
      <c r="D1072" s="9"/>
      <c r="E1072" s="9"/>
      <c r="F1072" s="10"/>
      <c r="G1072" s="9"/>
      <c r="H1072" s="9"/>
      <c r="J1072" s="11"/>
      <c r="K1072" s="12"/>
      <c r="L1072" s="12"/>
      <c r="M1072" s="12"/>
    </row>
    <row r="1073" spans="3:13" ht="19.5" customHeight="1" x14ac:dyDescent="0.3">
      <c r="C1073" s="9"/>
      <c r="D1073" s="9"/>
      <c r="E1073" s="9"/>
      <c r="F1073" s="10"/>
      <c r="G1073" s="9"/>
      <c r="H1073" s="9"/>
      <c r="J1073" s="11"/>
      <c r="K1073" s="12"/>
      <c r="L1073" s="12"/>
      <c r="M1073" s="12"/>
    </row>
    <row r="1074" spans="3:13" ht="19.5" customHeight="1" x14ac:dyDescent="0.3">
      <c r="C1074" s="9"/>
      <c r="D1074" s="9"/>
      <c r="E1074" s="9"/>
      <c r="F1074" s="10"/>
      <c r="G1074" s="9"/>
      <c r="H1074" s="9"/>
      <c r="J1074" s="11"/>
      <c r="K1074" s="12"/>
      <c r="L1074" s="12"/>
      <c r="M1074" s="12"/>
    </row>
    <row r="1075" spans="3:13" ht="19.5" customHeight="1" x14ac:dyDescent="0.3">
      <c r="C1075" s="9"/>
      <c r="D1075" s="9"/>
      <c r="E1075" s="9"/>
      <c r="F1075" s="10"/>
      <c r="G1075" s="9"/>
      <c r="H1075" s="9"/>
      <c r="J1075" s="11"/>
      <c r="K1075" s="12"/>
      <c r="L1075" s="12"/>
      <c r="M1075" s="12"/>
    </row>
    <row r="1076" spans="3:13" ht="19.5" customHeight="1" x14ac:dyDescent="0.3">
      <c r="C1076" s="9"/>
      <c r="D1076" s="9"/>
      <c r="E1076" s="9"/>
      <c r="F1076" s="10"/>
      <c r="G1076" s="9"/>
      <c r="H1076" s="9"/>
      <c r="J1076" s="11"/>
      <c r="K1076" s="12"/>
      <c r="L1076" s="12"/>
      <c r="M1076" s="12"/>
    </row>
    <row r="1077" spans="3:13" ht="19.5" customHeight="1" x14ac:dyDescent="0.3">
      <c r="C1077" s="9"/>
      <c r="D1077" s="9"/>
      <c r="E1077" s="9"/>
      <c r="F1077" s="10"/>
      <c r="G1077" s="9"/>
      <c r="H1077" s="9"/>
      <c r="J1077" s="11"/>
      <c r="K1077" s="12"/>
      <c r="L1077" s="12"/>
      <c r="M1077" s="12"/>
    </row>
    <row r="1078" spans="3:13" ht="19.5" customHeight="1" x14ac:dyDescent="0.3">
      <c r="C1078" s="9"/>
      <c r="D1078" s="9"/>
      <c r="E1078" s="9"/>
      <c r="F1078" s="10"/>
      <c r="G1078" s="9"/>
      <c r="H1078" s="9"/>
      <c r="J1078" s="11"/>
      <c r="K1078" s="12"/>
      <c r="L1078" s="12"/>
      <c r="M1078" s="12"/>
    </row>
    <row r="1079" spans="3:13" ht="19.5" customHeight="1" x14ac:dyDescent="0.3">
      <c r="C1079" s="9"/>
      <c r="D1079" s="9"/>
      <c r="E1079" s="9"/>
      <c r="F1079" s="10"/>
      <c r="G1079" s="9"/>
      <c r="H1079" s="9"/>
      <c r="J1079" s="11"/>
      <c r="K1079" s="12"/>
      <c r="L1079" s="12"/>
      <c r="M1079" s="12"/>
    </row>
    <row r="1080" spans="3:13" ht="19.5" customHeight="1" x14ac:dyDescent="0.3">
      <c r="C1080" s="9"/>
      <c r="D1080" s="9"/>
      <c r="E1080" s="9"/>
      <c r="F1080" s="10"/>
      <c r="G1080" s="9"/>
      <c r="H1080" s="9"/>
      <c r="J1080" s="11"/>
      <c r="K1080" s="12"/>
      <c r="L1080" s="12"/>
      <c r="M1080" s="12"/>
    </row>
    <row r="1081" spans="3:13" ht="19.5" customHeight="1" x14ac:dyDescent="0.3">
      <c r="C1081" s="9"/>
      <c r="D1081" s="9"/>
      <c r="E1081" s="9"/>
      <c r="F1081" s="10"/>
      <c r="G1081" s="9"/>
      <c r="H1081" s="9"/>
      <c r="J1081" s="11"/>
      <c r="K1081" s="12"/>
      <c r="L1081" s="12"/>
      <c r="M1081" s="12"/>
    </row>
    <row r="1082" spans="3:13" ht="19.5" customHeight="1" x14ac:dyDescent="0.3">
      <c r="C1082" s="9"/>
      <c r="D1082" s="9"/>
      <c r="E1082" s="9"/>
      <c r="F1082" s="10"/>
      <c r="G1082" s="9"/>
      <c r="H1082" s="9"/>
      <c r="J1082" s="11"/>
      <c r="K1082" s="12"/>
      <c r="L1082" s="12"/>
      <c r="M1082" s="12"/>
    </row>
    <row r="1083" spans="3:13" ht="19.5" customHeight="1" x14ac:dyDescent="0.3">
      <c r="C1083" s="9"/>
      <c r="D1083" s="9"/>
      <c r="E1083" s="9"/>
      <c r="F1083" s="10"/>
      <c r="G1083" s="9"/>
      <c r="H1083" s="9"/>
      <c r="J1083" s="11"/>
      <c r="K1083" s="12"/>
      <c r="L1083" s="12"/>
      <c r="M1083" s="12"/>
    </row>
    <row r="1084" spans="3:13" ht="19.5" customHeight="1" x14ac:dyDescent="0.3">
      <c r="C1084" s="9"/>
      <c r="D1084" s="9"/>
      <c r="E1084" s="9"/>
      <c r="F1084" s="10"/>
      <c r="G1084" s="9"/>
      <c r="H1084" s="9"/>
      <c r="J1084" s="11"/>
      <c r="K1084" s="12"/>
      <c r="L1084" s="12"/>
      <c r="M1084" s="12"/>
    </row>
    <row r="1085" spans="3:13" ht="19.5" customHeight="1" x14ac:dyDescent="0.3">
      <c r="C1085" s="9"/>
      <c r="D1085" s="9"/>
      <c r="E1085" s="9"/>
      <c r="F1085" s="10"/>
      <c r="G1085" s="9"/>
      <c r="H1085" s="9"/>
      <c r="J1085" s="11"/>
      <c r="K1085" s="12"/>
      <c r="L1085" s="12"/>
      <c r="M1085" s="12"/>
    </row>
    <row r="1086" spans="3:13" ht="19.5" customHeight="1" x14ac:dyDescent="0.3">
      <c r="C1086" s="9"/>
      <c r="D1086" s="9"/>
      <c r="E1086" s="9"/>
      <c r="F1086" s="10"/>
      <c r="G1086" s="9"/>
      <c r="H1086" s="9"/>
      <c r="J1086" s="11"/>
      <c r="K1086" s="12"/>
      <c r="L1086" s="12"/>
      <c r="M1086" s="12"/>
    </row>
    <row r="1087" spans="3:13" ht="19.5" customHeight="1" x14ac:dyDescent="0.3">
      <c r="C1087" s="9"/>
      <c r="D1087" s="9"/>
      <c r="E1087" s="9"/>
      <c r="F1087" s="10"/>
      <c r="G1087" s="9"/>
      <c r="H1087" s="9"/>
      <c r="J1087" s="11"/>
      <c r="K1087" s="12"/>
      <c r="L1087" s="12"/>
      <c r="M1087" s="12"/>
    </row>
    <row r="1088" spans="3:13" ht="19.5" customHeight="1" x14ac:dyDescent="0.3">
      <c r="C1088" s="9"/>
      <c r="D1088" s="9"/>
      <c r="E1088" s="9"/>
      <c r="F1088" s="10"/>
      <c r="G1088" s="9"/>
      <c r="H1088" s="9"/>
      <c r="J1088" s="11"/>
      <c r="K1088" s="12"/>
      <c r="L1088" s="12"/>
      <c r="M1088" s="12"/>
    </row>
    <row r="1089" spans="3:13" ht="19.5" customHeight="1" x14ac:dyDescent="0.3">
      <c r="C1089" s="9"/>
      <c r="D1089" s="9"/>
      <c r="E1089" s="9"/>
      <c r="F1089" s="10"/>
      <c r="G1089" s="9"/>
      <c r="H1089" s="9"/>
      <c r="J1089" s="11"/>
      <c r="K1089" s="12"/>
      <c r="L1089" s="12"/>
      <c r="M1089" s="12"/>
    </row>
    <row r="1090" spans="3:13" ht="19.5" customHeight="1" x14ac:dyDescent="0.3">
      <c r="C1090" s="9"/>
      <c r="D1090" s="9"/>
      <c r="E1090" s="9"/>
      <c r="F1090" s="10"/>
      <c r="G1090" s="9"/>
      <c r="H1090" s="9"/>
      <c r="J1090" s="11"/>
      <c r="K1090" s="12"/>
      <c r="L1090" s="12"/>
      <c r="M1090" s="12"/>
    </row>
    <row r="1091" spans="3:13" ht="19.5" customHeight="1" x14ac:dyDescent="0.3">
      <c r="C1091" s="9"/>
      <c r="D1091" s="9"/>
      <c r="E1091" s="9"/>
      <c r="F1091" s="10"/>
      <c r="G1091" s="9"/>
      <c r="H1091" s="9"/>
      <c r="J1091" s="11"/>
      <c r="K1091" s="12"/>
      <c r="L1091" s="12"/>
      <c r="M1091" s="12"/>
    </row>
    <row r="1092" spans="3:13" ht="19.5" customHeight="1" x14ac:dyDescent="0.3">
      <c r="C1092" s="9"/>
      <c r="D1092" s="9"/>
      <c r="E1092" s="9"/>
      <c r="F1092" s="10"/>
      <c r="G1092" s="9"/>
      <c r="H1092" s="9"/>
      <c r="J1092" s="11"/>
      <c r="K1092" s="12"/>
      <c r="L1092" s="12"/>
      <c r="M1092" s="12"/>
    </row>
    <row r="1093" spans="3:13" ht="19.5" customHeight="1" x14ac:dyDescent="0.3">
      <c r="C1093" s="9"/>
      <c r="D1093" s="9"/>
      <c r="E1093" s="9"/>
      <c r="F1093" s="10"/>
      <c r="G1093" s="9"/>
      <c r="H1093" s="9"/>
      <c r="J1093" s="11"/>
      <c r="K1093" s="12"/>
      <c r="L1093" s="12"/>
      <c r="M1093" s="12"/>
    </row>
    <row r="1094" spans="3:13" ht="19.5" customHeight="1" x14ac:dyDescent="0.3">
      <c r="C1094" s="9"/>
      <c r="D1094" s="9"/>
      <c r="E1094" s="9"/>
      <c r="F1094" s="10"/>
      <c r="G1094" s="9"/>
      <c r="H1094" s="9"/>
      <c r="J1094" s="11"/>
      <c r="K1094" s="12"/>
      <c r="L1094" s="12"/>
      <c r="M1094" s="12"/>
    </row>
    <row r="1095" spans="3:13" ht="19.5" customHeight="1" x14ac:dyDescent="0.3">
      <c r="C1095" s="9"/>
      <c r="D1095" s="9"/>
      <c r="E1095" s="9"/>
      <c r="F1095" s="10"/>
      <c r="G1095" s="9"/>
      <c r="H1095" s="9"/>
      <c r="J1095" s="11"/>
      <c r="K1095" s="12"/>
      <c r="L1095" s="12"/>
      <c r="M1095" s="12"/>
    </row>
    <row r="1096" spans="3:13" ht="19.5" customHeight="1" x14ac:dyDescent="0.3">
      <c r="C1096" s="9"/>
      <c r="D1096" s="9"/>
      <c r="E1096" s="9"/>
      <c r="F1096" s="10"/>
      <c r="G1096" s="9"/>
      <c r="H1096" s="9"/>
      <c r="J1096" s="11"/>
      <c r="K1096" s="12"/>
      <c r="L1096" s="12"/>
      <c r="M1096" s="12"/>
    </row>
    <row r="1097" spans="3:13" ht="19.5" customHeight="1" x14ac:dyDescent="0.3">
      <c r="C1097" s="9"/>
      <c r="D1097" s="9"/>
      <c r="E1097" s="9"/>
      <c r="F1097" s="10"/>
      <c r="G1097" s="9"/>
      <c r="H1097" s="9"/>
      <c r="J1097" s="11"/>
      <c r="K1097" s="12"/>
      <c r="L1097" s="12"/>
      <c r="M1097" s="12"/>
    </row>
    <row r="1098" spans="3:13" ht="19.5" customHeight="1" x14ac:dyDescent="0.3">
      <c r="C1098" s="9"/>
      <c r="D1098" s="9"/>
      <c r="E1098" s="9"/>
      <c r="F1098" s="10"/>
      <c r="G1098" s="9"/>
      <c r="H1098" s="9"/>
      <c r="J1098" s="11"/>
      <c r="K1098" s="12"/>
      <c r="L1098" s="12"/>
      <c r="M1098" s="12"/>
    </row>
    <row r="1099" spans="3:13" ht="19.5" customHeight="1" x14ac:dyDescent="0.3">
      <c r="C1099" s="9"/>
      <c r="D1099" s="9"/>
      <c r="E1099" s="9"/>
      <c r="F1099" s="10"/>
      <c r="G1099" s="9"/>
      <c r="H1099" s="9"/>
      <c r="J1099" s="11"/>
      <c r="K1099" s="12"/>
      <c r="L1099" s="12"/>
      <c r="M1099" s="12"/>
    </row>
    <row r="1100" spans="3:13" ht="19.5" customHeight="1" x14ac:dyDescent="0.3">
      <c r="C1100" s="9"/>
      <c r="D1100" s="9"/>
      <c r="E1100" s="9"/>
      <c r="F1100" s="10"/>
      <c r="G1100" s="9"/>
      <c r="H1100" s="9"/>
      <c r="J1100" s="11"/>
      <c r="K1100" s="12"/>
      <c r="L1100" s="12"/>
      <c r="M1100" s="12"/>
    </row>
    <row r="1101" spans="3:13" ht="19.5" customHeight="1" x14ac:dyDescent="0.3">
      <c r="C1101" s="9"/>
      <c r="D1101" s="9"/>
      <c r="E1101" s="9"/>
      <c r="F1101" s="10"/>
      <c r="G1101" s="9"/>
      <c r="H1101" s="9"/>
      <c r="J1101" s="11"/>
      <c r="K1101" s="12"/>
      <c r="L1101" s="12"/>
      <c r="M1101" s="12"/>
    </row>
    <row r="1102" spans="3:13" ht="19.5" customHeight="1" x14ac:dyDescent="0.3">
      <c r="C1102" s="9"/>
      <c r="D1102" s="9"/>
      <c r="E1102" s="9"/>
      <c r="F1102" s="10"/>
      <c r="G1102" s="9"/>
      <c r="H1102" s="9"/>
      <c r="J1102" s="11"/>
      <c r="K1102" s="12"/>
      <c r="L1102" s="12"/>
      <c r="M1102" s="12"/>
    </row>
    <row r="1103" spans="3:13" ht="19.5" customHeight="1" x14ac:dyDescent="0.3">
      <c r="C1103" s="9"/>
      <c r="D1103" s="9"/>
      <c r="E1103" s="9"/>
      <c r="F1103" s="10"/>
      <c r="G1103" s="9"/>
      <c r="H1103" s="9"/>
      <c r="J1103" s="11"/>
      <c r="K1103" s="12"/>
      <c r="L1103" s="12"/>
      <c r="M1103" s="12"/>
    </row>
    <row r="1104" spans="3:13" ht="19.5" customHeight="1" x14ac:dyDescent="0.3">
      <c r="C1104" s="9"/>
      <c r="D1104" s="9"/>
      <c r="E1104" s="9"/>
      <c r="F1104" s="10"/>
      <c r="G1104" s="9"/>
      <c r="H1104" s="9"/>
      <c r="J1104" s="11"/>
      <c r="K1104" s="12"/>
      <c r="L1104" s="12"/>
      <c r="M1104" s="12"/>
    </row>
    <row r="1105" spans="3:13" ht="19.5" customHeight="1" x14ac:dyDescent="0.3">
      <c r="C1105" s="9"/>
      <c r="D1105" s="9"/>
      <c r="E1105" s="9"/>
      <c r="F1105" s="10"/>
      <c r="G1105" s="9"/>
      <c r="H1105" s="9"/>
      <c r="J1105" s="11"/>
      <c r="K1105" s="12"/>
      <c r="L1105" s="12"/>
      <c r="M1105" s="12"/>
    </row>
    <row r="1106" spans="3:13" ht="19.5" customHeight="1" x14ac:dyDescent="0.3">
      <c r="C1106" s="9"/>
      <c r="D1106" s="9"/>
      <c r="E1106" s="9"/>
      <c r="F1106" s="10"/>
      <c r="G1106" s="9"/>
      <c r="H1106" s="9"/>
      <c r="J1106" s="11"/>
      <c r="K1106" s="12"/>
      <c r="L1106" s="12"/>
      <c r="M1106" s="12"/>
    </row>
    <row r="1107" spans="3:13" ht="19.5" customHeight="1" x14ac:dyDescent="0.3">
      <c r="C1107" s="9"/>
      <c r="D1107" s="9"/>
      <c r="E1107" s="9"/>
      <c r="F1107" s="10"/>
      <c r="G1107" s="9"/>
      <c r="H1107" s="9"/>
      <c r="J1107" s="11"/>
      <c r="K1107" s="12"/>
      <c r="L1107" s="12"/>
      <c r="M1107" s="12"/>
    </row>
    <row r="1108" spans="3:13" ht="19.5" customHeight="1" x14ac:dyDescent="0.3">
      <c r="C1108" s="9"/>
      <c r="D1108" s="9"/>
      <c r="E1108" s="9"/>
      <c r="F1108" s="10"/>
      <c r="G1108" s="9"/>
      <c r="H1108" s="9"/>
      <c r="J1108" s="11"/>
      <c r="K1108" s="12"/>
      <c r="L1108" s="12"/>
      <c r="M1108" s="12"/>
    </row>
    <row r="1109" spans="3:13" ht="19.5" customHeight="1" x14ac:dyDescent="0.3">
      <c r="C1109" s="9"/>
      <c r="D1109" s="9"/>
      <c r="E1109" s="9"/>
      <c r="F1109" s="10"/>
      <c r="G1109" s="9"/>
      <c r="H1109" s="9"/>
      <c r="J1109" s="11"/>
      <c r="K1109" s="12"/>
      <c r="L1109" s="12"/>
      <c r="M1109" s="12"/>
    </row>
    <row r="1110" spans="3:13" ht="19.5" customHeight="1" x14ac:dyDescent="0.3">
      <c r="C1110" s="9"/>
      <c r="D1110" s="9"/>
      <c r="E1110" s="9"/>
      <c r="F1110" s="10"/>
      <c r="G1110" s="9"/>
      <c r="H1110" s="9"/>
      <c r="J1110" s="11"/>
      <c r="K1110" s="12"/>
      <c r="L1110" s="12"/>
      <c r="M1110" s="12"/>
    </row>
    <row r="1111" spans="3:13" ht="19.5" customHeight="1" x14ac:dyDescent="0.3">
      <c r="C1111" s="9"/>
      <c r="D1111" s="9"/>
      <c r="E1111" s="9"/>
      <c r="F1111" s="10"/>
      <c r="G1111" s="9"/>
      <c r="H1111" s="9"/>
      <c r="J1111" s="11"/>
      <c r="K1111" s="12"/>
      <c r="L1111" s="12"/>
      <c r="M1111" s="12"/>
    </row>
    <row r="1112" spans="3:13" ht="19.5" customHeight="1" x14ac:dyDescent="0.3">
      <c r="C1112" s="9"/>
      <c r="D1112" s="9"/>
      <c r="E1112" s="9"/>
      <c r="F1112" s="10"/>
      <c r="G1112" s="9"/>
      <c r="H1112" s="9"/>
      <c r="J1112" s="11"/>
      <c r="K1112" s="12"/>
      <c r="L1112" s="12"/>
      <c r="M1112" s="12"/>
    </row>
    <row r="1113" spans="3:13" ht="19.5" customHeight="1" x14ac:dyDescent="0.3">
      <c r="C1113" s="9"/>
      <c r="D1113" s="9"/>
      <c r="E1113" s="9"/>
      <c r="F1113" s="10"/>
      <c r="G1113" s="9"/>
      <c r="H1113" s="9"/>
      <c r="J1113" s="11"/>
      <c r="K1113" s="12"/>
      <c r="L1113" s="12"/>
      <c r="M1113" s="12"/>
    </row>
    <row r="1114" spans="3:13" ht="19.5" customHeight="1" x14ac:dyDescent="0.3">
      <c r="C1114" s="9"/>
      <c r="D1114" s="9"/>
      <c r="E1114" s="9"/>
      <c r="F1114" s="10"/>
      <c r="G1114" s="9"/>
      <c r="H1114" s="9"/>
      <c r="J1114" s="11"/>
      <c r="K1114" s="12"/>
      <c r="L1114" s="12"/>
      <c r="M1114" s="12"/>
    </row>
    <row r="1115" spans="3:13" ht="19.5" customHeight="1" x14ac:dyDescent="0.3">
      <c r="C1115" s="9"/>
      <c r="D1115" s="9"/>
      <c r="E1115" s="9"/>
      <c r="F1115" s="10"/>
      <c r="G1115" s="9"/>
      <c r="H1115" s="9"/>
      <c r="J1115" s="11"/>
      <c r="K1115" s="12"/>
      <c r="L1115" s="12"/>
      <c r="M1115" s="12"/>
    </row>
    <row r="1116" spans="3:13" ht="19.5" customHeight="1" x14ac:dyDescent="0.3">
      <c r="C1116" s="9"/>
      <c r="D1116" s="9"/>
      <c r="E1116" s="9"/>
      <c r="F1116" s="10"/>
      <c r="G1116" s="9"/>
      <c r="H1116" s="9"/>
      <c r="J1116" s="11"/>
      <c r="K1116" s="12"/>
      <c r="L1116" s="12"/>
      <c r="M1116" s="12"/>
    </row>
    <row r="1117" spans="3:13" ht="19.5" customHeight="1" x14ac:dyDescent="0.3">
      <c r="C1117" s="9"/>
      <c r="D1117" s="9"/>
      <c r="E1117" s="9"/>
      <c r="F1117" s="10"/>
      <c r="G1117" s="9"/>
      <c r="H1117" s="9"/>
      <c r="J1117" s="11"/>
      <c r="K1117" s="12"/>
      <c r="L1117" s="12"/>
      <c r="M1117" s="12"/>
    </row>
    <row r="1118" spans="3:13" ht="19.5" customHeight="1" x14ac:dyDescent="0.3">
      <c r="C1118" s="9"/>
      <c r="D1118" s="9"/>
      <c r="E1118" s="9"/>
      <c r="F1118" s="10"/>
      <c r="G1118" s="9"/>
      <c r="H1118" s="9"/>
      <c r="J1118" s="11"/>
      <c r="K1118" s="12"/>
      <c r="L1118" s="12"/>
      <c r="M1118" s="12"/>
    </row>
    <row r="1119" spans="3:13" ht="19.5" customHeight="1" x14ac:dyDescent="0.3">
      <c r="C1119" s="9"/>
      <c r="D1119" s="9"/>
      <c r="E1119" s="9"/>
      <c r="F1119" s="10"/>
      <c r="G1119" s="9"/>
      <c r="H1119" s="9"/>
      <c r="J1119" s="11"/>
      <c r="K1119" s="12"/>
      <c r="L1119" s="12"/>
      <c r="M1119" s="12"/>
    </row>
    <row r="1120" spans="3:13" ht="19.5" customHeight="1" x14ac:dyDescent="0.3">
      <c r="C1120" s="9"/>
      <c r="D1120" s="9"/>
      <c r="E1120" s="9"/>
      <c r="F1120" s="10"/>
      <c r="G1120" s="9"/>
      <c r="H1120" s="9"/>
      <c r="J1120" s="11"/>
      <c r="K1120" s="12"/>
      <c r="L1120" s="12"/>
      <c r="M1120" s="12"/>
    </row>
  </sheetData>
  <autoFilter ref="A12:N33"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36:J136"/>
    <mergeCell ref="H12:H13"/>
    <mergeCell ref="I12:I13"/>
    <mergeCell ref="J12:J13"/>
    <mergeCell ref="K12:K13"/>
    <mergeCell ref="F132:J132"/>
    <mergeCell ref="F133:J133"/>
    <mergeCell ref="F134:J134"/>
    <mergeCell ref="F135:J135"/>
  </mergeCells>
  <phoneticPr fontId="19" type="noConversion"/>
  <conditionalFormatting sqref="B31:B32">
    <cfRule type="duplicateValues" dxfId="13" priority="1"/>
  </conditionalFormatting>
  <conditionalFormatting sqref="B110:B121">
    <cfRule type="duplicateValues" dxfId="12" priority="3"/>
  </conditionalFormatting>
  <conditionalFormatting sqref="B122:B130">
    <cfRule type="duplicateValues" dxfId="11" priority="2"/>
  </conditionalFormatting>
  <hyperlinks>
    <hyperlink ref="D7" r:id="rId1" display="mailto:hung.michael@spiderexpress.net" xr:uid="{4CB9A44B-3E76-4F17-B8E8-F8D537BBC0BD}"/>
  </hyperlinks>
  <pageMargins left="0.7" right="0.7" top="0.75" bottom="0.75" header="0" footer="0"/>
  <pageSetup scale="42" fitToHeight="0" orientation="landscape" r:id="rId2"/>
  <drawing r:id="rId3"/>
  <legacyDrawing r:id="rId4"/>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A8A4-2433-4381-86AA-ED9EF0943B36}">
  <sheetPr codeName="Sheet15">
    <pageSetUpPr fitToPage="1"/>
  </sheetPr>
  <dimension ref="A1:AA1121"/>
  <sheetViews>
    <sheetView showGridLines="0" topLeftCell="C10" zoomScale="81" zoomScaleNormal="40" workbookViewId="0">
      <selection activeCell="A26" sqref="A26"/>
    </sheetView>
  </sheetViews>
  <sheetFormatPr defaultColWidth="14.44140625" defaultRowHeight="15" customHeight="1" x14ac:dyDescent="0.3"/>
  <cols>
    <col min="1" max="1" width="28.109375" style="2" customWidth="1"/>
    <col min="2" max="2" width="18.33203125" style="2"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42.109375" style="12" customWidth="1"/>
    <col min="10" max="10" width="55.6640625" style="9" customWidth="1"/>
    <col min="11" max="11" width="18.109375" style="2" customWidth="1"/>
    <col min="12" max="12" width="19.88671875" style="2" customWidth="1"/>
    <col min="13" max="13" width="16.88671875" style="2"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3"/>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B8" s="9"/>
      <c r="C8" s="9"/>
      <c r="D8" s="9"/>
      <c r="E8" s="9"/>
      <c r="F8" s="10"/>
      <c r="G8" s="9"/>
      <c r="H8" s="9"/>
      <c r="I8" s="11"/>
      <c r="J8" s="12"/>
      <c r="K8" s="12"/>
      <c r="L8" s="12"/>
      <c r="M8" s="12"/>
    </row>
    <row r="9" spans="1:27" ht="36" customHeight="1" x14ac:dyDescent="0.3">
      <c r="B9" s="217" t="s">
        <v>16</v>
      </c>
      <c r="C9" s="217"/>
      <c r="D9" s="217"/>
      <c r="E9" s="217"/>
      <c r="F9" s="217"/>
      <c r="G9" s="217"/>
      <c r="H9" s="217"/>
      <c r="I9" s="217"/>
      <c r="J9" s="217"/>
      <c r="K9" s="217"/>
      <c r="L9" s="217"/>
      <c r="M9" s="217"/>
      <c r="N9" s="217"/>
    </row>
    <row r="10" spans="1:27" ht="15.6" x14ac:dyDescent="0.3">
      <c r="B10" s="13"/>
      <c r="C10" s="13"/>
      <c r="D10" s="13"/>
      <c r="E10" s="13"/>
      <c r="F10" s="14"/>
      <c r="G10" s="26">
        <f ca="1">TODAY()</f>
        <v>46246</v>
      </c>
      <c r="H10" s="218"/>
      <c r="I10" s="218"/>
      <c r="K10" s="15"/>
      <c r="L10" s="15"/>
      <c r="M10" s="15"/>
    </row>
    <row r="11" spans="1:27" ht="19.5" customHeight="1" x14ac:dyDescent="0.3">
      <c r="B11" s="9"/>
      <c r="C11" s="9"/>
      <c r="D11" s="9"/>
      <c r="E11" s="9"/>
      <c r="F11" s="10"/>
      <c r="G11" s="9"/>
      <c r="H11" s="9"/>
      <c r="I11" s="11"/>
      <c r="J11" s="12"/>
      <c r="K11" s="234"/>
      <c r="L11" s="235"/>
      <c r="M11" s="235"/>
      <c r="N11" s="9"/>
    </row>
    <row r="12" spans="1:27" s="16" customFormat="1" ht="15" customHeight="1" x14ac:dyDescent="0.3">
      <c r="A12" s="211" t="s">
        <v>21</v>
      </c>
      <c r="B12" s="211" t="s">
        <v>0</v>
      </c>
      <c r="C12" s="211" t="s">
        <v>1</v>
      </c>
      <c r="D12" s="211" t="s">
        <v>2</v>
      </c>
      <c r="E12" s="211" t="s">
        <v>3</v>
      </c>
      <c r="F12" s="211" t="s">
        <v>4</v>
      </c>
      <c r="G12" s="211" t="s">
        <v>5</v>
      </c>
      <c r="H12" s="211" t="s">
        <v>6</v>
      </c>
      <c r="I12" s="211" t="s">
        <v>7</v>
      </c>
      <c r="J12" s="211" t="s">
        <v>8</v>
      </c>
      <c r="K12" s="211" t="s">
        <v>9</v>
      </c>
      <c r="L12" s="211" t="s">
        <v>10</v>
      </c>
      <c r="M12" s="211" t="s">
        <v>11</v>
      </c>
      <c r="N12" s="211" t="s">
        <v>12</v>
      </c>
    </row>
    <row r="13" spans="1:27" ht="43.8" customHeight="1" x14ac:dyDescent="0.3">
      <c r="A13" s="212"/>
      <c r="B13" s="212"/>
      <c r="C13" s="212"/>
      <c r="D13" s="212"/>
      <c r="E13" s="212"/>
      <c r="F13" s="212"/>
      <c r="G13" s="212"/>
      <c r="H13" s="212"/>
      <c r="I13" s="213"/>
      <c r="J13" s="214"/>
      <c r="K13" s="212"/>
      <c r="L13" s="212"/>
      <c r="M13" s="212"/>
      <c r="N13" s="212"/>
    </row>
    <row r="14" spans="1:27" s="49" customFormat="1" ht="63.6" customHeight="1" x14ac:dyDescent="0.3">
      <c r="A14" s="28">
        <f ca="1">TODAY()</f>
        <v>46246</v>
      </c>
      <c r="B14" s="53" t="s">
        <v>108</v>
      </c>
      <c r="C14" s="37" t="s">
        <v>59</v>
      </c>
      <c r="D14" s="38" t="s">
        <v>110</v>
      </c>
      <c r="E14" s="29" t="s">
        <v>111</v>
      </c>
      <c r="F14" s="41" t="s">
        <v>39</v>
      </c>
      <c r="G14" s="25" t="s">
        <v>22</v>
      </c>
      <c r="H14" s="29" t="s">
        <v>36</v>
      </c>
      <c r="I14" s="40" t="s">
        <v>29</v>
      </c>
      <c r="J14" s="54" t="s">
        <v>112</v>
      </c>
      <c r="K14" s="52"/>
      <c r="L14" s="55">
        <v>123.55</v>
      </c>
      <c r="M14" s="56">
        <v>1.18</v>
      </c>
      <c r="N14" s="17"/>
      <c r="O14" s="22"/>
      <c r="P14" s="22"/>
      <c r="Q14" s="22"/>
      <c r="R14" s="22"/>
      <c r="S14" s="22"/>
      <c r="T14" s="22"/>
      <c r="U14" s="22"/>
      <c r="V14" s="22"/>
      <c r="W14" s="22"/>
      <c r="X14" s="22"/>
      <c r="Y14" s="22"/>
      <c r="Z14" s="22"/>
      <c r="AA14" s="22"/>
    </row>
    <row r="15" spans="1:27" s="49" customFormat="1" ht="68.55" customHeight="1" x14ac:dyDescent="0.3">
      <c r="A15" s="28">
        <f ca="1">TODAY()</f>
        <v>46246</v>
      </c>
      <c r="B15" s="53" t="s">
        <v>109</v>
      </c>
      <c r="C15" s="37" t="s">
        <v>59</v>
      </c>
      <c r="D15" s="38" t="s">
        <v>110</v>
      </c>
      <c r="E15" s="29" t="s">
        <v>111</v>
      </c>
      <c r="F15" s="41" t="s">
        <v>39</v>
      </c>
      <c r="G15" s="25" t="s">
        <v>22</v>
      </c>
      <c r="H15" s="29" t="s">
        <v>36</v>
      </c>
      <c r="I15" s="40" t="s">
        <v>29</v>
      </c>
      <c r="J15" s="54" t="s">
        <v>113</v>
      </c>
      <c r="K15" s="52"/>
      <c r="L15" s="55">
        <v>2065.96</v>
      </c>
      <c r="M15" s="56">
        <v>17.920000000000002</v>
      </c>
      <c r="N15" s="17"/>
      <c r="O15" s="22"/>
      <c r="P15" s="22"/>
      <c r="Q15" s="22"/>
      <c r="R15" s="22"/>
      <c r="S15" s="22"/>
      <c r="T15" s="22"/>
      <c r="U15" s="22"/>
      <c r="V15" s="22"/>
      <c r="W15" s="22"/>
      <c r="X15" s="22"/>
      <c r="Y15" s="22"/>
      <c r="Z15" s="22"/>
      <c r="AA15" s="22"/>
    </row>
    <row r="16" spans="1:27" s="49" customFormat="1" ht="66" customHeight="1" x14ac:dyDescent="0.3">
      <c r="A16" s="22"/>
      <c r="B16" s="22"/>
      <c r="C16" s="22"/>
      <c r="D16" s="22"/>
      <c r="E16" s="22"/>
      <c r="F16" s="22"/>
      <c r="G16" s="22"/>
      <c r="H16" s="22"/>
      <c r="I16" s="22"/>
      <c r="J16" s="22"/>
      <c r="K16" s="22"/>
      <c r="L16" s="22"/>
      <c r="M16" s="22"/>
    </row>
    <row r="17" spans="1:13" s="49" customFormat="1" ht="55.5" customHeight="1" x14ac:dyDescent="0.3">
      <c r="A17" s="22"/>
      <c r="B17" s="22"/>
      <c r="C17" s="22"/>
      <c r="D17" s="22"/>
      <c r="E17" s="22"/>
      <c r="F17" s="22"/>
      <c r="G17" s="22"/>
      <c r="H17" s="22"/>
      <c r="I17" s="22"/>
      <c r="J17" s="22"/>
      <c r="K17" s="22"/>
      <c r="L17" s="22"/>
      <c r="M17" s="22"/>
    </row>
    <row r="18" spans="1:13" s="49" customFormat="1" ht="39.75" customHeight="1" x14ac:dyDescent="0.3">
      <c r="A18" s="22"/>
      <c r="B18" s="22"/>
      <c r="C18" s="22"/>
      <c r="D18" s="22"/>
      <c r="E18" s="22"/>
      <c r="F18" s="22"/>
      <c r="G18" s="22"/>
      <c r="H18" s="22"/>
      <c r="I18" s="22"/>
      <c r="J18" s="22"/>
      <c r="K18" s="22"/>
      <c r="L18" s="22"/>
      <c r="M18" s="22"/>
    </row>
    <row r="19" spans="1:13" s="49" customFormat="1" ht="40.049999999999997" customHeight="1" x14ac:dyDescent="0.3">
      <c r="A19" s="22"/>
      <c r="B19" s="22"/>
      <c r="C19" s="22"/>
      <c r="D19" s="22"/>
      <c r="E19" s="22"/>
      <c r="F19" s="22"/>
      <c r="G19" s="22"/>
      <c r="H19" s="22"/>
      <c r="I19" s="22"/>
      <c r="J19" s="22"/>
      <c r="K19" s="22"/>
      <c r="L19" s="22"/>
      <c r="M19" s="22"/>
    </row>
    <row r="20" spans="1:13" s="49" customFormat="1" ht="40.049999999999997" customHeight="1" x14ac:dyDescent="0.3">
      <c r="A20" s="22"/>
      <c r="B20" s="22"/>
      <c r="C20" s="22"/>
      <c r="D20" s="22"/>
      <c r="E20" s="22"/>
      <c r="F20" s="22"/>
      <c r="G20" s="22"/>
      <c r="H20" s="22"/>
      <c r="I20" s="22"/>
      <c r="J20" s="22"/>
      <c r="K20" s="22"/>
      <c r="L20" s="22"/>
      <c r="M20" s="22"/>
    </row>
    <row r="21" spans="1:13" s="49" customFormat="1" ht="40.049999999999997" customHeight="1" x14ac:dyDescent="0.3">
      <c r="A21" s="22"/>
      <c r="B21" s="22"/>
      <c r="C21" s="22"/>
      <c r="D21" s="22"/>
      <c r="E21" s="22"/>
      <c r="F21" s="22"/>
      <c r="G21" s="22"/>
      <c r="H21" s="22"/>
      <c r="I21" s="22"/>
      <c r="J21" s="22"/>
      <c r="K21" s="22"/>
      <c r="L21" s="22"/>
      <c r="M21" s="22"/>
    </row>
    <row r="22" spans="1:13" s="49" customFormat="1" ht="40.049999999999997" customHeight="1" x14ac:dyDescent="0.3">
      <c r="A22" s="22"/>
      <c r="B22" s="22"/>
      <c r="C22" s="22"/>
      <c r="D22" s="22"/>
      <c r="E22" s="22"/>
      <c r="F22" s="22"/>
      <c r="G22" s="22"/>
      <c r="H22" s="22"/>
      <c r="I22" s="22"/>
      <c r="J22" s="22"/>
      <c r="K22" s="22"/>
      <c r="L22" s="22"/>
      <c r="M22" s="22"/>
    </row>
    <row r="23" spans="1:13" s="49" customFormat="1" ht="40.049999999999997" customHeight="1" x14ac:dyDescent="0.3">
      <c r="A23" s="22"/>
      <c r="B23" s="22"/>
      <c r="C23" s="22"/>
      <c r="D23" s="22"/>
      <c r="E23" s="22"/>
      <c r="F23" s="22"/>
      <c r="G23" s="22"/>
      <c r="H23" s="22"/>
      <c r="I23" s="22"/>
      <c r="J23" s="22"/>
      <c r="K23" s="22"/>
      <c r="L23" s="22"/>
      <c r="M23" s="22"/>
    </row>
    <row r="24" spans="1:13" s="49" customFormat="1" ht="40.049999999999997" customHeight="1" x14ac:dyDescent="0.3">
      <c r="A24" s="22"/>
      <c r="B24" s="22"/>
      <c r="C24" s="22"/>
      <c r="D24" s="22"/>
      <c r="E24" s="22"/>
      <c r="F24" s="22"/>
      <c r="G24" s="22"/>
      <c r="H24" s="22"/>
      <c r="I24" s="22"/>
      <c r="J24" s="22"/>
      <c r="K24" s="22"/>
      <c r="L24" s="22"/>
      <c r="M24" s="22"/>
    </row>
    <row r="25" spans="1:13" s="49" customFormat="1" ht="40.049999999999997" customHeight="1" x14ac:dyDescent="0.3">
      <c r="A25" s="22"/>
      <c r="B25" s="22"/>
      <c r="C25" s="22"/>
      <c r="D25" s="22"/>
      <c r="E25" s="22"/>
      <c r="F25" s="22"/>
      <c r="G25" s="22"/>
      <c r="H25" s="22"/>
      <c r="I25" s="22"/>
      <c r="J25" s="22"/>
      <c r="K25" s="22"/>
      <c r="L25" s="22"/>
      <c r="M25" s="22"/>
    </row>
    <row r="26" spans="1:13" s="49" customFormat="1" ht="40.049999999999997" customHeight="1" x14ac:dyDescent="0.3">
      <c r="A26" s="22"/>
      <c r="B26" s="22"/>
      <c r="C26" s="22"/>
      <c r="D26" s="22"/>
      <c r="E26" s="22"/>
      <c r="F26" s="22"/>
      <c r="G26" s="22"/>
      <c r="H26" s="22"/>
      <c r="I26" s="22"/>
      <c r="J26" s="22"/>
      <c r="K26" s="22"/>
      <c r="L26" s="22"/>
      <c r="M26" s="22"/>
    </row>
    <row r="27" spans="1:13" s="49" customFormat="1" ht="40.049999999999997" customHeight="1" x14ac:dyDescent="0.3">
      <c r="A27" s="22"/>
      <c r="B27" s="22"/>
      <c r="C27" s="22"/>
      <c r="D27" s="22"/>
      <c r="E27" s="22"/>
      <c r="F27" s="22"/>
      <c r="G27" s="22"/>
      <c r="H27" s="22"/>
      <c r="I27" s="22"/>
      <c r="J27" s="22"/>
      <c r="K27" s="22"/>
      <c r="L27" s="22"/>
      <c r="M27" s="22"/>
    </row>
    <row r="28" spans="1:13" s="49" customFormat="1" ht="40.049999999999997" customHeight="1" x14ac:dyDescent="0.3">
      <c r="A28" s="22"/>
      <c r="B28" s="22"/>
      <c r="C28" s="22"/>
      <c r="D28" s="22"/>
      <c r="E28" s="22"/>
      <c r="F28" s="22"/>
      <c r="G28" s="22"/>
      <c r="H28" s="22"/>
      <c r="I28" s="22"/>
      <c r="J28" s="22"/>
      <c r="K28" s="22"/>
      <c r="L28" s="22"/>
      <c r="M28" s="22"/>
    </row>
    <row r="29" spans="1:13" s="49" customFormat="1" ht="40.049999999999997" customHeight="1" x14ac:dyDescent="0.3">
      <c r="A29" s="22"/>
      <c r="B29" s="22"/>
      <c r="C29" s="22"/>
      <c r="D29" s="22"/>
      <c r="E29" s="22"/>
      <c r="F29" s="22"/>
      <c r="G29" s="22"/>
      <c r="H29" s="22"/>
      <c r="I29" s="22"/>
      <c r="J29" s="22"/>
      <c r="K29" s="22"/>
      <c r="L29" s="22"/>
      <c r="M29" s="22"/>
    </row>
    <row r="30" spans="1:13" s="49" customFormat="1" ht="40.049999999999997" customHeight="1" x14ac:dyDescent="0.3">
      <c r="A30" s="22"/>
      <c r="B30" s="22"/>
      <c r="C30" s="22"/>
      <c r="D30" s="22"/>
      <c r="E30" s="22"/>
      <c r="F30" s="22"/>
      <c r="G30" s="22"/>
      <c r="H30" s="22"/>
      <c r="I30" s="22"/>
      <c r="J30" s="22"/>
      <c r="K30" s="22"/>
      <c r="L30" s="22"/>
      <c r="M30" s="22"/>
    </row>
    <row r="31" spans="1:13" s="49" customFormat="1" ht="40.049999999999997" customHeight="1" x14ac:dyDescent="0.3">
      <c r="A31" s="22"/>
      <c r="B31" s="22"/>
      <c r="C31" s="22"/>
      <c r="D31" s="22"/>
      <c r="E31" s="22"/>
      <c r="F31" s="22"/>
      <c r="G31" s="22"/>
      <c r="H31" s="22"/>
      <c r="I31" s="22"/>
      <c r="J31" s="22"/>
      <c r="K31" s="22"/>
      <c r="L31" s="22"/>
      <c r="M31" s="22"/>
    </row>
    <row r="32" spans="1:13" s="30" customFormat="1" ht="40.049999999999997" customHeight="1" x14ac:dyDescent="0.3">
      <c r="A32" s="22"/>
      <c r="B32" s="22"/>
      <c r="C32" s="22"/>
      <c r="D32" s="22"/>
      <c r="E32" s="22"/>
      <c r="F32" s="22"/>
      <c r="G32" s="22"/>
      <c r="H32" s="22"/>
      <c r="I32" s="22"/>
      <c r="J32" s="22"/>
      <c r="K32" s="22"/>
      <c r="L32" s="22"/>
      <c r="M32" s="22"/>
    </row>
    <row r="33" spans="1:13" s="30" customFormat="1" ht="40.049999999999997" customHeight="1" x14ac:dyDescent="0.3">
      <c r="A33" s="22"/>
      <c r="B33" s="22"/>
      <c r="C33" s="22"/>
      <c r="D33" s="22"/>
      <c r="E33" s="22"/>
      <c r="F33" s="22"/>
      <c r="G33" s="22"/>
      <c r="H33" s="22"/>
      <c r="I33" s="22"/>
      <c r="J33" s="22"/>
      <c r="K33" s="22"/>
      <c r="L33" s="22"/>
      <c r="M33" s="22"/>
    </row>
    <row r="34" spans="1:13" s="30" customFormat="1" ht="40.049999999999997" customHeight="1" x14ac:dyDescent="0.3">
      <c r="A34" s="22"/>
      <c r="B34" s="22"/>
      <c r="C34" s="22"/>
      <c r="D34" s="22"/>
      <c r="E34" s="22"/>
      <c r="F34" s="22"/>
      <c r="G34" s="22"/>
      <c r="H34" s="22"/>
      <c r="I34" s="22"/>
      <c r="J34" s="22"/>
      <c r="K34" s="22"/>
      <c r="L34" s="22"/>
      <c r="M34" s="22"/>
    </row>
    <row r="35" spans="1:13" s="30" customFormat="1" ht="39" customHeight="1" x14ac:dyDescent="0.3">
      <c r="A35" s="22"/>
      <c r="B35" s="22"/>
      <c r="C35" s="22"/>
      <c r="D35" s="22"/>
      <c r="E35" s="22"/>
      <c r="F35" s="22"/>
      <c r="G35" s="22"/>
      <c r="H35" s="22"/>
      <c r="I35" s="22"/>
      <c r="J35" s="22"/>
      <c r="K35" s="22"/>
      <c r="L35" s="22"/>
      <c r="M35" s="22"/>
    </row>
    <row r="36" spans="1:13" s="30" customFormat="1" ht="39" customHeight="1" x14ac:dyDescent="0.3">
      <c r="A36" s="22"/>
      <c r="B36" s="22"/>
      <c r="C36" s="22"/>
      <c r="D36" s="22"/>
      <c r="E36" s="22"/>
      <c r="F36" s="22"/>
      <c r="G36" s="22"/>
      <c r="H36" s="22"/>
      <c r="I36" s="22"/>
      <c r="J36" s="22"/>
      <c r="K36" s="22"/>
      <c r="L36" s="22"/>
      <c r="M36" s="22"/>
    </row>
    <row r="37" spans="1:13" s="30" customFormat="1" ht="39" customHeight="1" x14ac:dyDescent="0.3">
      <c r="A37" s="22"/>
      <c r="B37" s="22"/>
      <c r="C37" s="22"/>
      <c r="D37" s="22"/>
      <c r="E37" s="22"/>
      <c r="F37" s="22"/>
      <c r="G37" s="22"/>
      <c r="H37" s="22"/>
      <c r="I37" s="22"/>
      <c r="J37" s="22"/>
      <c r="K37" s="22"/>
      <c r="L37" s="22"/>
      <c r="M37" s="22"/>
    </row>
    <row r="38" spans="1:13" s="30" customFormat="1" ht="39" customHeight="1" x14ac:dyDescent="0.3">
      <c r="A38" s="22"/>
      <c r="B38" s="22"/>
      <c r="C38" s="22"/>
      <c r="D38" s="22"/>
      <c r="E38" s="22"/>
      <c r="F38" s="22"/>
      <c r="G38" s="22"/>
      <c r="H38" s="22"/>
      <c r="I38" s="22"/>
      <c r="J38" s="22"/>
      <c r="K38" s="22"/>
      <c r="L38" s="22"/>
      <c r="M38" s="22"/>
    </row>
    <row r="39" spans="1:13" s="30" customFormat="1" ht="39" customHeight="1" x14ac:dyDescent="0.3">
      <c r="A39" s="22"/>
      <c r="B39" s="22"/>
      <c r="C39" s="22"/>
      <c r="D39" s="22"/>
      <c r="E39" s="22"/>
      <c r="F39" s="22"/>
      <c r="G39" s="22"/>
      <c r="H39" s="22"/>
      <c r="I39" s="22"/>
      <c r="J39" s="22"/>
      <c r="K39" s="22"/>
      <c r="L39" s="22"/>
      <c r="M39" s="22"/>
    </row>
    <row r="40" spans="1:13" s="30" customFormat="1" ht="39" customHeight="1" x14ac:dyDescent="0.3">
      <c r="A40" s="22"/>
      <c r="B40" s="22"/>
      <c r="C40" s="22"/>
      <c r="D40" s="22"/>
      <c r="E40" s="22"/>
      <c r="F40" s="22"/>
      <c r="G40" s="22"/>
      <c r="H40" s="22"/>
      <c r="I40" s="22"/>
      <c r="J40" s="22"/>
      <c r="K40" s="22"/>
      <c r="L40" s="22"/>
      <c r="M40" s="22"/>
    </row>
    <row r="41" spans="1:13" s="30" customFormat="1" ht="39" customHeight="1" x14ac:dyDescent="0.3">
      <c r="A41" s="22"/>
      <c r="B41" s="22"/>
      <c r="C41" s="22"/>
      <c r="D41" s="22"/>
      <c r="E41" s="22"/>
      <c r="F41" s="22"/>
      <c r="G41" s="22"/>
      <c r="H41" s="22"/>
      <c r="I41" s="22"/>
      <c r="J41" s="22"/>
      <c r="K41" s="22"/>
      <c r="L41" s="22"/>
      <c r="M41" s="22"/>
    </row>
    <row r="42" spans="1:13" s="30" customFormat="1" ht="39" customHeight="1" x14ac:dyDescent="0.3">
      <c r="A42" s="22"/>
      <c r="B42" s="22"/>
      <c r="C42" s="22"/>
      <c r="D42" s="22"/>
      <c r="E42" s="22"/>
      <c r="F42" s="22"/>
      <c r="G42" s="22"/>
      <c r="H42" s="22"/>
      <c r="I42" s="22"/>
      <c r="J42" s="22"/>
      <c r="K42" s="22"/>
      <c r="L42" s="22"/>
      <c r="M42" s="22"/>
    </row>
    <row r="43" spans="1:13" s="30" customFormat="1" ht="39" customHeight="1" x14ac:dyDescent="0.3">
      <c r="A43" s="22"/>
      <c r="B43" s="22"/>
      <c r="C43" s="22"/>
      <c r="D43" s="22"/>
      <c r="E43" s="22"/>
      <c r="F43" s="22"/>
      <c r="G43" s="22"/>
      <c r="H43" s="22"/>
      <c r="I43" s="22"/>
      <c r="J43" s="22"/>
      <c r="K43" s="22"/>
      <c r="L43" s="22"/>
      <c r="M43" s="22"/>
    </row>
    <row r="44" spans="1:13" s="30" customFormat="1" ht="39" customHeight="1" x14ac:dyDescent="0.3">
      <c r="A44" s="22"/>
      <c r="B44" s="22"/>
      <c r="C44" s="22"/>
      <c r="D44" s="22"/>
      <c r="E44" s="22"/>
      <c r="F44" s="22"/>
      <c r="G44" s="22"/>
      <c r="H44" s="22"/>
      <c r="I44" s="22"/>
      <c r="J44" s="22"/>
      <c r="K44" s="22"/>
      <c r="L44" s="22"/>
      <c r="M44" s="22"/>
    </row>
    <row r="45" spans="1:13" s="30" customFormat="1" ht="39" customHeight="1" x14ac:dyDescent="0.3">
      <c r="A45" s="22"/>
      <c r="B45" s="22"/>
      <c r="C45" s="22"/>
      <c r="D45" s="22"/>
      <c r="E45" s="22"/>
      <c r="F45" s="22"/>
      <c r="G45" s="22"/>
      <c r="H45" s="22"/>
      <c r="I45" s="22"/>
      <c r="J45" s="22"/>
      <c r="K45" s="22"/>
      <c r="L45" s="22"/>
      <c r="M45" s="22"/>
    </row>
    <row r="46" spans="1:13" s="30" customFormat="1" ht="39" customHeight="1" x14ac:dyDescent="0.3">
      <c r="A46" s="22"/>
      <c r="B46" s="22"/>
      <c r="C46" s="22"/>
      <c r="D46" s="22"/>
      <c r="E46" s="22"/>
      <c r="F46" s="22"/>
      <c r="G46" s="22"/>
      <c r="H46" s="22"/>
      <c r="I46" s="22"/>
      <c r="J46" s="22"/>
      <c r="K46" s="22"/>
      <c r="L46" s="22"/>
      <c r="M46" s="22"/>
    </row>
    <row r="47" spans="1:13" s="30" customFormat="1" ht="39" customHeight="1" x14ac:dyDescent="0.3">
      <c r="A47" s="22"/>
      <c r="B47" s="22"/>
      <c r="C47" s="22"/>
      <c r="D47" s="22"/>
      <c r="E47" s="22"/>
      <c r="F47" s="22"/>
      <c r="G47" s="22"/>
      <c r="H47" s="22"/>
      <c r="I47" s="22"/>
      <c r="J47" s="22"/>
      <c r="K47" s="22"/>
      <c r="L47" s="22"/>
      <c r="M47" s="22"/>
    </row>
    <row r="48" spans="1:13" s="30" customFormat="1" ht="39" customHeight="1" x14ac:dyDescent="0.3">
      <c r="A48" s="22"/>
      <c r="B48" s="22"/>
      <c r="C48" s="22"/>
      <c r="D48" s="22"/>
      <c r="E48" s="22"/>
      <c r="F48" s="22"/>
      <c r="G48" s="22"/>
      <c r="H48" s="22"/>
      <c r="I48" s="22"/>
      <c r="J48" s="22"/>
      <c r="K48" s="22"/>
      <c r="L48" s="22"/>
      <c r="M48" s="22"/>
    </row>
    <row r="49" spans="1:13" s="30" customFormat="1" ht="39" customHeight="1" x14ac:dyDescent="0.3">
      <c r="A49" s="22"/>
      <c r="B49" s="22"/>
      <c r="C49" s="22"/>
      <c r="D49" s="22"/>
      <c r="E49" s="22"/>
      <c r="F49" s="22"/>
      <c r="G49" s="22"/>
      <c r="H49" s="22"/>
      <c r="I49" s="22"/>
      <c r="J49" s="22"/>
      <c r="K49" s="22"/>
      <c r="L49" s="22"/>
      <c r="M49" s="22"/>
    </row>
    <row r="50" spans="1:13" s="30" customFormat="1" ht="39" customHeight="1" x14ac:dyDescent="0.3">
      <c r="A50" s="22"/>
      <c r="B50" s="22"/>
      <c r="C50" s="22"/>
      <c r="D50" s="22"/>
      <c r="E50" s="22"/>
      <c r="F50" s="22"/>
      <c r="G50" s="22"/>
      <c r="H50" s="22"/>
      <c r="I50" s="22"/>
      <c r="J50" s="22"/>
      <c r="K50" s="22"/>
      <c r="L50" s="22"/>
      <c r="M50" s="22"/>
    </row>
    <row r="51" spans="1:13" s="30" customFormat="1" ht="39" customHeight="1" x14ac:dyDescent="0.3">
      <c r="A51" s="22"/>
      <c r="B51" s="22"/>
      <c r="C51" s="22"/>
      <c r="D51" s="22"/>
      <c r="E51" s="22"/>
      <c r="F51" s="22"/>
      <c r="G51" s="22"/>
      <c r="H51" s="22"/>
      <c r="I51" s="22"/>
      <c r="J51" s="22"/>
      <c r="K51" s="22"/>
      <c r="L51" s="22"/>
      <c r="M51" s="22"/>
    </row>
    <row r="52" spans="1:13" s="30" customFormat="1" ht="39" customHeight="1" x14ac:dyDescent="0.3">
      <c r="A52" s="22"/>
      <c r="B52" s="22"/>
      <c r="C52" s="22"/>
      <c r="D52" s="22"/>
      <c r="E52" s="22"/>
      <c r="F52" s="22"/>
      <c r="G52" s="22"/>
      <c r="H52" s="22"/>
      <c r="I52" s="22"/>
      <c r="J52" s="22"/>
      <c r="K52" s="22"/>
      <c r="L52" s="22"/>
      <c r="M52" s="22"/>
    </row>
    <row r="53" spans="1:13" s="30" customFormat="1" ht="39" customHeight="1" x14ac:dyDescent="0.3">
      <c r="A53" s="22"/>
      <c r="B53" s="22"/>
      <c r="C53" s="22"/>
      <c r="D53" s="22"/>
      <c r="E53" s="22"/>
      <c r="F53" s="22"/>
      <c r="G53" s="22"/>
      <c r="H53" s="22"/>
      <c r="I53" s="22"/>
      <c r="J53" s="22"/>
      <c r="K53" s="22"/>
      <c r="L53" s="22"/>
      <c r="M53" s="22"/>
    </row>
    <row r="54" spans="1:13" s="30" customFormat="1" ht="39" customHeight="1" x14ac:dyDescent="0.3">
      <c r="A54" s="22"/>
      <c r="B54" s="22"/>
      <c r="C54" s="22"/>
      <c r="D54" s="22"/>
      <c r="E54" s="22"/>
      <c r="F54" s="22"/>
      <c r="G54" s="22"/>
      <c r="H54" s="22"/>
      <c r="I54" s="22"/>
      <c r="J54" s="22"/>
      <c r="K54" s="22"/>
      <c r="L54" s="22"/>
      <c r="M54" s="22"/>
    </row>
    <row r="55" spans="1:13" s="30" customFormat="1" ht="39" customHeight="1" x14ac:dyDescent="0.3">
      <c r="A55" s="22"/>
      <c r="B55" s="22"/>
      <c r="C55" s="22"/>
      <c r="D55" s="22"/>
      <c r="E55" s="22"/>
      <c r="F55" s="22"/>
      <c r="G55" s="22"/>
      <c r="H55" s="22"/>
      <c r="I55" s="22"/>
      <c r="J55" s="22"/>
      <c r="K55" s="22"/>
      <c r="L55" s="22"/>
      <c r="M55" s="22"/>
    </row>
    <row r="56" spans="1:13" s="30" customFormat="1" ht="39" customHeight="1" x14ac:dyDescent="0.3">
      <c r="A56" s="22"/>
      <c r="B56" s="22"/>
      <c r="C56" s="22"/>
      <c r="D56" s="22"/>
      <c r="E56" s="22"/>
      <c r="F56" s="22"/>
      <c r="G56" s="22"/>
      <c r="H56" s="22"/>
      <c r="I56" s="22"/>
      <c r="J56" s="22"/>
      <c r="K56" s="22"/>
      <c r="L56" s="22"/>
      <c r="M56" s="22"/>
    </row>
    <row r="57" spans="1:13" s="30" customFormat="1" ht="39" customHeight="1" x14ac:dyDescent="0.3">
      <c r="A57" s="22"/>
      <c r="B57" s="22"/>
      <c r="C57" s="22"/>
      <c r="D57" s="22"/>
      <c r="E57" s="22"/>
      <c r="F57" s="22"/>
      <c r="G57" s="22"/>
      <c r="H57" s="22"/>
      <c r="I57" s="22"/>
      <c r="J57" s="22"/>
      <c r="K57" s="22"/>
      <c r="L57" s="22"/>
      <c r="M57" s="22"/>
    </row>
    <row r="58" spans="1:13" s="30" customFormat="1" ht="39" customHeight="1" x14ac:dyDescent="0.3">
      <c r="A58" s="22"/>
      <c r="B58" s="22"/>
      <c r="C58" s="22"/>
      <c r="D58" s="22"/>
      <c r="E58" s="22"/>
      <c r="F58" s="22"/>
      <c r="G58" s="22"/>
      <c r="H58" s="22"/>
      <c r="I58" s="22"/>
      <c r="J58" s="22"/>
      <c r="K58" s="22"/>
      <c r="L58" s="22"/>
      <c r="M58" s="22"/>
    </row>
    <row r="59" spans="1:13" s="30" customFormat="1" ht="39" customHeight="1" x14ac:dyDescent="0.3">
      <c r="A59" s="22"/>
      <c r="B59" s="22"/>
      <c r="C59" s="22"/>
      <c r="D59" s="22"/>
      <c r="E59" s="22"/>
      <c r="F59" s="22"/>
      <c r="G59" s="22"/>
      <c r="H59" s="22"/>
      <c r="I59" s="22"/>
      <c r="J59" s="22"/>
      <c r="K59" s="22"/>
      <c r="L59" s="22"/>
      <c r="M59" s="22"/>
    </row>
    <row r="60" spans="1:13" s="30" customFormat="1" ht="39" customHeight="1" x14ac:dyDescent="0.3">
      <c r="A60" s="22"/>
      <c r="B60" s="22"/>
      <c r="C60" s="22"/>
      <c r="D60" s="22"/>
      <c r="E60" s="22"/>
      <c r="F60" s="22"/>
      <c r="G60" s="22"/>
      <c r="H60" s="22"/>
      <c r="I60" s="22"/>
      <c r="J60" s="22"/>
      <c r="K60" s="22"/>
      <c r="L60" s="22"/>
      <c r="M60" s="22"/>
    </row>
    <row r="61" spans="1:13" s="30" customFormat="1" ht="39" customHeight="1" x14ac:dyDescent="0.3">
      <c r="A61" s="22"/>
      <c r="B61" s="22"/>
      <c r="C61" s="22"/>
      <c r="D61" s="22"/>
      <c r="E61" s="22"/>
      <c r="F61" s="22"/>
      <c r="G61" s="22"/>
      <c r="H61" s="22"/>
      <c r="I61" s="22"/>
      <c r="J61" s="22"/>
      <c r="K61" s="22"/>
      <c r="L61" s="22"/>
      <c r="M61" s="22"/>
    </row>
    <row r="62" spans="1:13" s="30" customFormat="1" ht="39" customHeight="1" x14ac:dyDescent="0.3">
      <c r="A62" s="22"/>
      <c r="B62" s="22"/>
      <c r="C62" s="22"/>
      <c r="D62" s="22"/>
      <c r="E62" s="22"/>
      <c r="F62" s="22"/>
      <c r="G62" s="22"/>
      <c r="H62" s="22"/>
      <c r="I62" s="22"/>
      <c r="J62" s="22"/>
      <c r="K62" s="22"/>
      <c r="L62" s="22"/>
      <c r="M62" s="22"/>
    </row>
    <row r="63" spans="1:13" s="30" customFormat="1" ht="39" customHeight="1" x14ac:dyDescent="0.3">
      <c r="A63" s="22"/>
      <c r="B63" s="22"/>
      <c r="C63" s="22"/>
      <c r="D63" s="22"/>
      <c r="E63" s="22"/>
      <c r="F63" s="22"/>
      <c r="G63" s="22"/>
      <c r="H63" s="22"/>
      <c r="I63" s="22"/>
      <c r="J63" s="22"/>
      <c r="K63" s="22"/>
      <c r="L63" s="22"/>
      <c r="M63" s="22"/>
    </row>
    <row r="64" spans="1:13" s="30" customFormat="1" ht="39" customHeight="1" x14ac:dyDescent="0.3">
      <c r="A64" s="22"/>
      <c r="B64" s="22"/>
      <c r="C64" s="22"/>
      <c r="D64" s="22"/>
      <c r="E64" s="22"/>
      <c r="F64" s="22"/>
      <c r="G64" s="22"/>
      <c r="H64" s="22"/>
      <c r="I64" s="22"/>
      <c r="J64" s="22"/>
      <c r="K64" s="22"/>
      <c r="L64" s="22"/>
      <c r="M64" s="22"/>
    </row>
    <row r="65" spans="1:13" s="30" customFormat="1" ht="39" customHeight="1" x14ac:dyDescent="0.3">
      <c r="A65" s="22"/>
      <c r="B65" s="22"/>
      <c r="C65" s="22"/>
      <c r="D65" s="22"/>
      <c r="E65" s="22"/>
      <c r="F65" s="22"/>
      <c r="G65" s="22"/>
      <c r="H65" s="22"/>
      <c r="I65" s="22"/>
      <c r="J65" s="22"/>
      <c r="K65" s="22"/>
      <c r="L65" s="22"/>
      <c r="M65" s="22"/>
    </row>
    <row r="66" spans="1:13" s="30" customFormat="1" ht="39" customHeight="1" x14ac:dyDescent="0.3">
      <c r="A66" s="22"/>
      <c r="B66" s="22"/>
      <c r="C66" s="22"/>
      <c r="D66" s="22"/>
      <c r="E66" s="22"/>
      <c r="F66" s="22"/>
      <c r="G66" s="22"/>
      <c r="H66" s="22"/>
      <c r="I66" s="22"/>
      <c r="J66" s="22"/>
      <c r="K66" s="22"/>
      <c r="L66" s="22"/>
      <c r="M66" s="22"/>
    </row>
    <row r="67" spans="1:13" s="30" customFormat="1" ht="39" customHeight="1" x14ac:dyDescent="0.3">
      <c r="A67" s="22"/>
      <c r="B67" s="22"/>
      <c r="C67" s="22"/>
      <c r="D67" s="22"/>
      <c r="E67" s="22"/>
      <c r="F67" s="22"/>
      <c r="G67" s="22"/>
      <c r="H67" s="22"/>
      <c r="I67" s="22"/>
      <c r="J67" s="22"/>
      <c r="K67" s="22"/>
      <c r="L67" s="22"/>
      <c r="M67" s="22"/>
    </row>
    <row r="68" spans="1:13" s="30" customFormat="1" ht="39" customHeight="1" x14ac:dyDescent="0.3">
      <c r="A68" s="22"/>
      <c r="B68" s="22"/>
      <c r="C68" s="22"/>
      <c r="D68" s="22"/>
      <c r="E68" s="22"/>
      <c r="F68" s="22"/>
      <c r="G68" s="22"/>
      <c r="H68" s="22"/>
      <c r="I68" s="22"/>
      <c r="J68" s="22"/>
      <c r="K68" s="22"/>
      <c r="L68" s="22"/>
      <c r="M68" s="22"/>
    </row>
    <row r="69" spans="1:13" s="30" customFormat="1" ht="39" customHeight="1" x14ac:dyDescent="0.3">
      <c r="A69" s="22"/>
      <c r="B69" s="22"/>
      <c r="C69" s="22"/>
      <c r="D69" s="22"/>
      <c r="E69" s="22"/>
      <c r="F69" s="22"/>
      <c r="G69" s="22"/>
      <c r="H69" s="22"/>
      <c r="I69" s="22"/>
      <c r="J69" s="22"/>
      <c r="K69" s="22"/>
      <c r="L69" s="22"/>
      <c r="M69" s="22"/>
    </row>
    <row r="70" spans="1:13" s="30" customFormat="1" ht="39" customHeight="1" x14ac:dyDescent="0.3">
      <c r="A70" s="22"/>
      <c r="B70" s="22"/>
      <c r="C70" s="22"/>
      <c r="D70" s="22"/>
      <c r="E70" s="22"/>
      <c r="F70" s="22"/>
      <c r="G70" s="22"/>
      <c r="H70" s="22"/>
      <c r="I70" s="22"/>
      <c r="J70" s="22"/>
      <c r="K70" s="22"/>
      <c r="L70" s="22"/>
      <c r="M70" s="22"/>
    </row>
    <row r="71" spans="1:13" s="30" customFormat="1" ht="39" customHeight="1" x14ac:dyDescent="0.3">
      <c r="A71" s="22"/>
      <c r="B71" s="22"/>
      <c r="C71" s="22"/>
      <c r="D71" s="22"/>
      <c r="E71" s="22"/>
      <c r="F71" s="22"/>
      <c r="G71" s="22"/>
      <c r="H71" s="22"/>
      <c r="I71" s="22"/>
      <c r="J71" s="22"/>
      <c r="K71" s="22"/>
      <c r="L71" s="22"/>
      <c r="M71" s="22"/>
    </row>
    <row r="72" spans="1:13" s="30" customFormat="1" ht="39" customHeight="1" x14ac:dyDescent="0.3">
      <c r="A72" s="22"/>
      <c r="B72" s="22"/>
      <c r="C72" s="22"/>
      <c r="D72" s="22"/>
      <c r="E72" s="22"/>
      <c r="F72" s="22"/>
      <c r="G72" s="22"/>
      <c r="H72" s="22"/>
      <c r="I72" s="22"/>
      <c r="J72" s="22"/>
      <c r="K72" s="22"/>
      <c r="L72" s="22"/>
      <c r="M72" s="22"/>
    </row>
    <row r="73" spans="1:13" s="30" customFormat="1" ht="39" customHeight="1" x14ac:dyDescent="0.3">
      <c r="A73" s="22"/>
      <c r="B73" s="22"/>
      <c r="C73" s="22"/>
      <c r="D73" s="22"/>
      <c r="E73" s="22"/>
      <c r="F73" s="22"/>
      <c r="G73" s="22"/>
      <c r="H73" s="22"/>
      <c r="I73" s="22"/>
      <c r="J73" s="22"/>
      <c r="K73" s="22"/>
      <c r="L73" s="22"/>
      <c r="M73" s="22"/>
    </row>
    <row r="74" spans="1:13" s="30" customFormat="1" ht="39" customHeight="1" x14ac:dyDescent="0.3">
      <c r="A74" s="22"/>
      <c r="B74" s="22"/>
      <c r="C74" s="22"/>
      <c r="D74" s="22"/>
      <c r="E74" s="22"/>
      <c r="F74" s="22"/>
      <c r="G74" s="22"/>
      <c r="H74" s="22"/>
      <c r="I74" s="22"/>
      <c r="J74" s="22"/>
      <c r="K74" s="22"/>
      <c r="L74" s="22"/>
      <c r="M74" s="22"/>
    </row>
    <row r="75" spans="1:13" s="30" customFormat="1" ht="39" customHeight="1" x14ac:dyDescent="0.3">
      <c r="A75" s="22"/>
      <c r="B75" s="22"/>
      <c r="C75" s="22"/>
      <c r="D75" s="22"/>
      <c r="E75" s="22"/>
      <c r="F75" s="22"/>
      <c r="G75" s="22"/>
      <c r="H75" s="22"/>
      <c r="I75" s="22"/>
      <c r="J75" s="22"/>
      <c r="K75" s="22"/>
      <c r="L75" s="22"/>
      <c r="M75" s="22"/>
    </row>
    <row r="76" spans="1:13" s="30" customFormat="1" ht="39" customHeight="1" x14ac:dyDescent="0.3">
      <c r="A76" s="22"/>
      <c r="B76" s="22"/>
      <c r="C76" s="22"/>
      <c r="D76" s="22"/>
      <c r="E76" s="22"/>
      <c r="F76" s="22"/>
      <c r="G76" s="22"/>
      <c r="H76" s="22"/>
      <c r="I76" s="22"/>
      <c r="J76" s="22"/>
      <c r="K76" s="22"/>
      <c r="L76" s="22"/>
      <c r="M76" s="22"/>
    </row>
    <row r="77" spans="1:13" s="30" customFormat="1" ht="39" customHeight="1" x14ac:dyDescent="0.3">
      <c r="A77" s="22"/>
      <c r="B77" s="22"/>
      <c r="C77" s="22"/>
      <c r="D77" s="22"/>
      <c r="E77" s="22"/>
      <c r="F77" s="22"/>
      <c r="G77" s="22"/>
      <c r="H77" s="22"/>
      <c r="I77" s="22"/>
      <c r="J77" s="22"/>
      <c r="K77" s="22"/>
      <c r="L77" s="22"/>
      <c r="M77" s="22"/>
    </row>
    <row r="78" spans="1:13" s="30" customFormat="1" ht="39" customHeight="1" x14ac:dyDescent="0.3">
      <c r="A78" s="22"/>
      <c r="B78" s="22"/>
      <c r="C78" s="22"/>
      <c r="D78" s="22"/>
      <c r="E78" s="22"/>
      <c r="F78" s="22"/>
      <c r="G78" s="22"/>
      <c r="H78" s="22"/>
      <c r="I78" s="22"/>
      <c r="J78" s="22"/>
      <c r="K78" s="22"/>
      <c r="L78" s="22"/>
      <c r="M78" s="22"/>
    </row>
    <row r="79" spans="1:13" s="30" customFormat="1" ht="39" customHeight="1" x14ac:dyDescent="0.3">
      <c r="A79" s="22"/>
      <c r="B79" s="22"/>
      <c r="C79" s="22"/>
      <c r="D79" s="22"/>
      <c r="E79" s="22"/>
      <c r="F79" s="22"/>
      <c r="G79" s="22"/>
      <c r="H79" s="22"/>
      <c r="I79" s="22"/>
      <c r="J79" s="22"/>
      <c r="K79" s="22"/>
      <c r="L79" s="22"/>
      <c r="M79" s="22"/>
    </row>
    <row r="80" spans="1:13" s="30" customFormat="1" ht="39" customHeight="1" x14ac:dyDescent="0.3">
      <c r="A80" s="22"/>
      <c r="B80" s="22"/>
      <c r="C80" s="22"/>
      <c r="D80" s="22"/>
      <c r="E80" s="22"/>
      <c r="F80" s="22"/>
      <c r="G80" s="22"/>
      <c r="H80" s="22"/>
      <c r="I80" s="22"/>
      <c r="J80" s="22"/>
      <c r="K80" s="22"/>
      <c r="L80" s="22"/>
      <c r="M80" s="22"/>
    </row>
    <row r="81" spans="1:13" s="30" customFormat="1" ht="39" customHeight="1" x14ac:dyDescent="0.3">
      <c r="A81" s="22"/>
      <c r="B81" s="22"/>
      <c r="C81" s="22"/>
      <c r="D81" s="22"/>
      <c r="E81" s="22"/>
      <c r="F81" s="22"/>
      <c r="G81" s="22"/>
      <c r="H81" s="22"/>
      <c r="I81" s="22"/>
      <c r="J81" s="22"/>
      <c r="K81" s="22"/>
      <c r="L81" s="22"/>
      <c r="M81" s="22"/>
    </row>
    <row r="82" spans="1:13" s="30" customFormat="1" ht="39" customHeight="1" x14ac:dyDescent="0.3">
      <c r="A82" s="22"/>
      <c r="B82" s="22"/>
      <c r="C82" s="22"/>
      <c r="D82" s="22"/>
      <c r="E82" s="22"/>
      <c r="F82" s="22"/>
      <c r="G82" s="22"/>
      <c r="H82" s="22"/>
      <c r="I82" s="22"/>
      <c r="J82" s="22"/>
      <c r="K82" s="22"/>
      <c r="L82" s="22"/>
      <c r="M82" s="22"/>
    </row>
    <row r="83" spans="1:13" s="30" customFormat="1" ht="39" customHeight="1" x14ac:dyDescent="0.3">
      <c r="A83" s="22"/>
      <c r="B83" s="22"/>
      <c r="C83" s="22"/>
      <c r="D83" s="22"/>
      <c r="E83" s="22"/>
      <c r="F83" s="22"/>
      <c r="G83" s="22"/>
      <c r="H83" s="22"/>
      <c r="I83" s="22"/>
      <c r="J83" s="22"/>
      <c r="K83" s="22"/>
      <c r="L83" s="22"/>
      <c r="M83" s="22"/>
    </row>
    <row r="84" spans="1:13" s="30" customFormat="1" ht="39" customHeight="1" x14ac:dyDescent="0.3">
      <c r="A84" s="22"/>
      <c r="B84" s="22"/>
      <c r="C84" s="22"/>
      <c r="D84" s="22"/>
      <c r="E84" s="22"/>
      <c r="F84" s="22"/>
      <c r="G84" s="22"/>
      <c r="H84" s="22"/>
      <c r="I84" s="22"/>
      <c r="J84" s="22"/>
      <c r="K84" s="22"/>
      <c r="L84" s="22"/>
      <c r="M84" s="22"/>
    </row>
    <row r="85" spans="1:13" s="30" customFormat="1" ht="39" customHeight="1" x14ac:dyDescent="0.3">
      <c r="A85" s="22"/>
      <c r="B85" s="22"/>
      <c r="C85" s="22"/>
      <c r="D85" s="22"/>
      <c r="E85" s="22"/>
      <c r="F85" s="22"/>
      <c r="G85" s="22"/>
      <c r="H85" s="22"/>
      <c r="I85" s="22"/>
      <c r="J85" s="22"/>
      <c r="K85" s="22"/>
      <c r="L85" s="22"/>
      <c r="M85" s="22"/>
    </row>
    <row r="86" spans="1:13" s="30" customFormat="1" ht="39" customHeight="1" x14ac:dyDescent="0.3">
      <c r="A86" s="22"/>
      <c r="B86" s="22"/>
      <c r="C86" s="22"/>
      <c r="D86" s="22"/>
      <c r="E86" s="22"/>
      <c r="F86" s="22"/>
      <c r="G86" s="22"/>
      <c r="H86" s="22"/>
      <c r="I86" s="22"/>
      <c r="J86" s="22"/>
      <c r="K86" s="22"/>
      <c r="L86" s="22"/>
      <c r="M86" s="22"/>
    </row>
    <row r="87" spans="1:13" s="30" customFormat="1" ht="39" customHeight="1" x14ac:dyDescent="0.3">
      <c r="A87" s="22"/>
      <c r="B87" s="22"/>
      <c r="C87" s="22"/>
      <c r="D87" s="22"/>
      <c r="E87" s="22"/>
      <c r="F87" s="22"/>
      <c r="G87" s="22"/>
      <c r="H87" s="22"/>
      <c r="I87" s="22"/>
      <c r="J87" s="22"/>
      <c r="K87" s="22"/>
      <c r="L87" s="22"/>
      <c r="M87" s="22"/>
    </row>
    <row r="88" spans="1:13" s="30" customFormat="1" ht="39" customHeight="1" x14ac:dyDescent="0.3">
      <c r="A88" s="22"/>
      <c r="B88" s="22"/>
      <c r="C88" s="22"/>
      <c r="D88" s="22"/>
      <c r="E88" s="22"/>
      <c r="F88" s="22"/>
      <c r="G88" s="22"/>
      <c r="H88" s="22"/>
      <c r="I88" s="22"/>
      <c r="J88" s="22"/>
      <c r="K88" s="22"/>
      <c r="L88" s="22"/>
      <c r="M88" s="22"/>
    </row>
    <row r="89" spans="1:13" s="30" customFormat="1" ht="39" customHeight="1" x14ac:dyDescent="0.3">
      <c r="A89" s="22"/>
      <c r="B89" s="22"/>
      <c r="C89" s="22"/>
      <c r="D89" s="22"/>
      <c r="E89" s="22"/>
      <c r="F89" s="22"/>
      <c r="G89" s="22"/>
      <c r="H89" s="22"/>
      <c r="I89" s="22"/>
      <c r="J89" s="22"/>
      <c r="K89" s="22"/>
      <c r="L89" s="22"/>
      <c r="M89" s="22"/>
    </row>
    <row r="90" spans="1:13" s="30" customFormat="1" ht="39" customHeight="1" x14ac:dyDescent="0.3">
      <c r="A90" s="22"/>
      <c r="B90" s="22"/>
      <c r="C90" s="22"/>
      <c r="D90" s="22"/>
      <c r="E90" s="22"/>
      <c r="F90" s="22"/>
      <c r="G90" s="22"/>
      <c r="H90" s="22"/>
      <c r="I90" s="22"/>
      <c r="J90" s="22"/>
      <c r="K90" s="22"/>
      <c r="L90" s="22"/>
      <c r="M90" s="22"/>
    </row>
    <row r="91" spans="1:13" s="30" customFormat="1" ht="39" customHeight="1" x14ac:dyDescent="0.3">
      <c r="A91" s="22"/>
      <c r="B91" s="22"/>
      <c r="C91" s="22"/>
      <c r="D91" s="22"/>
      <c r="E91" s="22"/>
      <c r="F91" s="22"/>
      <c r="G91" s="22"/>
      <c r="H91" s="22"/>
      <c r="I91" s="22"/>
      <c r="J91" s="22"/>
      <c r="K91" s="22"/>
      <c r="L91" s="22"/>
      <c r="M91" s="22"/>
    </row>
    <row r="92" spans="1:13" s="30" customFormat="1" ht="39" customHeight="1" x14ac:dyDescent="0.3">
      <c r="A92" s="22"/>
      <c r="B92" s="22"/>
      <c r="C92" s="22"/>
      <c r="D92" s="22"/>
      <c r="E92" s="22"/>
      <c r="F92" s="22"/>
      <c r="G92" s="22"/>
      <c r="H92" s="22"/>
      <c r="I92" s="22"/>
      <c r="J92" s="22"/>
      <c r="K92" s="22"/>
      <c r="L92" s="22"/>
      <c r="M92" s="22"/>
    </row>
    <row r="93" spans="1:13" s="30" customFormat="1" ht="39" customHeight="1" x14ac:dyDescent="0.3">
      <c r="A93" s="22"/>
      <c r="B93" s="22"/>
      <c r="C93" s="22"/>
      <c r="D93" s="22"/>
      <c r="E93" s="22"/>
      <c r="F93" s="22"/>
      <c r="G93" s="22"/>
      <c r="H93" s="22"/>
      <c r="I93" s="22"/>
      <c r="J93" s="22"/>
      <c r="K93" s="22"/>
      <c r="L93" s="22"/>
      <c r="M93" s="22"/>
    </row>
    <row r="94" spans="1:13" s="30" customFormat="1" ht="39" customHeight="1" x14ac:dyDescent="0.3">
      <c r="A94" s="22"/>
      <c r="B94" s="22"/>
      <c r="C94" s="22"/>
      <c r="D94" s="22"/>
      <c r="E94" s="22"/>
      <c r="F94" s="22"/>
      <c r="G94" s="22"/>
      <c r="H94" s="22"/>
      <c r="I94" s="22"/>
      <c r="J94" s="22"/>
      <c r="K94" s="22"/>
      <c r="L94" s="22"/>
      <c r="M94" s="22"/>
    </row>
    <row r="95" spans="1:13" s="30" customFormat="1" ht="39" customHeight="1" x14ac:dyDescent="0.3">
      <c r="A95" s="22"/>
      <c r="B95" s="22"/>
      <c r="C95" s="22"/>
      <c r="D95" s="22"/>
      <c r="E95" s="22"/>
      <c r="F95" s="22"/>
      <c r="G95" s="22"/>
      <c r="H95" s="22"/>
      <c r="I95" s="22"/>
      <c r="J95" s="22"/>
      <c r="K95" s="22"/>
      <c r="L95" s="22"/>
      <c r="M95" s="22"/>
    </row>
    <row r="96" spans="1:13" s="30" customFormat="1" ht="39" customHeight="1" x14ac:dyDescent="0.3">
      <c r="A96" s="22"/>
      <c r="B96" s="22"/>
      <c r="C96" s="22"/>
      <c r="D96" s="22"/>
      <c r="E96" s="22"/>
      <c r="F96" s="22"/>
      <c r="G96" s="22"/>
      <c r="H96" s="22"/>
      <c r="I96" s="22"/>
      <c r="J96" s="22"/>
      <c r="K96" s="22"/>
      <c r="L96" s="22"/>
      <c r="M96" s="22"/>
    </row>
    <row r="97" spans="1:27" s="30" customFormat="1" ht="39" customHeight="1" x14ac:dyDescent="0.3">
      <c r="A97" s="22"/>
      <c r="B97" s="22"/>
      <c r="C97" s="22"/>
      <c r="D97" s="22"/>
      <c r="E97" s="22"/>
      <c r="F97" s="22"/>
      <c r="G97" s="22"/>
      <c r="H97" s="22"/>
      <c r="I97" s="22"/>
      <c r="J97" s="22"/>
      <c r="K97" s="22"/>
      <c r="L97" s="22"/>
      <c r="M97" s="22"/>
    </row>
    <row r="98" spans="1:27" s="30" customFormat="1" ht="39" customHeight="1" x14ac:dyDescent="0.3">
      <c r="A98" s="22"/>
      <c r="B98" s="22"/>
      <c r="C98" s="22"/>
      <c r="D98" s="22"/>
      <c r="E98" s="22"/>
      <c r="F98" s="22"/>
      <c r="G98" s="22"/>
      <c r="H98" s="22"/>
      <c r="I98" s="22"/>
      <c r="J98" s="22"/>
      <c r="K98" s="22"/>
      <c r="L98" s="22"/>
      <c r="M98" s="22"/>
    </row>
    <row r="99" spans="1:27" s="30" customFormat="1" ht="39" customHeight="1" x14ac:dyDescent="0.3">
      <c r="A99" s="22"/>
      <c r="B99" s="22"/>
      <c r="C99" s="22"/>
      <c r="D99" s="22"/>
      <c r="E99" s="22"/>
      <c r="F99" s="22"/>
      <c r="G99" s="22"/>
      <c r="H99" s="22"/>
      <c r="I99" s="22"/>
      <c r="J99" s="22"/>
      <c r="K99" s="22"/>
      <c r="L99" s="22"/>
      <c r="M99" s="22"/>
    </row>
    <row r="100" spans="1:27" s="30" customFormat="1" ht="39" customHeight="1" x14ac:dyDescent="0.3">
      <c r="A100" s="22"/>
      <c r="B100" s="22"/>
      <c r="C100" s="22"/>
      <c r="D100" s="22"/>
      <c r="E100" s="22"/>
      <c r="F100" s="22"/>
      <c r="G100" s="22"/>
      <c r="H100" s="22"/>
      <c r="I100" s="22"/>
      <c r="J100" s="22"/>
      <c r="K100" s="22"/>
      <c r="L100" s="22"/>
      <c r="M100" s="22"/>
    </row>
    <row r="101" spans="1:27" s="30" customFormat="1" ht="39" customHeight="1" x14ac:dyDescent="0.3">
      <c r="A101" s="22"/>
      <c r="B101" s="22"/>
      <c r="C101" s="22"/>
      <c r="D101" s="22"/>
      <c r="E101" s="22"/>
      <c r="F101" s="22"/>
      <c r="G101" s="22"/>
      <c r="H101" s="22"/>
      <c r="I101" s="22"/>
      <c r="J101" s="22"/>
      <c r="K101" s="22"/>
      <c r="L101" s="22"/>
      <c r="M101" s="22"/>
    </row>
    <row r="102" spans="1:27" s="30" customFormat="1" ht="39" customHeight="1" x14ac:dyDescent="0.3">
      <c r="A102" s="22"/>
      <c r="B102" s="22"/>
      <c r="C102" s="22"/>
      <c r="D102" s="22"/>
      <c r="E102" s="22"/>
      <c r="F102" s="22"/>
      <c r="G102" s="22"/>
      <c r="H102" s="22"/>
      <c r="I102" s="22"/>
      <c r="J102" s="22"/>
      <c r="K102" s="22"/>
      <c r="L102" s="22"/>
      <c r="M102" s="22"/>
    </row>
    <row r="103" spans="1:27" s="30" customFormat="1" ht="39" customHeight="1" x14ac:dyDescent="0.3">
      <c r="A103" s="22"/>
      <c r="B103" s="22"/>
      <c r="C103" s="22"/>
      <c r="D103" s="22"/>
      <c r="E103" s="22"/>
      <c r="F103" s="22"/>
      <c r="G103" s="22"/>
      <c r="H103" s="22"/>
      <c r="I103" s="22"/>
      <c r="J103" s="22"/>
      <c r="K103" s="22"/>
      <c r="L103" s="22"/>
      <c r="M103" s="22"/>
    </row>
    <row r="104" spans="1:27" s="30" customFormat="1" ht="39" customHeight="1" x14ac:dyDescent="0.3">
      <c r="A104" s="22"/>
      <c r="B104" s="22"/>
      <c r="C104" s="22"/>
      <c r="D104" s="22"/>
      <c r="E104" s="22"/>
      <c r="F104" s="22"/>
      <c r="G104" s="22"/>
      <c r="H104" s="22"/>
      <c r="I104" s="22"/>
      <c r="J104" s="22"/>
      <c r="K104" s="22"/>
      <c r="L104" s="22"/>
      <c r="M104" s="22"/>
    </row>
    <row r="105" spans="1:27" s="30" customFormat="1" ht="39" customHeight="1" x14ac:dyDescent="0.3">
      <c r="A105" s="22"/>
      <c r="B105" s="22"/>
      <c r="C105" s="22"/>
      <c r="D105" s="22"/>
      <c r="E105" s="22"/>
      <c r="F105" s="22"/>
      <c r="G105" s="22"/>
      <c r="H105" s="22"/>
      <c r="I105" s="22"/>
      <c r="J105" s="22"/>
      <c r="K105" s="22"/>
      <c r="L105" s="22"/>
      <c r="M105" s="22"/>
    </row>
    <row r="106" spans="1:27" s="30" customFormat="1" ht="39" customHeight="1" x14ac:dyDescent="0.3">
      <c r="A106" s="22"/>
      <c r="B106" s="22"/>
      <c r="C106" s="22"/>
      <c r="D106" s="22"/>
      <c r="E106" s="22"/>
      <c r="F106" s="22"/>
      <c r="G106" s="22"/>
      <c r="H106" s="22"/>
      <c r="I106" s="22"/>
      <c r="J106" s="22"/>
      <c r="K106" s="22"/>
      <c r="L106" s="22"/>
      <c r="M106" s="22"/>
    </row>
    <row r="107" spans="1:27" s="30" customFormat="1" ht="39" customHeight="1" x14ac:dyDescent="0.3">
      <c r="A107" s="22"/>
      <c r="B107" s="22"/>
      <c r="C107" s="22"/>
      <c r="D107" s="22"/>
      <c r="E107" s="22"/>
      <c r="F107" s="22"/>
      <c r="G107" s="22"/>
      <c r="H107" s="22"/>
      <c r="I107" s="22"/>
      <c r="J107" s="22"/>
      <c r="K107" s="22"/>
      <c r="L107" s="22"/>
      <c r="M107" s="22"/>
    </row>
    <row r="108" spans="1:27" s="30" customFormat="1" ht="39" customHeight="1" x14ac:dyDescent="0.3">
      <c r="A108" s="22"/>
      <c r="B108" s="22"/>
      <c r="C108" s="22"/>
      <c r="D108" s="22"/>
      <c r="E108" s="22"/>
      <c r="F108" s="22"/>
      <c r="G108" s="22"/>
      <c r="H108" s="22"/>
      <c r="I108" s="22"/>
      <c r="J108" s="22"/>
      <c r="K108" s="22"/>
      <c r="L108" s="22"/>
      <c r="M108" s="22"/>
    </row>
    <row r="109" spans="1:27" s="30" customFormat="1" ht="39" customHeight="1" x14ac:dyDescent="0.3">
      <c r="A109" s="22"/>
      <c r="B109" s="22"/>
      <c r="C109" s="22"/>
      <c r="D109" s="22"/>
      <c r="E109" s="22"/>
      <c r="F109" s="22"/>
      <c r="G109" s="22"/>
      <c r="H109" s="22"/>
      <c r="I109" s="22"/>
      <c r="J109" s="22"/>
      <c r="K109" s="22"/>
      <c r="L109" s="22"/>
      <c r="M109" s="22"/>
    </row>
    <row r="110" spans="1:27" s="30" customFormat="1" ht="39" customHeight="1" x14ac:dyDescent="0.3">
      <c r="A110" s="22"/>
      <c r="B110" s="22"/>
      <c r="C110" s="22"/>
      <c r="D110" s="22"/>
      <c r="E110" s="22"/>
      <c r="F110" s="22"/>
      <c r="G110" s="22"/>
      <c r="H110" s="22"/>
      <c r="I110" s="22"/>
      <c r="J110" s="22"/>
      <c r="K110" s="22"/>
      <c r="L110" s="22"/>
      <c r="M110" s="22"/>
    </row>
    <row r="111" spans="1:27" s="30" customFormat="1" ht="39" customHeight="1" x14ac:dyDescent="0.3">
      <c r="A111" s="28"/>
      <c r="B111" s="31"/>
      <c r="C111" s="29"/>
      <c r="D111" s="33"/>
      <c r="E111" s="25"/>
      <c r="F111" s="35"/>
      <c r="G111" s="25"/>
      <c r="H111" s="25"/>
      <c r="I111" s="25"/>
      <c r="J111" s="25"/>
      <c r="K111" s="25"/>
      <c r="L111" s="32"/>
      <c r="M111" s="34"/>
      <c r="N111" s="17"/>
      <c r="O111" s="22"/>
      <c r="P111" s="22"/>
      <c r="Q111" s="22"/>
      <c r="R111" s="22"/>
      <c r="S111" s="22"/>
      <c r="T111" s="22"/>
      <c r="U111" s="22"/>
      <c r="V111" s="22"/>
      <c r="W111" s="22"/>
      <c r="X111" s="22"/>
      <c r="Y111" s="22"/>
      <c r="Z111" s="22"/>
      <c r="AA111" s="22"/>
    </row>
    <row r="112" spans="1:27" s="30" customFormat="1" ht="39" customHeight="1" x14ac:dyDescent="0.3">
      <c r="A112" s="28"/>
      <c r="B112" s="31"/>
      <c r="C112" s="29"/>
      <c r="D112" s="33"/>
      <c r="E112" s="25"/>
      <c r="F112" s="35"/>
      <c r="G112" s="25"/>
      <c r="H112" s="25"/>
      <c r="I112" s="25"/>
      <c r="J112" s="25"/>
      <c r="K112" s="25"/>
      <c r="L112" s="32"/>
      <c r="M112" s="34"/>
      <c r="N112" s="17"/>
      <c r="O112" s="22"/>
      <c r="P112" s="22"/>
      <c r="Q112" s="22"/>
      <c r="R112" s="22"/>
      <c r="S112" s="22"/>
      <c r="T112" s="22"/>
      <c r="U112" s="22"/>
      <c r="V112" s="22"/>
      <c r="W112" s="22"/>
      <c r="X112" s="22"/>
      <c r="Y112" s="22"/>
      <c r="Z112" s="22"/>
      <c r="AA112" s="22"/>
    </row>
    <row r="113" spans="1:27" s="30" customFormat="1" ht="39" customHeight="1" x14ac:dyDescent="0.3">
      <c r="A113" s="28"/>
      <c r="B113" s="31"/>
      <c r="C113" s="29"/>
      <c r="D113" s="33"/>
      <c r="E113" s="25"/>
      <c r="F113" s="35"/>
      <c r="G113" s="25"/>
      <c r="H113" s="25"/>
      <c r="I113" s="25"/>
      <c r="J113" s="25"/>
      <c r="K113" s="25"/>
      <c r="L113" s="32"/>
      <c r="M113" s="34"/>
      <c r="N113" s="17"/>
      <c r="O113" s="22"/>
      <c r="P113" s="22"/>
      <c r="Q113" s="22"/>
      <c r="R113" s="22"/>
      <c r="S113" s="22"/>
      <c r="T113" s="22"/>
      <c r="U113" s="22"/>
      <c r="V113" s="22"/>
      <c r="W113" s="22"/>
      <c r="X113" s="22"/>
      <c r="Y113" s="22"/>
      <c r="Z113" s="22"/>
      <c r="AA113" s="22"/>
    </row>
    <row r="114" spans="1:27" s="30" customFormat="1" ht="39" customHeight="1" x14ac:dyDescent="0.3">
      <c r="A114" s="28"/>
      <c r="B114" s="31"/>
      <c r="C114" s="29"/>
      <c r="D114" s="33"/>
      <c r="E114" s="25"/>
      <c r="F114" s="35"/>
      <c r="G114" s="25"/>
      <c r="H114" s="25"/>
      <c r="I114" s="25"/>
      <c r="J114" s="25"/>
      <c r="K114" s="25"/>
      <c r="L114" s="32"/>
      <c r="M114" s="34"/>
      <c r="N114" s="17"/>
      <c r="O114" s="22"/>
      <c r="P114" s="22"/>
      <c r="Q114" s="22"/>
      <c r="R114" s="22"/>
      <c r="S114" s="22"/>
      <c r="T114" s="22"/>
      <c r="U114" s="22"/>
      <c r="V114" s="22"/>
      <c r="W114" s="22"/>
      <c r="X114" s="22"/>
      <c r="Y114" s="22"/>
      <c r="Z114" s="22"/>
      <c r="AA114" s="22"/>
    </row>
    <row r="115" spans="1:27" s="30" customFormat="1" ht="39" customHeight="1" x14ac:dyDescent="0.3">
      <c r="A115" s="28"/>
      <c r="B115" s="31"/>
      <c r="C115" s="29"/>
      <c r="D115" s="33"/>
      <c r="E115" s="25"/>
      <c r="F115" s="35"/>
      <c r="G115" s="25"/>
      <c r="H115" s="25"/>
      <c r="I115" s="25"/>
      <c r="J115" s="25"/>
      <c r="K115" s="25"/>
      <c r="L115" s="32"/>
      <c r="M115" s="34"/>
      <c r="N115" s="17"/>
      <c r="O115" s="22"/>
      <c r="P115" s="22"/>
      <c r="Q115" s="22"/>
      <c r="R115" s="22"/>
      <c r="S115" s="22"/>
      <c r="T115" s="22"/>
      <c r="U115" s="22"/>
      <c r="V115" s="22"/>
      <c r="W115" s="22"/>
      <c r="X115" s="22"/>
      <c r="Y115" s="22"/>
      <c r="Z115" s="22"/>
      <c r="AA115" s="22"/>
    </row>
    <row r="116" spans="1:27" s="30" customFormat="1" ht="39" customHeight="1" x14ac:dyDescent="0.3">
      <c r="A116" s="28"/>
      <c r="B116" s="31"/>
      <c r="C116" s="29"/>
      <c r="D116" s="33"/>
      <c r="E116" s="25"/>
      <c r="F116" s="35"/>
      <c r="G116" s="25"/>
      <c r="H116" s="25"/>
      <c r="I116" s="25"/>
      <c r="J116" s="25"/>
      <c r="K116" s="25"/>
      <c r="L116" s="32"/>
      <c r="M116" s="34"/>
      <c r="N116" s="17"/>
      <c r="O116" s="22"/>
      <c r="P116" s="22"/>
      <c r="Q116" s="22"/>
      <c r="R116" s="22"/>
      <c r="S116" s="22"/>
      <c r="T116" s="22"/>
      <c r="U116" s="22"/>
      <c r="V116" s="22"/>
      <c r="W116" s="22"/>
      <c r="X116" s="22"/>
      <c r="Y116" s="22"/>
      <c r="Z116" s="22"/>
      <c r="AA116" s="22"/>
    </row>
    <row r="117" spans="1:27" s="30" customFormat="1" ht="39" customHeight="1" x14ac:dyDescent="0.3">
      <c r="A117" s="28"/>
      <c r="B117" s="31"/>
      <c r="C117" s="29"/>
      <c r="D117" s="33"/>
      <c r="E117" s="25"/>
      <c r="F117" s="35"/>
      <c r="G117" s="25"/>
      <c r="H117" s="25"/>
      <c r="I117" s="25"/>
      <c r="J117" s="25"/>
      <c r="K117" s="25"/>
      <c r="L117" s="32"/>
      <c r="M117" s="34"/>
      <c r="N117" s="17"/>
      <c r="O117" s="22"/>
      <c r="P117" s="22"/>
      <c r="Q117" s="22"/>
      <c r="R117" s="22"/>
      <c r="S117" s="22"/>
      <c r="T117" s="22"/>
      <c r="U117" s="22"/>
      <c r="V117" s="22"/>
      <c r="W117" s="22"/>
      <c r="X117" s="22"/>
      <c r="Y117" s="22"/>
      <c r="Z117" s="22"/>
      <c r="AA117" s="22"/>
    </row>
    <row r="118" spans="1:27" s="30" customFormat="1" ht="39" customHeight="1" x14ac:dyDescent="0.3">
      <c r="A118" s="28"/>
      <c r="B118" s="31"/>
      <c r="C118" s="29"/>
      <c r="D118" s="33"/>
      <c r="E118" s="25"/>
      <c r="F118" s="35"/>
      <c r="G118" s="25"/>
      <c r="H118" s="25"/>
      <c r="I118" s="25"/>
      <c r="J118" s="25"/>
      <c r="K118" s="25"/>
      <c r="L118" s="32"/>
      <c r="M118" s="34"/>
      <c r="N118" s="17"/>
      <c r="O118" s="22"/>
      <c r="P118" s="22"/>
      <c r="Q118" s="22"/>
      <c r="R118" s="22"/>
      <c r="S118" s="22"/>
      <c r="T118" s="22"/>
      <c r="U118" s="22"/>
      <c r="V118" s="22"/>
      <c r="W118" s="22"/>
      <c r="X118" s="22"/>
      <c r="Y118" s="22"/>
      <c r="Z118" s="22"/>
      <c r="AA118" s="22"/>
    </row>
    <row r="119" spans="1:27" s="30" customFormat="1" ht="39" customHeight="1" x14ac:dyDescent="0.3">
      <c r="A119" s="28"/>
      <c r="B119" s="31"/>
      <c r="C119" s="29"/>
      <c r="D119" s="33"/>
      <c r="E119" s="25"/>
      <c r="F119" s="35"/>
      <c r="G119" s="25"/>
      <c r="H119" s="25"/>
      <c r="I119" s="25"/>
      <c r="J119" s="25"/>
      <c r="K119" s="25"/>
      <c r="L119" s="32"/>
      <c r="M119" s="34"/>
      <c r="N119" s="17"/>
      <c r="O119" s="22"/>
      <c r="P119" s="22"/>
      <c r="Q119" s="22"/>
      <c r="R119" s="22"/>
      <c r="S119" s="22"/>
      <c r="T119" s="22"/>
      <c r="U119" s="22"/>
      <c r="V119" s="22"/>
      <c r="W119" s="22"/>
      <c r="X119" s="22"/>
      <c r="Y119" s="22"/>
      <c r="Z119" s="22"/>
      <c r="AA119" s="22"/>
    </row>
    <row r="120" spans="1:27" s="30" customFormat="1" ht="39" customHeight="1" x14ac:dyDescent="0.3">
      <c r="A120" s="28"/>
      <c r="B120" s="31"/>
      <c r="C120" s="29"/>
      <c r="D120" s="33"/>
      <c r="E120" s="25"/>
      <c r="F120" s="35"/>
      <c r="G120" s="25"/>
      <c r="H120" s="25"/>
      <c r="I120" s="25"/>
      <c r="J120" s="25"/>
      <c r="K120" s="25"/>
      <c r="L120" s="32"/>
      <c r="M120" s="34"/>
      <c r="N120" s="17"/>
      <c r="O120" s="22"/>
      <c r="P120" s="22"/>
      <c r="Q120" s="22"/>
      <c r="R120" s="22"/>
      <c r="S120" s="22"/>
      <c r="T120" s="22"/>
      <c r="U120" s="22"/>
      <c r="V120" s="22"/>
      <c r="W120" s="22"/>
      <c r="X120" s="22"/>
      <c r="Y120" s="22"/>
      <c r="Z120" s="22"/>
      <c r="AA120" s="22"/>
    </row>
    <row r="121" spans="1:27" s="30" customFormat="1" ht="39" customHeight="1" x14ac:dyDescent="0.3">
      <c r="A121" s="28"/>
      <c r="B121" s="31"/>
      <c r="C121" s="29"/>
      <c r="D121" s="33"/>
      <c r="E121" s="25"/>
      <c r="F121" s="35"/>
      <c r="G121" s="25"/>
      <c r="H121" s="25"/>
      <c r="I121" s="25"/>
      <c r="J121" s="25"/>
      <c r="K121" s="25"/>
      <c r="L121" s="32"/>
      <c r="M121" s="34"/>
      <c r="N121" s="17"/>
      <c r="O121" s="22"/>
      <c r="P121" s="22"/>
      <c r="Q121" s="22"/>
      <c r="R121" s="22"/>
      <c r="S121" s="22"/>
      <c r="T121" s="22"/>
      <c r="U121" s="22"/>
      <c r="V121" s="22"/>
      <c r="W121" s="22"/>
      <c r="X121" s="22"/>
      <c r="Y121" s="22"/>
      <c r="Z121" s="22"/>
      <c r="AA121" s="22"/>
    </row>
    <row r="122" spans="1:27" s="30" customFormat="1" ht="39" customHeight="1" x14ac:dyDescent="0.3">
      <c r="A122" s="28"/>
      <c r="B122" s="31"/>
      <c r="C122" s="29"/>
      <c r="D122" s="33"/>
      <c r="E122" s="25"/>
      <c r="F122" s="35"/>
      <c r="G122" s="25"/>
      <c r="H122" s="25"/>
      <c r="I122" s="25"/>
      <c r="J122" s="25"/>
      <c r="K122" s="25"/>
      <c r="L122" s="32"/>
      <c r="M122" s="34"/>
      <c r="N122" s="17"/>
      <c r="O122" s="22"/>
      <c r="P122" s="22"/>
      <c r="Q122" s="22"/>
      <c r="R122" s="22"/>
      <c r="S122" s="22"/>
      <c r="T122" s="22"/>
      <c r="U122" s="22"/>
      <c r="V122" s="22"/>
      <c r="W122" s="22"/>
      <c r="X122" s="22"/>
      <c r="Y122" s="22"/>
      <c r="Z122" s="22"/>
      <c r="AA122" s="22"/>
    </row>
    <row r="123" spans="1:27" s="30" customFormat="1" ht="39" customHeight="1" x14ac:dyDescent="0.3">
      <c r="A123" s="28"/>
      <c r="B123" s="31"/>
      <c r="C123" s="29"/>
      <c r="D123" s="33"/>
      <c r="E123" s="25"/>
      <c r="F123" s="35"/>
      <c r="G123" s="25"/>
      <c r="H123" s="25"/>
      <c r="I123" s="25"/>
      <c r="J123" s="25"/>
      <c r="K123" s="25"/>
      <c r="L123" s="32"/>
      <c r="M123" s="34"/>
      <c r="N123" s="17"/>
      <c r="O123" s="22"/>
      <c r="P123" s="22"/>
      <c r="Q123" s="22"/>
      <c r="R123" s="22"/>
      <c r="S123" s="22"/>
      <c r="T123" s="22"/>
      <c r="U123" s="22"/>
      <c r="V123" s="22"/>
      <c r="W123" s="22"/>
      <c r="X123" s="22"/>
      <c r="Y123" s="22"/>
      <c r="Z123" s="22"/>
      <c r="AA123" s="22"/>
    </row>
    <row r="124" spans="1:27" s="30" customFormat="1" ht="39" customHeight="1" x14ac:dyDescent="0.3">
      <c r="A124" s="28"/>
      <c r="B124" s="31"/>
      <c r="C124" s="29"/>
      <c r="D124" s="33"/>
      <c r="E124" s="25"/>
      <c r="F124" s="35"/>
      <c r="G124" s="25"/>
      <c r="H124" s="25"/>
      <c r="I124" s="25"/>
      <c r="J124" s="25"/>
      <c r="K124" s="25"/>
      <c r="L124" s="32"/>
      <c r="M124" s="34"/>
      <c r="N124" s="17"/>
      <c r="O124" s="22"/>
      <c r="P124" s="22"/>
      <c r="Q124" s="22"/>
      <c r="R124" s="22"/>
      <c r="S124" s="22"/>
      <c r="T124" s="22"/>
      <c r="U124" s="22"/>
      <c r="V124" s="22"/>
      <c r="W124" s="22"/>
      <c r="X124" s="22"/>
      <c r="Y124" s="22"/>
      <c r="Z124" s="22"/>
      <c r="AA124" s="22"/>
    </row>
    <row r="125" spans="1:27" s="30" customFormat="1" ht="39" customHeight="1" x14ac:dyDescent="0.3">
      <c r="A125" s="28"/>
      <c r="B125" s="31"/>
      <c r="C125" s="29"/>
      <c r="D125" s="33"/>
      <c r="E125" s="25"/>
      <c r="F125" s="35"/>
      <c r="G125" s="25"/>
      <c r="H125" s="25"/>
      <c r="I125" s="25"/>
      <c r="J125" s="25"/>
      <c r="K125" s="25"/>
      <c r="L125" s="32"/>
      <c r="M125" s="34"/>
      <c r="N125" s="17"/>
      <c r="O125" s="22"/>
      <c r="P125" s="22"/>
      <c r="Q125" s="22"/>
      <c r="R125" s="22"/>
      <c r="S125" s="22"/>
      <c r="T125" s="22"/>
      <c r="U125" s="22"/>
      <c r="V125" s="22"/>
      <c r="W125" s="22"/>
      <c r="X125" s="22"/>
      <c r="Y125" s="22"/>
      <c r="Z125" s="22"/>
      <c r="AA125" s="22"/>
    </row>
    <row r="126" spans="1:27" s="30" customFormat="1" ht="39" customHeight="1" x14ac:dyDescent="0.3">
      <c r="A126" s="28"/>
      <c r="B126" s="31"/>
      <c r="C126" s="29"/>
      <c r="D126" s="33"/>
      <c r="E126" s="25"/>
      <c r="F126" s="35"/>
      <c r="G126" s="25"/>
      <c r="H126" s="25"/>
      <c r="I126" s="25"/>
      <c r="J126" s="25"/>
      <c r="K126" s="25"/>
      <c r="L126" s="32"/>
      <c r="M126" s="34"/>
      <c r="N126" s="17"/>
      <c r="O126" s="22"/>
      <c r="P126" s="22"/>
      <c r="Q126" s="22"/>
      <c r="R126" s="22"/>
      <c r="S126" s="22"/>
      <c r="T126" s="22"/>
      <c r="U126" s="22"/>
      <c r="V126" s="22"/>
      <c r="W126" s="22"/>
      <c r="X126" s="22"/>
      <c r="Y126" s="22"/>
      <c r="Z126" s="22"/>
      <c r="AA126" s="22"/>
    </row>
    <row r="127" spans="1:27" s="30" customFormat="1" ht="39" customHeight="1" x14ac:dyDescent="0.3">
      <c r="A127" s="28"/>
      <c r="B127" s="31"/>
      <c r="C127" s="29"/>
      <c r="D127" s="33"/>
      <c r="E127" s="25"/>
      <c r="F127" s="35"/>
      <c r="G127" s="25"/>
      <c r="H127" s="25"/>
      <c r="I127" s="25"/>
      <c r="J127" s="25"/>
      <c r="K127" s="25"/>
      <c r="L127" s="32"/>
      <c r="M127" s="34"/>
      <c r="N127" s="17"/>
      <c r="O127" s="22"/>
      <c r="P127" s="22"/>
      <c r="Q127" s="22"/>
      <c r="R127" s="22"/>
      <c r="S127" s="22"/>
      <c r="T127" s="22"/>
      <c r="U127" s="22"/>
      <c r="V127" s="22"/>
      <c r="W127" s="22"/>
      <c r="X127" s="22"/>
      <c r="Y127" s="22"/>
      <c r="Z127" s="22"/>
      <c r="AA127" s="22"/>
    </row>
    <row r="128" spans="1:27" s="30" customFormat="1" ht="39" customHeight="1" x14ac:dyDescent="0.3">
      <c r="A128" s="28"/>
      <c r="B128" s="31"/>
      <c r="C128" s="29"/>
      <c r="D128" s="33"/>
      <c r="E128" s="25"/>
      <c r="F128" s="35"/>
      <c r="G128" s="25"/>
      <c r="H128" s="25"/>
      <c r="I128" s="25"/>
      <c r="J128" s="25"/>
      <c r="K128" s="25"/>
      <c r="L128" s="32"/>
      <c r="M128" s="34"/>
      <c r="N128" s="17"/>
      <c r="O128" s="22"/>
      <c r="P128" s="22"/>
      <c r="Q128" s="22"/>
      <c r="R128" s="22"/>
      <c r="S128" s="22"/>
      <c r="T128" s="22"/>
      <c r="U128" s="22"/>
      <c r="V128" s="22"/>
      <c r="W128" s="22"/>
      <c r="X128" s="22"/>
      <c r="Y128" s="22"/>
      <c r="Z128" s="22"/>
      <c r="AA128" s="22"/>
    </row>
    <row r="129" spans="1:27" s="30" customFormat="1" ht="39" customHeight="1" x14ac:dyDescent="0.3">
      <c r="A129" s="28"/>
      <c r="B129" s="31"/>
      <c r="C129" s="29"/>
      <c r="D129" s="33"/>
      <c r="E129" s="25"/>
      <c r="F129" s="35"/>
      <c r="G129" s="25"/>
      <c r="H129" s="25"/>
      <c r="I129" s="25"/>
      <c r="J129" s="25"/>
      <c r="K129" s="25"/>
      <c r="L129" s="32"/>
      <c r="M129" s="34"/>
      <c r="N129" s="17"/>
      <c r="O129" s="22"/>
      <c r="P129" s="22"/>
      <c r="Q129" s="22"/>
      <c r="R129" s="22"/>
      <c r="S129" s="22"/>
      <c r="T129" s="22"/>
      <c r="U129" s="22"/>
      <c r="V129" s="22"/>
      <c r="W129" s="22"/>
      <c r="X129" s="22"/>
      <c r="Y129" s="22"/>
      <c r="Z129" s="22"/>
      <c r="AA129" s="22"/>
    </row>
    <row r="130" spans="1:27" s="30" customFormat="1" ht="39" customHeight="1" x14ac:dyDescent="0.3">
      <c r="A130" s="28"/>
      <c r="B130" s="31"/>
      <c r="C130" s="29"/>
      <c r="D130" s="33"/>
      <c r="E130" s="25"/>
      <c r="F130" s="35"/>
      <c r="G130" s="25"/>
      <c r="H130" s="25"/>
      <c r="I130" s="25"/>
      <c r="J130" s="25"/>
      <c r="K130" s="25"/>
      <c r="L130" s="32"/>
      <c r="M130" s="34"/>
      <c r="N130" s="17"/>
      <c r="O130" s="22"/>
      <c r="P130" s="22"/>
      <c r="Q130" s="22"/>
      <c r="R130" s="22"/>
      <c r="S130" s="22"/>
      <c r="T130" s="22"/>
      <c r="U130" s="22"/>
      <c r="V130" s="22"/>
      <c r="W130" s="22"/>
      <c r="X130" s="22"/>
      <c r="Y130" s="22"/>
      <c r="Z130" s="22"/>
      <c r="AA130" s="22"/>
    </row>
    <row r="131" spans="1:27" s="30" customFormat="1" ht="39" customHeight="1" x14ac:dyDescent="0.3">
      <c r="A131" s="28"/>
      <c r="B131" s="31"/>
      <c r="C131" s="29"/>
      <c r="D131" s="33"/>
      <c r="E131" s="25"/>
      <c r="F131" s="35"/>
      <c r="G131" s="25"/>
      <c r="H131" s="25"/>
      <c r="I131" s="25"/>
      <c r="J131" s="25"/>
      <c r="K131" s="25"/>
      <c r="L131" s="32"/>
      <c r="M131" s="34"/>
      <c r="N131" s="17"/>
      <c r="O131" s="22"/>
      <c r="P131" s="22"/>
      <c r="Q131" s="22"/>
      <c r="R131" s="22"/>
      <c r="S131" s="22"/>
      <c r="T131" s="22"/>
      <c r="U131" s="22"/>
      <c r="V131" s="22"/>
      <c r="W131" s="22"/>
      <c r="X131" s="22"/>
      <c r="Y131" s="22"/>
      <c r="Z131" s="22"/>
      <c r="AA131" s="22"/>
    </row>
    <row r="133" spans="1:27" s="20" customFormat="1" ht="36.75" customHeight="1" x14ac:dyDescent="0.3">
      <c r="C133" s="19"/>
      <c r="D133" s="21"/>
      <c r="E133" s="19"/>
      <c r="F133" s="228"/>
      <c r="G133" s="229"/>
      <c r="H133" s="229"/>
      <c r="I133" s="229"/>
      <c r="J133" s="230"/>
      <c r="K133" s="22"/>
      <c r="L133" s="23"/>
      <c r="M133" s="24"/>
      <c r="N133" s="19"/>
      <c r="O133" s="19"/>
      <c r="P133" s="19"/>
      <c r="Q133" s="19"/>
      <c r="R133" s="19"/>
      <c r="S133" s="19"/>
      <c r="T133" s="19"/>
      <c r="U133" s="19"/>
      <c r="V133" s="19"/>
      <c r="W133" s="19"/>
      <c r="X133" s="19"/>
      <c r="Y133" s="19"/>
      <c r="Z133" s="19"/>
      <c r="AA133" s="19"/>
    </row>
    <row r="134" spans="1:27" s="20" customFormat="1" ht="27" customHeight="1" x14ac:dyDescent="0.3">
      <c r="C134" s="19"/>
      <c r="D134" s="21"/>
      <c r="E134" s="19"/>
      <c r="F134" s="225"/>
      <c r="G134" s="226"/>
      <c r="H134" s="226"/>
      <c r="I134" s="226"/>
      <c r="J134" s="227"/>
      <c r="K134" s="22"/>
      <c r="L134" s="23"/>
      <c r="M134" s="24"/>
      <c r="N134" s="19"/>
      <c r="O134" s="19"/>
      <c r="P134" s="19"/>
      <c r="Q134" s="19"/>
      <c r="R134" s="19"/>
      <c r="S134" s="19"/>
      <c r="T134" s="19"/>
      <c r="U134" s="19"/>
      <c r="V134" s="19"/>
      <c r="W134" s="19"/>
      <c r="X134" s="19"/>
      <c r="Y134" s="19"/>
      <c r="Z134" s="19"/>
      <c r="AA134" s="19"/>
    </row>
    <row r="135" spans="1:27" s="20" customFormat="1" ht="27" customHeight="1" x14ac:dyDescent="0.3">
      <c r="C135" s="19"/>
      <c r="D135" s="21"/>
      <c r="E135" s="19"/>
      <c r="F135" s="225"/>
      <c r="G135" s="226"/>
      <c r="H135" s="226"/>
      <c r="I135" s="226"/>
      <c r="J135" s="227"/>
      <c r="K135" s="22"/>
      <c r="L135" s="23"/>
      <c r="M135" s="24"/>
      <c r="N135" s="19"/>
      <c r="O135" s="19"/>
      <c r="P135" s="19"/>
      <c r="Q135" s="19"/>
      <c r="R135" s="19"/>
      <c r="S135" s="19"/>
      <c r="T135" s="19"/>
      <c r="U135" s="19"/>
      <c r="V135" s="19"/>
      <c r="W135" s="19"/>
      <c r="X135" s="19"/>
      <c r="Y135" s="19"/>
      <c r="Z135" s="19"/>
      <c r="AA135" s="19"/>
    </row>
    <row r="136" spans="1:27" s="20" customFormat="1" ht="46.35" customHeight="1" x14ac:dyDescent="0.3">
      <c r="C136" s="19"/>
      <c r="D136" s="21"/>
      <c r="E136" s="19"/>
      <c r="F136" s="231"/>
      <c r="G136" s="232"/>
      <c r="H136" s="232"/>
      <c r="I136" s="232"/>
      <c r="J136" s="233"/>
      <c r="K136" s="22"/>
      <c r="L136" s="23"/>
      <c r="M136" s="24"/>
      <c r="N136" s="19"/>
      <c r="O136" s="19"/>
      <c r="P136" s="19"/>
      <c r="Q136" s="19"/>
      <c r="R136" s="19"/>
      <c r="S136" s="19"/>
      <c r="T136" s="19"/>
      <c r="U136" s="19"/>
      <c r="V136" s="19"/>
      <c r="W136" s="19"/>
      <c r="X136" s="19"/>
      <c r="Y136" s="19"/>
      <c r="Z136" s="19"/>
      <c r="AA136" s="19"/>
    </row>
    <row r="137" spans="1:27" s="20" customFormat="1" ht="27" customHeight="1" x14ac:dyDescent="0.3">
      <c r="C137" s="19"/>
      <c r="D137" s="21"/>
      <c r="E137" s="19"/>
      <c r="F137" s="225"/>
      <c r="G137" s="226"/>
      <c r="H137" s="226"/>
      <c r="I137" s="226"/>
      <c r="J137" s="227"/>
      <c r="K137" s="22"/>
      <c r="L137" s="23"/>
      <c r="M137" s="24"/>
      <c r="N137" s="19"/>
      <c r="O137" s="19"/>
      <c r="P137" s="19"/>
      <c r="Q137" s="19"/>
      <c r="R137" s="19"/>
      <c r="S137" s="19"/>
      <c r="T137" s="19"/>
      <c r="U137" s="19"/>
      <c r="V137" s="19"/>
      <c r="W137" s="19"/>
      <c r="X137" s="19"/>
      <c r="Y137" s="19"/>
      <c r="Z137" s="19"/>
      <c r="AA137" s="19"/>
    </row>
    <row r="138" spans="1:27" s="20" customFormat="1" ht="69.75" customHeight="1" x14ac:dyDescent="0.3">
      <c r="B138" s="18"/>
      <c r="C138" s="19"/>
      <c r="D138" s="21"/>
      <c r="E138" s="19"/>
      <c r="F138" s="22"/>
      <c r="G138" s="19"/>
      <c r="H138" s="19"/>
      <c r="I138" s="1"/>
      <c r="J138" s="22"/>
      <c r="K138" s="22"/>
      <c r="L138" s="23"/>
      <c r="M138" s="24"/>
      <c r="N138" s="19"/>
      <c r="O138" s="19"/>
      <c r="P138" s="19"/>
      <c r="Q138" s="19"/>
      <c r="R138" s="19"/>
      <c r="S138" s="19"/>
      <c r="T138" s="19"/>
      <c r="U138" s="19"/>
      <c r="V138" s="19"/>
      <c r="W138" s="19"/>
      <c r="X138" s="19"/>
      <c r="Y138" s="19"/>
      <c r="Z138" s="19"/>
      <c r="AA138" s="19"/>
    </row>
    <row r="139" spans="1:27" s="20" customFormat="1" ht="69.75" customHeight="1" x14ac:dyDescent="0.3">
      <c r="B139" s="18"/>
      <c r="C139" s="19"/>
      <c r="D139" s="21"/>
      <c r="E139" s="19"/>
      <c r="F139" s="22"/>
      <c r="G139" s="19"/>
      <c r="H139" s="19"/>
      <c r="I139" s="1"/>
      <c r="J139" s="22"/>
      <c r="K139" s="22"/>
      <c r="L139" s="23"/>
      <c r="M139" s="24"/>
      <c r="N139" s="19"/>
      <c r="O139" s="19"/>
      <c r="P139" s="19"/>
      <c r="Q139" s="19"/>
      <c r="R139" s="19"/>
      <c r="S139" s="19"/>
      <c r="T139" s="19"/>
      <c r="U139" s="19"/>
      <c r="V139" s="19"/>
      <c r="W139" s="19"/>
      <c r="X139" s="19"/>
      <c r="Y139" s="19"/>
      <c r="Z139" s="19"/>
      <c r="AA139" s="19"/>
    </row>
    <row r="140" spans="1:27" s="20" customFormat="1" ht="69.75" customHeight="1" x14ac:dyDescent="0.3">
      <c r="B140" s="18"/>
      <c r="C140" s="19"/>
      <c r="D140" s="21"/>
      <c r="E140" s="19"/>
      <c r="F140" s="22"/>
      <c r="G140" s="19"/>
      <c r="H140" s="19"/>
      <c r="I140" s="1"/>
      <c r="J140" s="22"/>
      <c r="K140" s="22"/>
      <c r="L140" s="23"/>
      <c r="M140" s="24"/>
      <c r="N140" s="19"/>
      <c r="O140" s="19"/>
      <c r="P140" s="19"/>
      <c r="Q140" s="19"/>
      <c r="R140" s="19"/>
      <c r="S140" s="19"/>
      <c r="T140" s="19"/>
      <c r="U140" s="19"/>
      <c r="V140" s="19"/>
      <c r="W140" s="19"/>
      <c r="X140" s="19"/>
      <c r="Y140" s="19"/>
      <c r="Z140" s="19"/>
      <c r="AA140" s="19"/>
    </row>
    <row r="141" spans="1:27" s="20" customFormat="1" ht="69.75" customHeight="1" x14ac:dyDescent="0.3">
      <c r="B141" s="18"/>
      <c r="C141" s="19"/>
      <c r="D141" s="21"/>
      <c r="E141" s="19"/>
      <c r="F141" s="22"/>
      <c r="G141" s="19"/>
      <c r="H141" s="19"/>
      <c r="I141" s="1"/>
      <c r="J141" s="22"/>
      <c r="K141" s="22"/>
      <c r="L141" s="23"/>
      <c r="M141" s="24"/>
      <c r="N141" s="19"/>
      <c r="O141" s="19"/>
      <c r="P141" s="19"/>
      <c r="Q141" s="19"/>
      <c r="R141" s="19"/>
      <c r="S141" s="19"/>
      <c r="T141" s="19"/>
      <c r="U141" s="19"/>
      <c r="V141" s="19"/>
      <c r="W141" s="19"/>
      <c r="X141" s="19"/>
      <c r="Y141" s="19"/>
      <c r="Z141" s="19"/>
      <c r="AA141" s="19"/>
    </row>
    <row r="142" spans="1:27" s="20" customFormat="1" ht="69.75" customHeight="1" x14ac:dyDescent="0.3">
      <c r="B142" s="18"/>
      <c r="C142" s="19"/>
      <c r="D142" s="21"/>
      <c r="E142" s="19"/>
      <c r="F142" s="22"/>
      <c r="G142" s="19"/>
      <c r="H142" s="19"/>
      <c r="I142" s="1"/>
      <c r="J142" s="22"/>
      <c r="K142" s="22"/>
      <c r="L142" s="23"/>
      <c r="M142" s="24"/>
      <c r="N142" s="19"/>
      <c r="O142" s="19"/>
      <c r="P142" s="19"/>
      <c r="Q142" s="19"/>
      <c r="R142" s="19"/>
      <c r="S142" s="19"/>
      <c r="T142" s="19"/>
      <c r="U142" s="19"/>
      <c r="V142" s="19"/>
      <c r="W142" s="19"/>
      <c r="X142" s="19"/>
      <c r="Y142" s="19"/>
      <c r="Z142" s="19"/>
      <c r="AA142" s="19"/>
    </row>
    <row r="143" spans="1:27" s="20" customFormat="1" ht="69.75" customHeight="1" x14ac:dyDescent="0.3">
      <c r="B143" s="18"/>
      <c r="C143" s="19"/>
      <c r="D143" s="21"/>
      <c r="E143" s="19"/>
      <c r="F143" s="22"/>
      <c r="G143" s="19"/>
      <c r="H143" s="19"/>
      <c r="I143" s="1"/>
      <c r="J143" s="22"/>
      <c r="K143" s="22"/>
      <c r="L143" s="23"/>
      <c r="M143" s="24"/>
      <c r="N143" s="19"/>
      <c r="O143" s="19"/>
      <c r="P143" s="19"/>
      <c r="Q143" s="19"/>
      <c r="R143" s="19"/>
      <c r="S143" s="19"/>
      <c r="T143" s="19"/>
      <c r="U143" s="19"/>
      <c r="V143" s="19"/>
      <c r="W143" s="19"/>
      <c r="X143" s="19"/>
      <c r="Y143" s="19"/>
      <c r="Z143" s="19"/>
      <c r="AA143" s="19"/>
    </row>
    <row r="144" spans="1:27" s="20" customFormat="1" ht="69.75" customHeight="1" x14ac:dyDescent="0.3">
      <c r="B144" s="18"/>
      <c r="C144" s="19"/>
      <c r="D144" s="21"/>
      <c r="E144" s="19"/>
      <c r="F144" s="22"/>
      <c r="G144" s="19"/>
      <c r="H144" s="19"/>
      <c r="I144" s="1"/>
      <c r="J144" s="22"/>
      <c r="K144" s="22"/>
      <c r="L144" s="23"/>
      <c r="M144" s="24"/>
      <c r="N144" s="19"/>
      <c r="O144" s="19"/>
      <c r="P144" s="19"/>
      <c r="Q144" s="19"/>
      <c r="R144" s="19"/>
      <c r="S144" s="19"/>
      <c r="T144" s="19"/>
      <c r="U144" s="19"/>
      <c r="V144" s="19"/>
      <c r="W144" s="19"/>
      <c r="X144" s="19"/>
      <c r="Y144" s="19"/>
      <c r="Z144" s="19"/>
      <c r="AA144" s="19"/>
    </row>
    <row r="145" spans="2:27" s="20" customFormat="1" ht="69.75" customHeight="1" x14ac:dyDescent="0.3">
      <c r="B145" s="18"/>
      <c r="C145" s="19"/>
      <c r="D145" s="21"/>
      <c r="E145" s="19"/>
      <c r="F145" s="22"/>
      <c r="G145" s="19"/>
      <c r="H145" s="19"/>
      <c r="I145" s="1"/>
      <c r="J145" s="22"/>
      <c r="K145" s="22"/>
      <c r="L145" s="23"/>
      <c r="M145" s="24"/>
      <c r="N145" s="19"/>
      <c r="O145" s="19"/>
      <c r="P145" s="19"/>
      <c r="Q145" s="19"/>
      <c r="R145" s="19"/>
      <c r="S145" s="19"/>
      <c r="T145" s="19"/>
      <c r="U145" s="19"/>
      <c r="V145" s="19"/>
      <c r="W145" s="19"/>
      <c r="X145" s="19"/>
      <c r="Y145" s="19"/>
      <c r="Z145" s="19"/>
      <c r="AA145" s="19"/>
    </row>
    <row r="146" spans="2:27" s="20" customFormat="1" ht="69.75" customHeight="1" x14ac:dyDescent="0.3">
      <c r="B146" s="18"/>
      <c r="C146" s="19"/>
      <c r="D146" s="21"/>
      <c r="E146" s="19"/>
      <c r="F146" s="22"/>
      <c r="G146" s="19"/>
      <c r="H146" s="19"/>
      <c r="I146" s="1"/>
      <c r="J146" s="22"/>
      <c r="K146" s="22"/>
      <c r="L146" s="23"/>
      <c r="M146" s="24"/>
      <c r="N146" s="19"/>
      <c r="O146" s="19"/>
      <c r="P146" s="19"/>
      <c r="Q146" s="19"/>
      <c r="R146" s="19"/>
      <c r="S146" s="19"/>
      <c r="T146" s="19"/>
      <c r="U146" s="19"/>
      <c r="V146" s="19"/>
      <c r="W146" s="19"/>
      <c r="X146" s="19"/>
      <c r="Y146" s="19"/>
      <c r="Z146" s="19"/>
      <c r="AA146" s="19"/>
    </row>
    <row r="147" spans="2:27" s="20" customFormat="1" ht="69.75" customHeight="1" x14ac:dyDescent="0.3">
      <c r="B147" s="18"/>
      <c r="C147" s="19"/>
      <c r="D147" s="21"/>
      <c r="E147" s="19"/>
      <c r="F147" s="22"/>
      <c r="G147" s="19"/>
      <c r="H147" s="19"/>
      <c r="I147" s="1"/>
      <c r="J147" s="22"/>
      <c r="K147" s="22"/>
      <c r="L147" s="23"/>
      <c r="M147" s="24"/>
      <c r="N147" s="19"/>
      <c r="O147" s="19"/>
      <c r="P147" s="19"/>
      <c r="Q147" s="19"/>
      <c r="R147" s="19"/>
      <c r="S147" s="19"/>
      <c r="T147" s="19"/>
      <c r="U147" s="19"/>
      <c r="V147" s="19"/>
      <c r="W147" s="19"/>
      <c r="X147" s="19"/>
      <c r="Y147" s="19"/>
      <c r="Z147" s="19"/>
      <c r="AA147" s="19"/>
    </row>
    <row r="148" spans="2:27" s="20" customFormat="1" ht="69.75" customHeight="1" x14ac:dyDescent="0.3">
      <c r="B148" s="18"/>
      <c r="C148" s="19"/>
      <c r="D148" s="21"/>
      <c r="E148" s="19"/>
      <c r="F148" s="22"/>
      <c r="G148" s="19"/>
      <c r="H148" s="19"/>
      <c r="I148" s="1"/>
      <c r="J148" s="22"/>
      <c r="K148" s="22"/>
      <c r="L148" s="23"/>
      <c r="M148" s="24"/>
      <c r="N148" s="19"/>
      <c r="O148" s="19"/>
      <c r="P148" s="19"/>
      <c r="Q148" s="19"/>
      <c r="R148" s="19"/>
      <c r="S148" s="19"/>
      <c r="T148" s="19"/>
      <c r="U148" s="19"/>
      <c r="V148" s="19"/>
      <c r="W148" s="19"/>
      <c r="X148" s="19"/>
      <c r="Y148" s="19"/>
      <c r="Z148" s="19"/>
      <c r="AA148" s="19"/>
    </row>
    <row r="149" spans="2:27" s="20" customFormat="1" ht="69.75" customHeight="1" x14ac:dyDescent="0.3">
      <c r="B149" s="18"/>
      <c r="C149" s="19"/>
      <c r="D149" s="21"/>
      <c r="E149" s="19"/>
      <c r="F149" s="22"/>
      <c r="G149" s="19"/>
      <c r="H149" s="19"/>
      <c r="I149" s="1"/>
      <c r="J149" s="22"/>
      <c r="K149" s="22"/>
      <c r="L149" s="23"/>
      <c r="M149" s="24"/>
      <c r="N149" s="19"/>
      <c r="O149" s="19"/>
      <c r="P149" s="19"/>
      <c r="Q149" s="19"/>
      <c r="R149" s="19"/>
      <c r="S149" s="19"/>
      <c r="T149" s="19"/>
      <c r="U149" s="19"/>
      <c r="V149" s="19"/>
      <c r="W149" s="19"/>
      <c r="X149" s="19"/>
      <c r="Y149" s="19"/>
      <c r="Z149" s="19"/>
      <c r="AA149" s="19"/>
    </row>
    <row r="150" spans="2:27" s="20" customFormat="1" ht="69.75" customHeight="1" x14ac:dyDescent="0.3">
      <c r="B150" s="18"/>
      <c r="C150" s="19"/>
      <c r="D150" s="21"/>
      <c r="E150" s="19"/>
      <c r="F150" s="22"/>
      <c r="G150" s="19"/>
      <c r="H150" s="19"/>
      <c r="I150" s="1"/>
      <c r="J150" s="22"/>
      <c r="K150" s="22"/>
      <c r="L150" s="23"/>
      <c r="M150" s="24"/>
      <c r="N150" s="19"/>
      <c r="O150" s="19"/>
      <c r="P150" s="19"/>
      <c r="Q150" s="19"/>
      <c r="R150" s="19"/>
      <c r="S150" s="19"/>
      <c r="T150" s="19"/>
      <c r="U150" s="19"/>
      <c r="V150" s="19"/>
      <c r="W150" s="19"/>
      <c r="X150" s="19"/>
      <c r="Y150" s="19"/>
      <c r="Z150" s="19"/>
      <c r="AA150" s="19"/>
    </row>
    <row r="151" spans="2:27" s="20" customFormat="1" ht="69.75" customHeight="1" x14ac:dyDescent="0.3">
      <c r="B151" s="18"/>
      <c r="C151" s="19"/>
      <c r="D151" s="21"/>
      <c r="E151" s="19"/>
      <c r="F151" s="22"/>
      <c r="G151" s="19"/>
      <c r="H151" s="19"/>
      <c r="I151" s="1"/>
      <c r="J151" s="22"/>
      <c r="K151" s="22"/>
      <c r="L151" s="23"/>
      <c r="M151" s="24"/>
      <c r="N151" s="19"/>
      <c r="O151" s="19"/>
      <c r="P151" s="19"/>
      <c r="Q151" s="19"/>
      <c r="R151" s="19"/>
      <c r="S151" s="19"/>
      <c r="T151" s="19"/>
      <c r="U151" s="19"/>
      <c r="V151" s="19"/>
      <c r="W151" s="19"/>
      <c r="X151" s="19"/>
      <c r="Y151" s="19"/>
      <c r="Z151" s="19"/>
      <c r="AA151" s="19"/>
    </row>
    <row r="152" spans="2:27" s="20" customFormat="1" ht="69.75" customHeight="1" x14ac:dyDescent="0.3">
      <c r="B152" s="18"/>
      <c r="C152" s="19"/>
      <c r="D152" s="21"/>
      <c r="E152" s="19"/>
      <c r="F152" s="22"/>
      <c r="G152" s="19"/>
      <c r="H152" s="19"/>
      <c r="I152" s="1"/>
      <c r="J152" s="22"/>
      <c r="K152" s="22"/>
      <c r="L152" s="23"/>
      <c r="M152" s="24"/>
      <c r="N152" s="19"/>
      <c r="O152" s="19"/>
      <c r="P152" s="19"/>
      <c r="Q152" s="19"/>
      <c r="R152" s="19"/>
      <c r="S152" s="19"/>
      <c r="T152" s="19"/>
      <c r="U152" s="19"/>
      <c r="V152" s="19"/>
      <c r="W152" s="19"/>
      <c r="X152" s="19"/>
      <c r="Y152" s="19"/>
      <c r="Z152" s="19"/>
      <c r="AA152" s="19"/>
    </row>
    <row r="153" spans="2:27" s="20" customFormat="1" ht="69.75" customHeight="1" x14ac:dyDescent="0.3">
      <c r="B153" s="18"/>
      <c r="C153" s="19"/>
      <c r="D153" s="21"/>
      <c r="E153" s="19"/>
      <c r="F153" s="22"/>
      <c r="G153" s="19"/>
      <c r="H153" s="19"/>
      <c r="I153" s="1"/>
      <c r="J153" s="22"/>
      <c r="K153" s="22"/>
      <c r="L153" s="23"/>
      <c r="M153" s="24"/>
      <c r="N153" s="19"/>
      <c r="O153" s="19"/>
      <c r="P153" s="19"/>
      <c r="Q153" s="19"/>
      <c r="R153" s="19"/>
      <c r="S153" s="19"/>
      <c r="T153" s="19"/>
      <c r="U153" s="19"/>
      <c r="V153" s="19"/>
      <c r="W153" s="19"/>
      <c r="X153" s="19"/>
      <c r="Y153" s="19"/>
      <c r="Z153" s="19"/>
      <c r="AA153" s="19"/>
    </row>
    <row r="154" spans="2:27" ht="19.5" customHeight="1" x14ac:dyDescent="0.3">
      <c r="B154" s="9"/>
      <c r="C154" s="9"/>
      <c r="D154" s="9"/>
      <c r="E154" s="9"/>
      <c r="F154" s="10"/>
      <c r="G154" s="9"/>
      <c r="H154" s="9"/>
      <c r="I154" s="11"/>
      <c r="J154" s="12"/>
      <c r="K154" s="12"/>
      <c r="L154" s="12"/>
      <c r="M154" s="12"/>
    </row>
    <row r="155" spans="2:27" ht="19.5" customHeight="1" x14ac:dyDescent="0.3">
      <c r="B155" s="9"/>
      <c r="C155" s="9"/>
      <c r="D155" s="9"/>
      <c r="E155" s="9"/>
      <c r="F155" s="10"/>
      <c r="G155" s="9"/>
      <c r="H155" s="9"/>
      <c r="I155" s="11"/>
      <c r="J155" s="12"/>
      <c r="K155" s="12"/>
      <c r="L155" s="12"/>
      <c r="M155" s="12"/>
    </row>
    <row r="156" spans="2:27" ht="19.5" customHeight="1" x14ac:dyDescent="0.3">
      <c r="B156" s="9"/>
      <c r="C156" s="9"/>
      <c r="D156" s="9"/>
      <c r="E156" s="9"/>
      <c r="F156" s="10"/>
      <c r="G156" s="9"/>
      <c r="H156" s="9"/>
      <c r="I156" s="11"/>
      <c r="J156" s="12"/>
      <c r="K156" s="12"/>
      <c r="L156" s="12"/>
      <c r="M156" s="12"/>
    </row>
    <row r="157" spans="2:27" ht="19.5" customHeight="1" x14ac:dyDescent="0.3">
      <c r="B157" s="9"/>
      <c r="C157" s="9"/>
      <c r="D157" s="9"/>
      <c r="E157" s="9"/>
      <c r="F157" s="10"/>
      <c r="G157" s="9"/>
      <c r="H157" s="9"/>
      <c r="I157" s="11"/>
      <c r="J157" s="12"/>
      <c r="K157" s="12"/>
      <c r="L157" s="12"/>
      <c r="M157" s="12"/>
    </row>
    <row r="158" spans="2:27" ht="19.5" customHeight="1" x14ac:dyDescent="0.3">
      <c r="B158" s="9"/>
      <c r="C158" s="9"/>
      <c r="D158" s="9"/>
      <c r="E158" s="9"/>
      <c r="F158" s="10"/>
      <c r="G158" s="9"/>
      <c r="H158" s="9"/>
      <c r="I158" s="11"/>
      <c r="J158" s="12"/>
      <c r="K158" s="12"/>
      <c r="L158" s="12"/>
      <c r="M158" s="12"/>
    </row>
    <row r="159" spans="2:27" ht="19.5" customHeight="1" x14ac:dyDescent="0.3">
      <c r="B159" s="9"/>
      <c r="C159" s="9"/>
      <c r="D159" s="9"/>
      <c r="E159" s="9"/>
      <c r="F159" s="10"/>
      <c r="G159" s="9"/>
      <c r="H159" s="9"/>
      <c r="I159" s="11"/>
      <c r="J159" s="12"/>
      <c r="K159" s="12"/>
      <c r="L159" s="12"/>
      <c r="M159" s="12"/>
    </row>
    <row r="160" spans="2:27" ht="19.5" customHeight="1" x14ac:dyDescent="0.3">
      <c r="B160" s="9"/>
      <c r="C160" s="9"/>
      <c r="D160" s="9"/>
      <c r="E160" s="9"/>
      <c r="F160" s="10"/>
      <c r="G160" s="9"/>
      <c r="H160" s="9"/>
      <c r="I160" s="11"/>
      <c r="J160" s="12"/>
      <c r="K160" s="12"/>
      <c r="L160" s="12"/>
      <c r="M160" s="12"/>
    </row>
    <row r="161" spans="2:13" ht="19.5" customHeight="1" x14ac:dyDescent="0.3">
      <c r="B161" s="9"/>
      <c r="C161" s="9"/>
      <c r="D161" s="9"/>
      <c r="E161" s="9"/>
      <c r="F161" s="10"/>
      <c r="G161" s="9"/>
      <c r="H161" s="9"/>
      <c r="I161" s="11"/>
      <c r="J161" s="12"/>
      <c r="K161" s="12"/>
      <c r="L161" s="12"/>
      <c r="M161" s="12"/>
    </row>
    <row r="162" spans="2:13" ht="19.5" customHeight="1" x14ac:dyDescent="0.3">
      <c r="B162" s="9"/>
      <c r="C162" s="9"/>
      <c r="D162" s="9"/>
      <c r="E162" s="9"/>
      <c r="F162" s="10"/>
      <c r="G162" s="9"/>
      <c r="H162" s="9"/>
      <c r="I162" s="11"/>
      <c r="J162" s="12"/>
      <c r="K162" s="12"/>
      <c r="L162" s="12"/>
      <c r="M162" s="12"/>
    </row>
    <row r="163" spans="2:13" ht="19.5" customHeight="1" x14ac:dyDescent="0.3">
      <c r="B163" s="9"/>
      <c r="C163" s="9"/>
      <c r="D163" s="9"/>
      <c r="E163" s="9"/>
      <c r="F163" s="10"/>
      <c r="G163" s="9"/>
      <c r="H163" s="9"/>
      <c r="I163" s="11"/>
      <c r="J163" s="12"/>
      <c r="K163" s="12"/>
      <c r="L163" s="12"/>
      <c r="M163" s="12"/>
    </row>
    <row r="164" spans="2:13" ht="19.5" customHeight="1" x14ac:dyDescent="0.3">
      <c r="B164" s="9"/>
      <c r="C164" s="9"/>
      <c r="D164" s="9"/>
      <c r="E164" s="9"/>
      <c r="F164" s="10"/>
      <c r="G164" s="9"/>
      <c r="H164" s="9"/>
      <c r="I164" s="11"/>
      <c r="J164" s="12"/>
      <c r="K164" s="12"/>
      <c r="L164" s="12"/>
      <c r="M164" s="12"/>
    </row>
    <row r="165" spans="2:13" ht="19.5" customHeight="1" x14ac:dyDescent="0.3">
      <c r="B165" s="9"/>
      <c r="C165" s="9"/>
      <c r="D165" s="9"/>
      <c r="E165" s="9"/>
      <c r="F165" s="10"/>
      <c r="G165" s="9"/>
      <c r="H165" s="9"/>
      <c r="I165" s="11"/>
      <c r="J165" s="12"/>
      <c r="K165" s="12"/>
      <c r="L165" s="12"/>
      <c r="M165" s="12"/>
    </row>
    <row r="166" spans="2:13" ht="19.5" customHeight="1" x14ac:dyDescent="0.3">
      <c r="B166" s="9"/>
      <c r="C166" s="9"/>
      <c r="D166" s="9"/>
      <c r="E166" s="9"/>
      <c r="F166" s="10"/>
      <c r="G166" s="9"/>
      <c r="H166" s="9"/>
      <c r="I166" s="11"/>
      <c r="J166" s="12"/>
      <c r="K166" s="12"/>
      <c r="L166" s="12"/>
      <c r="M166" s="12"/>
    </row>
    <row r="167" spans="2:13" ht="19.5" customHeight="1" x14ac:dyDescent="0.3">
      <c r="B167" s="9"/>
      <c r="C167" s="9"/>
      <c r="D167" s="9"/>
      <c r="E167" s="9"/>
      <c r="F167" s="10"/>
      <c r="G167" s="9"/>
      <c r="H167" s="9"/>
      <c r="I167" s="11"/>
      <c r="J167" s="12"/>
      <c r="K167" s="12"/>
      <c r="L167" s="12"/>
      <c r="M167" s="12"/>
    </row>
    <row r="168" spans="2:13" ht="19.5" customHeight="1" x14ac:dyDescent="0.3">
      <c r="B168" s="9"/>
      <c r="C168" s="9"/>
      <c r="D168" s="9"/>
      <c r="E168" s="9"/>
      <c r="F168" s="10"/>
      <c r="G168" s="9"/>
      <c r="H168" s="9"/>
      <c r="I168" s="11"/>
      <c r="J168" s="12"/>
      <c r="K168" s="12"/>
      <c r="L168" s="12"/>
      <c r="M168" s="12"/>
    </row>
    <row r="169" spans="2:13" ht="19.5" customHeight="1" x14ac:dyDescent="0.3">
      <c r="B169" s="9"/>
      <c r="C169" s="9"/>
      <c r="D169" s="9"/>
      <c r="E169" s="9"/>
      <c r="F169" s="10"/>
      <c r="G169" s="9"/>
      <c r="H169" s="9"/>
      <c r="I169" s="11"/>
      <c r="J169" s="12"/>
      <c r="K169" s="12"/>
      <c r="L169" s="12"/>
      <c r="M169" s="12"/>
    </row>
    <row r="170" spans="2:13" ht="19.5" customHeight="1" x14ac:dyDescent="0.3">
      <c r="B170" s="9"/>
      <c r="C170" s="9"/>
      <c r="D170" s="9"/>
      <c r="E170" s="9"/>
      <c r="F170" s="10"/>
      <c r="G170" s="9"/>
      <c r="H170" s="9"/>
      <c r="I170" s="11"/>
      <c r="J170" s="12"/>
      <c r="K170" s="12"/>
      <c r="L170" s="12"/>
      <c r="M170" s="12"/>
    </row>
    <row r="171" spans="2:13" ht="19.5" customHeight="1" x14ac:dyDescent="0.3">
      <c r="B171" s="9"/>
      <c r="C171" s="9"/>
      <c r="D171" s="9"/>
      <c r="E171" s="9"/>
      <c r="F171" s="10"/>
      <c r="G171" s="9"/>
      <c r="H171" s="9"/>
      <c r="I171" s="11"/>
      <c r="J171" s="12"/>
      <c r="K171" s="12"/>
      <c r="L171" s="12"/>
      <c r="M171" s="12"/>
    </row>
    <row r="172" spans="2:13" ht="19.5" customHeight="1" x14ac:dyDescent="0.3">
      <c r="B172" s="9"/>
      <c r="C172" s="9"/>
      <c r="D172" s="9"/>
      <c r="E172" s="9"/>
      <c r="F172" s="10"/>
      <c r="G172" s="9"/>
      <c r="H172" s="9"/>
      <c r="I172" s="11"/>
      <c r="J172" s="12"/>
      <c r="K172" s="12"/>
      <c r="L172" s="12"/>
      <c r="M172" s="12"/>
    </row>
    <row r="173" spans="2:13" ht="19.5" customHeight="1" x14ac:dyDescent="0.3">
      <c r="B173" s="9"/>
      <c r="C173" s="9"/>
      <c r="D173" s="9"/>
      <c r="E173" s="9"/>
      <c r="F173" s="10"/>
      <c r="G173" s="9"/>
      <c r="H173" s="9"/>
      <c r="I173" s="11"/>
      <c r="J173" s="12"/>
      <c r="K173" s="12"/>
      <c r="L173" s="12"/>
      <c r="M173" s="12"/>
    </row>
    <row r="174" spans="2:13" ht="19.5" customHeight="1" x14ac:dyDescent="0.3">
      <c r="B174" s="9"/>
      <c r="C174" s="9"/>
      <c r="D174" s="9"/>
      <c r="E174" s="9"/>
      <c r="F174" s="10"/>
      <c r="G174" s="9"/>
      <c r="H174" s="9"/>
      <c r="I174" s="11"/>
      <c r="J174" s="12"/>
      <c r="K174" s="12"/>
      <c r="L174" s="12"/>
      <c r="M174" s="12"/>
    </row>
    <row r="175" spans="2:13" ht="19.5" customHeight="1" x14ac:dyDescent="0.3">
      <c r="B175" s="9"/>
      <c r="C175" s="9"/>
      <c r="D175" s="9"/>
      <c r="E175" s="9"/>
      <c r="F175" s="10"/>
      <c r="G175" s="9"/>
      <c r="H175" s="9"/>
      <c r="I175" s="11"/>
      <c r="J175" s="12"/>
      <c r="K175" s="12"/>
      <c r="L175" s="12"/>
      <c r="M175" s="12"/>
    </row>
    <row r="176" spans="2:13" ht="19.5" customHeight="1" x14ac:dyDescent="0.3">
      <c r="B176" s="9"/>
      <c r="C176" s="9"/>
      <c r="D176" s="9"/>
      <c r="E176" s="9"/>
      <c r="F176" s="10"/>
      <c r="G176" s="9"/>
      <c r="H176" s="9"/>
      <c r="I176" s="11"/>
      <c r="J176" s="12"/>
      <c r="K176" s="12"/>
      <c r="L176" s="12"/>
      <c r="M176" s="12"/>
    </row>
    <row r="177" spans="2:13" ht="19.5" customHeight="1" x14ac:dyDescent="0.3">
      <c r="B177" s="9"/>
      <c r="C177" s="9"/>
      <c r="D177" s="9"/>
      <c r="E177" s="9"/>
      <c r="F177" s="10"/>
      <c r="G177" s="9"/>
      <c r="H177" s="9"/>
      <c r="I177" s="11"/>
      <c r="J177" s="12"/>
      <c r="K177" s="12"/>
      <c r="L177" s="12"/>
      <c r="M177" s="12"/>
    </row>
    <row r="178" spans="2:13" ht="19.5" customHeight="1" x14ac:dyDescent="0.3">
      <c r="B178" s="9"/>
      <c r="C178" s="9"/>
      <c r="D178" s="9"/>
      <c r="E178" s="9"/>
      <c r="F178" s="10"/>
      <c r="G178" s="9"/>
      <c r="H178" s="9"/>
      <c r="I178" s="11"/>
      <c r="J178" s="12"/>
      <c r="K178" s="12"/>
      <c r="L178" s="12"/>
      <c r="M178" s="12"/>
    </row>
    <row r="179" spans="2:13" ht="19.5" customHeight="1" x14ac:dyDescent="0.3">
      <c r="B179" s="9"/>
      <c r="C179" s="9"/>
      <c r="D179" s="9"/>
      <c r="E179" s="9"/>
      <c r="F179" s="10"/>
      <c r="G179" s="9"/>
      <c r="H179" s="9"/>
      <c r="I179" s="11"/>
      <c r="J179" s="12"/>
      <c r="K179" s="12"/>
      <c r="L179" s="12"/>
      <c r="M179" s="12"/>
    </row>
    <row r="180" spans="2:13" ht="19.5" customHeight="1" x14ac:dyDescent="0.3">
      <c r="B180" s="9"/>
      <c r="C180" s="9"/>
      <c r="D180" s="9"/>
      <c r="E180" s="9"/>
      <c r="F180" s="10"/>
      <c r="G180" s="9"/>
      <c r="H180" s="9"/>
      <c r="I180" s="11"/>
      <c r="J180" s="12"/>
      <c r="K180" s="12"/>
      <c r="L180" s="12"/>
      <c r="M180" s="12"/>
    </row>
    <row r="181" spans="2:13" ht="19.5" customHeight="1" x14ac:dyDescent="0.3">
      <c r="B181" s="9"/>
      <c r="C181" s="9"/>
      <c r="D181" s="9"/>
      <c r="E181" s="9"/>
      <c r="F181" s="10"/>
      <c r="G181" s="9"/>
      <c r="H181" s="9"/>
      <c r="I181" s="11"/>
      <c r="J181" s="12"/>
      <c r="K181" s="12"/>
      <c r="L181" s="12"/>
      <c r="M181" s="12"/>
    </row>
    <row r="182" spans="2:13" ht="19.5" customHeight="1" x14ac:dyDescent="0.3">
      <c r="B182" s="9"/>
      <c r="C182" s="9"/>
      <c r="D182" s="9"/>
      <c r="E182" s="9"/>
      <c r="F182" s="10"/>
      <c r="G182" s="9"/>
      <c r="H182" s="9"/>
      <c r="I182" s="11"/>
      <c r="J182" s="12"/>
      <c r="K182" s="12"/>
      <c r="L182" s="12"/>
      <c r="M182" s="12"/>
    </row>
    <row r="183" spans="2:13" ht="19.5" customHeight="1" x14ac:dyDescent="0.3">
      <c r="B183" s="9"/>
      <c r="C183" s="9"/>
      <c r="D183" s="9"/>
      <c r="E183" s="9"/>
      <c r="F183" s="10"/>
      <c r="G183" s="9"/>
      <c r="H183" s="9"/>
      <c r="I183" s="11"/>
      <c r="J183" s="12"/>
      <c r="K183" s="12"/>
      <c r="L183" s="12"/>
      <c r="M183" s="12"/>
    </row>
    <row r="184" spans="2:13" ht="19.5" customHeight="1" x14ac:dyDescent="0.3">
      <c r="B184" s="9"/>
      <c r="C184" s="9"/>
      <c r="D184" s="9"/>
      <c r="E184" s="9"/>
      <c r="F184" s="10"/>
      <c r="G184" s="9"/>
      <c r="H184" s="9"/>
      <c r="I184" s="11"/>
      <c r="J184" s="12"/>
      <c r="K184" s="12"/>
      <c r="L184" s="12"/>
      <c r="M184" s="12"/>
    </row>
    <row r="185" spans="2:13" ht="19.5" customHeight="1" x14ac:dyDescent="0.3">
      <c r="B185" s="9"/>
      <c r="C185" s="9"/>
      <c r="D185" s="9"/>
      <c r="E185" s="9"/>
      <c r="F185" s="10"/>
      <c r="G185" s="9"/>
      <c r="H185" s="9"/>
      <c r="I185" s="11"/>
      <c r="J185" s="12"/>
      <c r="K185" s="12"/>
      <c r="L185" s="12"/>
      <c r="M185" s="12"/>
    </row>
    <row r="186" spans="2:13" ht="19.5" customHeight="1" x14ac:dyDescent="0.3">
      <c r="B186" s="9"/>
      <c r="C186" s="9"/>
      <c r="D186" s="9"/>
      <c r="E186" s="9"/>
      <c r="F186" s="10"/>
      <c r="G186" s="9"/>
      <c r="H186" s="9"/>
      <c r="I186" s="11"/>
      <c r="J186" s="12"/>
      <c r="K186" s="12"/>
      <c r="L186" s="12"/>
      <c r="M186" s="12"/>
    </row>
    <row r="187" spans="2:13" ht="19.5" customHeight="1" x14ac:dyDescent="0.3">
      <c r="B187" s="9"/>
      <c r="C187" s="9"/>
      <c r="D187" s="9"/>
      <c r="E187" s="9"/>
      <c r="F187" s="10"/>
      <c r="G187" s="9"/>
      <c r="H187" s="9"/>
      <c r="I187" s="11"/>
      <c r="J187" s="12"/>
      <c r="K187" s="12"/>
      <c r="L187" s="12"/>
      <c r="M187" s="12"/>
    </row>
    <row r="188" spans="2:13" ht="19.5" customHeight="1" x14ac:dyDescent="0.3">
      <c r="B188" s="9"/>
      <c r="C188" s="9"/>
      <c r="D188" s="9"/>
      <c r="E188" s="9"/>
      <c r="F188" s="10"/>
      <c r="G188" s="9"/>
      <c r="H188" s="9"/>
      <c r="I188" s="11"/>
      <c r="J188" s="12"/>
      <c r="K188" s="12"/>
      <c r="L188" s="12"/>
      <c r="M188" s="12"/>
    </row>
    <row r="189" spans="2:13" ht="19.5" customHeight="1" x14ac:dyDescent="0.3">
      <c r="B189" s="9"/>
      <c r="C189" s="9"/>
      <c r="D189" s="9"/>
      <c r="E189" s="9"/>
      <c r="F189" s="10"/>
      <c r="G189" s="9"/>
      <c r="H189" s="9"/>
      <c r="I189" s="11"/>
      <c r="J189" s="12"/>
      <c r="K189" s="12"/>
      <c r="L189" s="12"/>
      <c r="M189" s="12"/>
    </row>
    <row r="190" spans="2:13" ht="19.5" customHeight="1" x14ac:dyDescent="0.3">
      <c r="B190" s="9"/>
      <c r="C190" s="9"/>
      <c r="D190" s="9"/>
      <c r="E190" s="9"/>
      <c r="F190" s="10"/>
      <c r="G190" s="9"/>
      <c r="H190" s="9"/>
      <c r="I190" s="11"/>
      <c r="J190" s="12"/>
      <c r="K190" s="12"/>
      <c r="L190" s="12"/>
      <c r="M190" s="12"/>
    </row>
    <row r="191" spans="2:13" ht="19.5" customHeight="1" x14ac:dyDescent="0.3">
      <c r="B191" s="9"/>
      <c r="C191" s="9"/>
      <c r="D191" s="9"/>
      <c r="E191" s="9"/>
      <c r="F191" s="10"/>
      <c r="G191" s="9"/>
      <c r="H191" s="9"/>
      <c r="I191" s="11"/>
      <c r="J191" s="12"/>
      <c r="K191" s="12"/>
      <c r="L191" s="12"/>
      <c r="M191" s="12"/>
    </row>
    <row r="192" spans="2:13" ht="19.5" customHeight="1" x14ac:dyDescent="0.3">
      <c r="B192" s="9"/>
      <c r="C192" s="9"/>
      <c r="D192" s="9"/>
      <c r="E192" s="9"/>
      <c r="F192" s="10"/>
      <c r="G192" s="9"/>
      <c r="H192" s="9"/>
      <c r="I192" s="11"/>
      <c r="J192" s="12"/>
      <c r="K192" s="12"/>
      <c r="L192" s="12"/>
      <c r="M192" s="12"/>
    </row>
    <row r="193" spans="2:13" ht="19.5" customHeight="1" x14ac:dyDescent="0.3">
      <c r="B193" s="9"/>
      <c r="C193" s="9"/>
      <c r="D193" s="9"/>
      <c r="E193" s="9"/>
      <c r="F193" s="10"/>
      <c r="G193" s="9"/>
      <c r="H193" s="9"/>
      <c r="I193" s="11"/>
      <c r="J193" s="12"/>
      <c r="K193" s="12"/>
      <c r="L193" s="12"/>
      <c r="M193" s="12"/>
    </row>
    <row r="194" spans="2:13" ht="19.5" customHeight="1" x14ac:dyDescent="0.3">
      <c r="B194" s="9"/>
      <c r="C194" s="9"/>
      <c r="D194" s="9"/>
      <c r="E194" s="9"/>
      <c r="F194" s="10"/>
      <c r="G194" s="9"/>
      <c r="H194" s="9"/>
      <c r="I194" s="11"/>
      <c r="J194" s="12"/>
      <c r="K194" s="12"/>
      <c r="L194" s="12"/>
      <c r="M194" s="12"/>
    </row>
    <row r="195" spans="2:13" ht="19.5" customHeight="1" x14ac:dyDescent="0.3">
      <c r="B195" s="9"/>
      <c r="C195" s="9"/>
      <c r="D195" s="9"/>
      <c r="E195" s="9"/>
      <c r="F195" s="10"/>
      <c r="G195" s="9"/>
      <c r="H195" s="9"/>
      <c r="I195" s="11"/>
      <c r="J195" s="12"/>
      <c r="K195" s="12"/>
      <c r="L195" s="12"/>
      <c r="M195" s="12"/>
    </row>
    <row r="196" spans="2:13" ht="19.5" customHeight="1" x14ac:dyDescent="0.3">
      <c r="B196" s="9"/>
      <c r="C196" s="9"/>
      <c r="D196" s="9"/>
      <c r="E196" s="9"/>
      <c r="F196" s="10"/>
      <c r="G196" s="9"/>
      <c r="H196" s="9"/>
      <c r="I196" s="11"/>
      <c r="J196" s="12"/>
      <c r="K196" s="12"/>
      <c r="L196" s="12"/>
      <c r="M196" s="12"/>
    </row>
    <row r="197" spans="2:13" ht="19.5" customHeight="1" x14ac:dyDescent="0.3">
      <c r="B197" s="9"/>
      <c r="C197" s="9"/>
      <c r="D197" s="9"/>
      <c r="E197" s="9"/>
      <c r="F197" s="10"/>
      <c r="G197" s="9"/>
      <c r="H197" s="9"/>
      <c r="I197" s="11"/>
      <c r="J197" s="12"/>
      <c r="K197" s="12"/>
      <c r="L197" s="12"/>
      <c r="M197" s="12"/>
    </row>
    <row r="198" spans="2:13" ht="19.5" customHeight="1" x14ac:dyDescent="0.3">
      <c r="B198" s="9"/>
      <c r="C198" s="9"/>
      <c r="D198" s="9"/>
      <c r="E198" s="9"/>
      <c r="F198" s="10"/>
      <c r="G198" s="9"/>
      <c r="H198" s="9"/>
      <c r="I198" s="11"/>
      <c r="J198" s="12"/>
      <c r="K198" s="12"/>
      <c r="L198" s="12"/>
      <c r="M198" s="12"/>
    </row>
    <row r="199" spans="2:13" ht="19.5" customHeight="1" x14ac:dyDescent="0.3">
      <c r="B199" s="9"/>
      <c r="C199" s="9"/>
      <c r="D199" s="9"/>
      <c r="E199" s="9"/>
      <c r="F199" s="10"/>
      <c r="G199" s="9"/>
      <c r="H199" s="9"/>
      <c r="I199" s="11"/>
      <c r="J199" s="12"/>
      <c r="K199" s="12"/>
      <c r="L199" s="12"/>
      <c r="M199" s="12"/>
    </row>
    <row r="200" spans="2:13" ht="19.5" customHeight="1" x14ac:dyDescent="0.3">
      <c r="B200" s="9"/>
      <c r="C200" s="9"/>
      <c r="D200" s="9"/>
      <c r="E200" s="9"/>
      <c r="F200" s="10"/>
      <c r="G200" s="9"/>
      <c r="H200" s="9"/>
      <c r="I200" s="11"/>
      <c r="J200" s="12"/>
      <c r="K200" s="12"/>
      <c r="L200" s="12"/>
      <c r="M200" s="12"/>
    </row>
    <row r="201" spans="2:13" ht="19.5" customHeight="1" x14ac:dyDescent="0.3">
      <c r="B201" s="9"/>
      <c r="C201" s="9"/>
      <c r="D201" s="9"/>
      <c r="E201" s="9"/>
      <c r="F201" s="10"/>
      <c r="G201" s="9"/>
      <c r="H201" s="9"/>
      <c r="I201" s="11"/>
      <c r="J201" s="12"/>
      <c r="K201" s="12"/>
      <c r="L201" s="12"/>
      <c r="M201" s="12"/>
    </row>
    <row r="202" spans="2:13" ht="19.5" customHeight="1" x14ac:dyDescent="0.3">
      <c r="B202" s="9"/>
      <c r="C202" s="9"/>
      <c r="D202" s="9"/>
      <c r="E202" s="9"/>
      <c r="F202" s="10"/>
      <c r="G202" s="9"/>
      <c r="H202" s="9"/>
      <c r="I202" s="11"/>
      <c r="J202" s="12"/>
      <c r="K202" s="12"/>
      <c r="L202" s="12"/>
      <c r="M202" s="12"/>
    </row>
    <row r="203" spans="2:13" ht="19.5" customHeight="1" x14ac:dyDescent="0.3">
      <c r="B203" s="9"/>
      <c r="C203" s="9"/>
      <c r="D203" s="9"/>
      <c r="E203" s="9"/>
      <c r="F203" s="10"/>
      <c r="G203" s="9"/>
      <c r="H203" s="9"/>
      <c r="I203" s="11"/>
      <c r="J203" s="12"/>
      <c r="K203" s="12"/>
      <c r="L203" s="12"/>
      <c r="M203" s="12"/>
    </row>
    <row r="204" spans="2:13" ht="19.5" customHeight="1" x14ac:dyDescent="0.3">
      <c r="B204" s="9"/>
      <c r="C204" s="9"/>
      <c r="D204" s="9"/>
      <c r="E204" s="9"/>
      <c r="F204" s="10"/>
      <c r="G204" s="9"/>
      <c r="H204" s="9"/>
      <c r="I204" s="11"/>
      <c r="J204" s="12"/>
      <c r="K204" s="12"/>
      <c r="L204" s="12"/>
      <c r="M204" s="12"/>
    </row>
    <row r="205" spans="2:13" ht="19.5" customHeight="1" x14ac:dyDescent="0.3">
      <c r="B205" s="9"/>
      <c r="C205" s="9"/>
      <c r="D205" s="9"/>
      <c r="E205" s="9"/>
      <c r="F205" s="10"/>
      <c r="G205" s="9"/>
      <c r="H205" s="9"/>
      <c r="I205" s="11"/>
      <c r="J205" s="12"/>
      <c r="K205" s="12"/>
      <c r="L205" s="12"/>
      <c r="M205" s="12"/>
    </row>
    <row r="206" spans="2:13" ht="19.5" customHeight="1" x14ac:dyDescent="0.3">
      <c r="B206" s="9"/>
      <c r="C206" s="9"/>
      <c r="D206" s="9"/>
      <c r="E206" s="9"/>
      <c r="F206" s="10"/>
      <c r="G206" s="9"/>
      <c r="H206" s="9"/>
      <c r="I206" s="11"/>
      <c r="J206" s="12"/>
      <c r="K206" s="12"/>
      <c r="L206" s="12"/>
      <c r="M206" s="12"/>
    </row>
    <row r="207" spans="2:13" ht="19.5" customHeight="1" x14ac:dyDescent="0.3">
      <c r="B207" s="9"/>
      <c r="C207" s="9"/>
      <c r="D207" s="9"/>
      <c r="E207" s="9"/>
      <c r="F207" s="10"/>
      <c r="G207" s="9"/>
      <c r="H207" s="9"/>
      <c r="I207" s="11"/>
      <c r="J207" s="12"/>
      <c r="K207" s="12"/>
      <c r="L207" s="12"/>
      <c r="M207" s="12"/>
    </row>
    <row r="208" spans="2:13" ht="19.5" customHeight="1" x14ac:dyDescent="0.3">
      <c r="B208" s="9"/>
      <c r="C208" s="9"/>
      <c r="D208" s="9"/>
      <c r="E208" s="9"/>
      <c r="F208" s="10"/>
      <c r="G208" s="9"/>
      <c r="H208" s="9"/>
      <c r="I208" s="11"/>
      <c r="J208" s="12"/>
      <c r="K208" s="12"/>
      <c r="L208" s="12"/>
      <c r="M208" s="12"/>
    </row>
    <row r="209" spans="2:13" ht="19.5" customHeight="1" x14ac:dyDescent="0.3">
      <c r="B209" s="9"/>
      <c r="C209" s="9"/>
      <c r="D209" s="9"/>
      <c r="E209" s="9"/>
      <c r="F209" s="10"/>
      <c r="G209" s="9"/>
      <c r="H209" s="9"/>
      <c r="I209" s="11"/>
      <c r="J209" s="12"/>
      <c r="K209" s="12"/>
      <c r="L209" s="12"/>
      <c r="M209" s="12"/>
    </row>
    <row r="210" spans="2:13" ht="19.5" customHeight="1" x14ac:dyDescent="0.3">
      <c r="B210" s="9"/>
      <c r="C210" s="9"/>
      <c r="D210" s="9"/>
      <c r="E210" s="9"/>
      <c r="F210" s="10"/>
      <c r="G210" s="9"/>
      <c r="H210" s="9"/>
      <c r="I210" s="11"/>
      <c r="J210" s="12"/>
      <c r="K210" s="12"/>
      <c r="L210" s="12"/>
      <c r="M210" s="12"/>
    </row>
    <row r="211" spans="2:13" ht="19.5" customHeight="1" x14ac:dyDescent="0.3">
      <c r="B211" s="9"/>
      <c r="C211" s="9"/>
      <c r="D211" s="9"/>
      <c r="E211" s="9"/>
      <c r="F211" s="10"/>
      <c r="G211" s="9"/>
      <c r="H211" s="9"/>
      <c r="I211" s="11"/>
      <c r="J211" s="12"/>
      <c r="K211" s="12"/>
      <c r="L211" s="12"/>
      <c r="M211" s="12"/>
    </row>
    <row r="212" spans="2:13" ht="19.5" customHeight="1" x14ac:dyDescent="0.3">
      <c r="B212" s="9"/>
      <c r="C212" s="9"/>
      <c r="D212" s="9"/>
      <c r="E212" s="9"/>
      <c r="F212" s="10"/>
      <c r="G212" s="9"/>
      <c r="H212" s="9"/>
      <c r="I212" s="11"/>
      <c r="J212" s="12"/>
      <c r="K212" s="12"/>
      <c r="L212" s="12"/>
      <c r="M212" s="12"/>
    </row>
    <row r="213" spans="2:13" ht="19.5" customHeight="1" x14ac:dyDescent="0.3">
      <c r="B213" s="9"/>
      <c r="C213" s="9"/>
      <c r="D213" s="9"/>
      <c r="E213" s="9"/>
      <c r="F213" s="10"/>
      <c r="G213" s="9"/>
      <c r="H213" s="9"/>
      <c r="I213" s="11"/>
      <c r="J213" s="12"/>
      <c r="K213" s="12"/>
      <c r="L213" s="12"/>
      <c r="M213" s="12"/>
    </row>
    <row r="214" spans="2:13" ht="19.5" customHeight="1" x14ac:dyDescent="0.3">
      <c r="B214" s="9"/>
      <c r="C214" s="9"/>
      <c r="D214" s="9"/>
      <c r="E214" s="9"/>
      <c r="F214" s="10"/>
      <c r="G214" s="9"/>
      <c r="H214" s="9"/>
      <c r="I214" s="11"/>
      <c r="J214" s="12"/>
      <c r="K214" s="12"/>
      <c r="L214" s="12"/>
      <c r="M214" s="12"/>
    </row>
    <row r="215" spans="2:13" ht="19.5" customHeight="1" x14ac:dyDescent="0.3">
      <c r="B215" s="9"/>
      <c r="C215" s="9"/>
      <c r="D215" s="9"/>
      <c r="E215" s="9"/>
      <c r="F215" s="10"/>
      <c r="G215" s="9"/>
      <c r="H215" s="9"/>
      <c r="I215" s="11"/>
      <c r="J215" s="12"/>
      <c r="K215" s="12"/>
      <c r="L215" s="12"/>
      <c r="M215" s="12"/>
    </row>
    <row r="216" spans="2:13" ht="19.5" customHeight="1" x14ac:dyDescent="0.3">
      <c r="B216" s="9"/>
      <c r="C216" s="9"/>
      <c r="D216" s="9"/>
      <c r="E216" s="9"/>
      <c r="F216" s="10"/>
      <c r="G216" s="9"/>
      <c r="H216" s="9"/>
      <c r="I216" s="11"/>
      <c r="J216" s="12"/>
      <c r="K216" s="12"/>
      <c r="L216" s="12"/>
      <c r="M216" s="12"/>
    </row>
    <row r="217" spans="2:13" ht="19.5" customHeight="1" x14ac:dyDescent="0.3">
      <c r="B217" s="9"/>
      <c r="C217" s="9"/>
      <c r="D217" s="9"/>
      <c r="E217" s="9"/>
      <c r="F217" s="10"/>
      <c r="G217" s="9"/>
      <c r="H217" s="9"/>
      <c r="I217" s="11"/>
      <c r="J217" s="12"/>
      <c r="K217" s="12"/>
      <c r="L217" s="12"/>
      <c r="M217" s="12"/>
    </row>
    <row r="218" spans="2:13" ht="19.5" customHeight="1" x14ac:dyDescent="0.3">
      <c r="B218" s="9"/>
      <c r="C218" s="9"/>
      <c r="D218" s="9"/>
      <c r="E218" s="9"/>
      <c r="F218" s="10"/>
      <c r="G218" s="9"/>
      <c r="H218" s="9"/>
      <c r="I218" s="11"/>
      <c r="J218" s="12"/>
      <c r="K218" s="12"/>
      <c r="L218" s="12"/>
      <c r="M218" s="12"/>
    </row>
    <row r="219" spans="2:13" ht="19.5" customHeight="1" x14ac:dyDescent="0.3">
      <c r="B219" s="9"/>
      <c r="C219" s="9"/>
      <c r="D219" s="9"/>
      <c r="E219" s="9"/>
      <c r="F219" s="10"/>
      <c r="G219" s="9"/>
      <c r="H219" s="9"/>
      <c r="I219" s="11"/>
      <c r="J219" s="12"/>
      <c r="K219" s="12"/>
      <c r="L219" s="12"/>
      <c r="M219" s="12"/>
    </row>
    <row r="220" spans="2:13" ht="19.5" customHeight="1" x14ac:dyDescent="0.3">
      <c r="B220" s="9"/>
      <c r="C220" s="9"/>
      <c r="D220" s="9"/>
      <c r="E220" s="9"/>
      <c r="F220" s="10"/>
      <c r="G220" s="9"/>
      <c r="H220" s="9"/>
      <c r="I220" s="11"/>
      <c r="J220" s="12"/>
      <c r="K220" s="12"/>
      <c r="L220" s="12"/>
      <c r="M220" s="12"/>
    </row>
    <row r="221" spans="2:13" ht="19.5" customHeight="1" x14ac:dyDescent="0.3">
      <c r="B221" s="9"/>
      <c r="C221" s="9"/>
      <c r="D221" s="9"/>
      <c r="E221" s="9"/>
      <c r="F221" s="10"/>
      <c r="G221" s="9"/>
      <c r="H221" s="9"/>
      <c r="I221" s="11"/>
      <c r="J221" s="12"/>
      <c r="K221" s="12"/>
      <c r="L221" s="12"/>
      <c r="M221" s="12"/>
    </row>
    <row r="222" spans="2:13" ht="19.5" customHeight="1" x14ac:dyDescent="0.3">
      <c r="B222" s="9"/>
      <c r="C222" s="9"/>
      <c r="D222" s="9"/>
      <c r="E222" s="9"/>
      <c r="F222" s="10"/>
      <c r="G222" s="9"/>
      <c r="H222" s="9"/>
      <c r="I222" s="11"/>
      <c r="J222" s="12"/>
      <c r="K222" s="12"/>
      <c r="L222" s="12"/>
      <c r="M222" s="12"/>
    </row>
    <row r="223" spans="2:13" ht="19.5" customHeight="1" x14ac:dyDescent="0.3">
      <c r="B223" s="9"/>
      <c r="C223" s="9"/>
      <c r="D223" s="9"/>
      <c r="E223" s="9"/>
      <c r="F223" s="10"/>
      <c r="G223" s="9"/>
      <c r="H223" s="9"/>
      <c r="I223" s="11"/>
      <c r="J223" s="12"/>
      <c r="K223" s="12"/>
      <c r="L223" s="12"/>
      <c r="M223" s="12"/>
    </row>
    <row r="224" spans="2:13" ht="19.5" customHeight="1" x14ac:dyDescent="0.3">
      <c r="B224" s="9"/>
      <c r="C224" s="9"/>
      <c r="D224" s="9"/>
      <c r="E224" s="9"/>
      <c r="F224" s="10"/>
      <c r="G224" s="9"/>
      <c r="H224" s="9"/>
      <c r="I224" s="11"/>
      <c r="J224" s="12"/>
      <c r="K224" s="12"/>
      <c r="L224" s="12"/>
      <c r="M224" s="12"/>
    </row>
    <row r="225" spans="2:13" ht="19.5" customHeight="1" x14ac:dyDescent="0.3">
      <c r="B225" s="9"/>
      <c r="C225" s="9"/>
      <c r="D225" s="9"/>
      <c r="E225" s="9"/>
      <c r="F225" s="10"/>
      <c r="G225" s="9"/>
      <c r="H225" s="9"/>
      <c r="I225" s="11"/>
      <c r="J225" s="12"/>
      <c r="K225" s="12"/>
      <c r="L225" s="12"/>
      <c r="M225" s="12"/>
    </row>
    <row r="226" spans="2:13" ht="19.5" customHeight="1" x14ac:dyDescent="0.3">
      <c r="B226" s="9"/>
      <c r="C226" s="9"/>
      <c r="D226" s="9"/>
      <c r="E226" s="9"/>
      <c r="F226" s="10"/>
      <c r="G226" s="9"/>
      <c r="H226" s="9"/>
      <c r="I226" s="11"/>
      <c r="J226" s="12"/>
      <c r="K226" s="12"/>
      <c r="L226" s="12"/>
      <c r="M226" s="12"/>
    </row>
    <row r="227" spans="2:13" ht="19.5" customHeight="1" x14ac:dyDescent="0.3">
      <c r="B227" s="9"/>
      <c r="C227" s="9"/>
      <c r="D227" s="9"/>
      <c r="E227" s="9"/>
      <c r="F227" s="10"/>
      <c r="G227" s="9"/>
      <c r="H227" s="9"/>
      <c r="I227" s="11"/>
      <c r="J227" s="12"/>
      <c r="K227" s="12"/>
      <c r="L227" s="12"/>
      <c r="M227" s="12"/>
    </row>
    <row r="228" spans="2:13" ht="19.5" customHeight="1" x14ac:dyDescent="0.3">
      <c r="B228" s="9"/>
      <c r="C228" s="9"/>
      <c r="D228" s="9"/>
      <c r="E228" s="9"/>
      <c r="F228" s="10"/>
      <c r="G228" s="9"/>
      <c r="H228" s="9"/>
      <c r="I228" s="11"/>
      <c r="J228" s="12"/>
      <c r="K228" s="12"/>
      <c r="L228" s="12"/>
      <c r="M228" s="12"/>
    </row>
    <row r="229" spans="2:13" ht="19.5" customHeight="1" x14ac:dyDescent="0.3">
      <c r="B229" s="9"/>
      <c r="C229" s="9"/>
      <c r="D229" s="9"/>
      <c r="E229" s="9"/>
      <c r="F229" s="10"/>
      <c r="G229" s="9"/>
      <c r="H229" s="9"/>
      <c r="I229" s="11"/>
      <c r="J229" s="12"/>
      <c r="K229" s="12"/>
      <c r="L229" s="12"/>
      <c r="M229" s="12"/>
    </row>
    <row r="230" spans="2:13" ht="19.5" customHeight="1" x14ac:dyDescent="0.3">
      <c r="B230" s="9"/>
      <c r="C230" s="9"/>
      <c r="D230" s="9"/>
      <c r="E230" s="9"/>
      <c r="F230" s="10"/>
      <c r="G230" s="9"/>
      <c r="H230" s="9"/>
      <c r="I230" s="11"/>
      <c r="J230" s="12"/>
      <c r="K230" s="12"/>
      <c r="L230" s="12"/>
      <c r="M230" s="12"/>
    </row>
    <row r="231" spans="2:13" ht="19.5" customHeight="1" x14ac:dyDescent="0.3">
      <c r="B231" s="9"/>
      <c r="C231" s="9"/>
      <c r="D231" s="9"/>
      <c r="E231" s="9"/>
      <c r="F231" s="10"/>
      <c r="G231" s="9"/>
      <c r="H231" s="9"/>
      <c r="I231" s="11"/>
      <c r="J231" s="12"/>
      <c r="K231" s="12"/>
      <c r="L231" s="12"/>
      <c r="M231" s="12"/>
    </row>
    <row r="232" spans="2:13" ht="19.5" customHeight="1" x14ac:dyDescent="0.3">
      <c r="B232" s="9"/>
      <c r="C232" s="9"/>
      <c r="D232" s="9"/>
      <c r="E232" s="9"/>
      <c r="F232" s="10"/>
      <c r="G232" s="9"/>
      <c r="H232" s="9"/>
      <c r="I232" s="11"/>
      <c r="J232" s="12"/>
      <c r="K232" s="12"/>
      <c r="L232" s="12"/>
      <c r="M232" s="12"/>
    </row>
    <row r="233" spans="2:13" ht="19.5" customHeight="1" x14ac:dyDescent="0.3">
      <c r="B233" s="9"/>
      <c r="C233" s="9"/>
      <c r="D233" s="9"/>
      <c r="E233" s="9"/>
      <c r="F233" s="10"/>
      <c r="G233" s="9"/>
      <c r="H233" s="9"/>
      <c r="I233" s="11"/>
      <c r="J233" s="12"/>
      <c r="K233" s="12"/>
      <c r="L233" s="12"/>
      <c r="M233" s="12"/>
    </row>
    <row r="234" spans="2:13" ht="19.5" customHeight="1" x14ac:dyDescent="0.3">
      <c r="B234" s="9"/>
      <c r="C234" s="9"/>
      <c r="D234" s="9"/>
      <c r="E234" s="9"/>
      <c r="F234" s="10"/>
      <c r="G234" s="9"/>
      <c r="H234" s="9"/>
      <c r="I234" s="11"/>
      <c r="J234" s="12"/>
      <c r="K234" s="12"/>
      <c r="L234" s="12"/>
      <c r="M234" s="12"/>
    </row>
    <row r="235" spans="2:13" ht="19.5" customHeight="1" x14ac:dyDescent="0.3">
      <c r="B235" s="9"/>
      <c r="C235" s="9"/>
      <c r="D235" s="9"/>
      <c r="E235" s="9"/>
      <c r="F235" s="10"/>
      <c r="G235" s="9"/>
      <c r="H235" s="9"/>
      <c r="I235" s="11"/>
      <c r="J235" s="12"/>
      <c r="K235" s="12"/>
      <c r="L235" s="12"/>
      <c r="M235" s="12"/>
    </row>
    <row r="236" spans="2:13" ht="19.5" customHeight="1" x14ac:dyDescent="0.3">
      <c r="B236" s="9"/>
      <c r="C236" s="9"/>
      <c r="D236" s="9"/>
      <c r="E236" s="9"/>
      <c r="F236" s="10"/>
      <c r="G236" s="9"/>
      <c r="H236" s="9"/>
      <c r="I236" s="11"/>
      <c r="J236" s="12"/>
      <c r="K236" s="12"/>
      <c r="L236" s="12"/>
      <c r="M236" s="12"/>
    </row>
    <row r="237" spans="2:13" ht="19.5" customHeight="1" x14ac:dyDescent="0.3">
      <c r="B237" s="9"/>
      <c r="C237" s="9"/>
      <c r="D237" s="9"/>
      <c r="E237" s="9"/>
      <c r="F237" s="10"/>
      <c r="G237" s="9"/>
      <c r="H237" s="9"/>
      <c r="I237" s="11"/>
      <c r="J237" s="12"/>
      <c r="K237" s="12"/>
      <c r="L237" s="12"/>
      <c r="M237" s="12"/>
    </row>
    <row r="238" spans="2:13" ht="19.5" customHeight="1" x14ac:dyDescent="0.3">
      <c r="B238" s="9"/>
      <c r="C238" s="9"/>
      <c r="D238" s="9"/>
      <c r="E238" s="9"/>
      <c r="F238" s="10"/>
      <c r="G238" s="9"/>
      <c r="H238" s="9"/>
      <c r="I238" s="11"/>
      <c r="J238" s="12"/>
      <c r="K238" s="12"/>
      <c r="L238" s="12"/>
      <c r="M238" s="12"/>
    </row>
    <row r="239" spans="2:13" ht="19.5" customHeight="1" x14ac:dyDescent="0.3">
      <c r="B239" s="9"/>
      <c r="C239" s="9"/>
      <c r="D239" s="9"/>
      <c r="E239" s="9"/>
      <c r="F239" s="10"/>
      <c r="G239" s="9"/>
      <c r="H239" s="9"/>
      <c r="I239" s="11"/>
      <c r="J239" s="12"/>
      <c r="K239" s="12"/>
      <c r="L239" s="12"/>
      <c r="M239" s="12"/>
    </row>
    <row r="240" spans="2:13" ht="19.5" customHeight="1" x14ac:dyDescent="0.3">
      <c r="B240" s="9"/>
      <c r="C240" s="9"/>
      <c r="D240" s="9"/>
      <c r="E240" s="9"/>
      <c r="F240" s="10"/>
      <c r="G240" s="9"/>
      <c r="H240" s="9"/>
      <c r="I240" s="11"/>
      <c r="J240" s="12"/>
      <c r="K240" s="12"/>
      <c r="L240" s="12"/>
      <c r="M240" s="12"/>
    </row>
    <row r="241" spans="2:13" ht="19.5" customHeight="1" x14ac:dyDescent="0.3">
      <c r="B241" s="9"/>
      <c r="C241" s="9"/>
      <c r="D241" s="9"/>
      <c r="E241" s="9"/>
      <c r="F241" s="10"/>
      <c r="G241" s="9"/>
      <c r="H241" s="9"/>
      <c r="I241" s="11"/>
      <c r="J241" s="12"/>
      <c r="K241" s="12"/>
      <c r="L241" s="12"/>
      <c r="M241" s="12"/>
    </row>
    <row r="242" spans="2:13" ht="19.5" customHeight="1" x14ac:dyDescent="0.3">
      <c r="B242" s="9"/>
      <c r="C242" s="9"/>
      <c r="D242" s="9"/>
      <c r="E242" s="9"/>
      <c r="F242" s="10"/>
      <c r="G242" s="9"/>
      <c r="H242" s="9"/>
      <c r="I242" s="11"/>
      <c r="J242" s="12"/>
      <c r="K242" s="12"/>
      <c r="L242" s="12"/>
      <c r="M242" s="12"/>
    </row>
    <row r="243" spans="2:13" ht="19.5" customHeight="1" x14ac:dyDescent="0.3">
      <c r="B243" s="9"/>
      <c r="C243" s="9"/>
      <c r="D243" s="9"/>
      <c r="E243" s="9"/>
      <c r="F243" s="10"/>
      <c r="G243" s="9"/>
      <c r="H243" s="9"/>
      <c r="I243" s="11"/>
      <c r="J243" s="12"/>
      <c r="K243" s="12"/>
      <c r="L243" s="12"/>
      <c r="M243" s="12"/>
    </row>
    <row r="244" spans="2:13" ht="19.5" customHeight="1" x14ac:dyDescent="0.3">
      <c r="B244" s="9"/>
      <c r="C244" s="9"/>
      <c r="D244" s="9"/>
      <c r="E244" s="9"/>
      <c r="F244" s="10"/>
      <c r="G244" s="9"/>
      <c r="H244" s="9"/>
      <c r="I244" s="11"/>
      <c r="J244" s="12"/>
      <c r="K244" s="12"/>
      <c r="L244" s="12"/>
      <c r="M244" s="12"/>
    </row>
    <row r="245" spans="2:13" ht="19.5" customHeight="1" x14ac:dyDescent="0.3">
      <c r="B245" s="9"/>
      <c r="C245" s="9"/>
      <c r="D245" s="9"/>
      <c r="E245" s="9"/>
      <c r="F245" s="10"/>
      <c r="G245" s="9"/>
      <c r="H245" s="9"/>
      <c r="I245" s="11"/>
      <c r="J245" s="12"/>
      <c r="K245" s="12"/>
      <c r="L245" s="12"/>
      <c r="M245" s="12"/>
    </row>
    <row r="246" spans="2:13" ht="19.5" customHeight="1" x14ac:dyDescent="0.3">
      <c r="B246" s="9"/>
      <c r="C246" s="9"/>
      <c r="D246" s="9"/>
      <c r="E246" s="9"/>
      <c r="F246" s="10"/>
      <c r="G246" s="9"/>
      <c r="H246" s="9"/>
      <c r="I246" s="11"/>
      <c r="J246" s="12"/>
      <c r="K246" s="12"/>
      <c r="L246" s="12"/>
      <c r="M246" s="12"/>
    </row>
    <row r="247" spans="2:13" ht="19.5" customHeight="1" x14ac:dyDescent="0.3">
      <c r="B247" s="9"/>
      <c r="C247" s="9"/>
      <c r="D247" s="9"/>
      <c r="E247" s="9"/>
      <c r="F247" s="10"/>
      <c r="G247" s="9"/>
      <c r="H247" s="9"/>
      <c r="I247" s="11"/>
      <c r="J247" s="12"/>
      <c r="K247" s="12"/>
      <c r="L247" s="12"/>
      <c r="M247" s="12"/>
    </row>
    <row r="248" spans="2:13" ht="19.5" customHeight="1" x14ac:dyDescent="0.3">
      <c r="B248" s="9"/>
      <c r="C248" s="9"/>
      <c r="D248" s="9"/>
      <c r="E248" s="9"/>
      <c r="F248" s="10"/>
      <c r="G248" s="9"/>
      <c r="H248" s="9"/>
      <c r="I248" s="11"/>
      <c r="J248" s="12"/>
      <c r="K248" s="12"/>
      <c r="L248" s="12"/>
      <c r="M248" s="12"/>
    </row>
    <row r="249" spans="2:13" ht="19.5" customHeight="1" x14ac:dyDescent="0.3">
      <c r="B249" s="9"/>
      <c r="C249" s="9"/>
      <c r="D249" s="9"/>
      <c r="E249" s="9"/>
      <c r="F249" s="10"/>
      <c r="G249" s="9"/>
      <c r="H249" s="9"/>
      <c r="I249" s="11"/>
      <c r="J249" s="12"/>
      <c r="K249" s="12"/>
      <c r="L249" s="12"/>
      <c r="M249" s="12"/>
    </row>
    <row r="250" spans="2:13" ht="19.5" customHeight="1" x14ac:dyDescent="0.3">
      <c r="B250" s="9"/>
      <c r="C250" s="9"/>
      <c r="D250" s="9"/>
      <c r="E250" s="9"/>
      <c r="F250" s="10"/>
      <c r="G250" s="9"/>
      <c r="H250" s="9"/>
      <c r="I250" s="11"/>
      <c r="J250" s="12"/>
      <c r="K250" s="12"/>
      <c r="L250" s="12"/>
      <c r="M250" s="12"/>
    </row>
    <row r="251" spans="2:13" ht="19.5" customHeight="1" x14ac:dyDescent="0.3">
      <c r="B251" s="9"/>
      <c r="C251" s="9"/>
      <c r="D251" s="9"/>
      <c r="E251" s="9"/>
      <c r="F251" s="10"/>
      <c r="G251" s="9"/>
      <c r="H251" s="9"/>
      <c r="I251" s="11"/>
      <c r="J251" s="12"/>
      <c r="K251" s="12"/>
      <c r="L251" s="12"/>
      <c r="M251" s="12"/>
    </row>
    <row r="252" spans="2:13" ht="19.5" customHeight="1" x14ac:dyDescent="0.3">
      <c r="B252" s="9"/>
      <c r="C252" s="9"/>
      <c r="D252" s="9"/>
      <c r="E252" s="9"/>
      <c r="F252" s="10"/>
      <c r="G252" s="9"/>
      <c r="H252" s="9"/>
      <c r="I252" s="11"/>
      <c r="J252" s="12"/>
      <c r="K252" s="12"/>
      <c r="L252" s="12"/>
      <c r="M252" s="12"/>
    </row>
    <row r="253" spans="2:13" ht="19.5" customHeight="1" x14ac:dyDescent="0.3">
      <c r="B253" s="9"/>
      <c r="C253" s="9"/>
      <c r="D253" s="9"/>
      <c r="E253" s="9"/>
      <c r="F253" s="10"/>
      <c r="G253" s="9"/>
      <c r="H253" s="9"/>
      <c r="I253" s="11"/>
      <c r="J253" s="12"/>
      <c r="K253" s="12"/>
      <c r="L253" s="12"/>
      <c r="M253" s="12"/>
    </row>
    <row r="254" spans="2:13" ht="19.5" customHeight="1" x14ac:dyDescent="0.3">
      <c r="B254" s="9"/>
      <c r="C254" s="9"/>
      <c r="D254" s="9"/>
      <c r="E254" s="9"/>
      <c r="F254" s="10"/>
      <c r="G254" s="9"/>
      <c r="H254" s="9"/>
      <c r="I254" s="11"/>
      <c r="J254" s="12"/>
      <c r="K254" s="12"/>
      <c r="L254" s="12"/>
      <c r="M254" s="12"/>
    </row>
    <row r="255" spans="2:13" ht="19.5" customHeight="1" x14ac:dyDescent="0.3">
      <c r="B255" s="9"/>
      <c r="C255" s="9"/>
      <c r="D255" s="9"/>
      <c r="E255" s="9"/>
      <c r="F255" s="10"/>
      <c r="G255" s="9"/>
      <c r="H255" s="9"/>
      <c r="I255" s="11"/>
      <c r="J255" s="12"/>
      <c r="K255" s="12"/>
      <c r="L255" s="12"/>
      <c r="M255" s="12"/>
    </row>
    <row r="256" spans="2:13" ht="19.5" customHeight="1" x14ac:dyDescent="0.3">
      <c r="B256" s="9"/>
      <c r="C256" s="9"/>
      <c r="D256" s="9"/>
      <c r="E256" s="9"/>
      <c r="F256" s="10"/>
      <c r="G256" s="9"/>
      <c r="H256" s="9"/>
      <c r="I256" s="11"/>
      <c r="J256" s="12"/>
      <c r="K256" s="12"/>
      <c r="L256" s="12"/>
      <c r="M256" s="12"/>
    </row>
    <row r="257" spans="2:13" ht="19.5" customHeight="1" x14ac:dyDescent="0.3">
      <c r="B257" s="9"/>
      <c r="C257" s="9"/>
      <c r="D257" s="9"/>
      <c r="E257" s="9"/>
      <c r="F257" s="10"/>
      <c r="G257" s="9"/>
      <c r="H257" s="9"/>
      <c r="I257" s="11"/>
      <c r="J257" s="12"/>
      <c r="K257" s="12"/>
      <c r="L257" s="12"/>
      <c r="M257" s="12"/>
    </row>
    <row r="258" spans="2:13" ht="19.5" customHeight="1" x14ac:dyDescent="0.3">
      <c r="B258" s="9"/>
      <c r="C258" s="9"/>
      <c r="D258" s="9"/>
      <c r="E258" s="9"/>
      <c r="F258" s="10"/>
      <c r="G258" s="9"/>
      <c r="H258" s="9"/>
      <c r="I258" s="11"/>
      <c r="J258" s="12"/>
      <c r="K258" s="12"/>
      <c r="L258" s="12"/>
      <c r="M258" s="12"/>
    </row>
    <row r="259" spans="2:13" ht="19.5" customHeight="1" x14ac:dyDescent="0.3">
      <c r="B259" s="9"/>
      <c r="C259" s="9"/>
      <c r="D259" s="9"/>
      <c r="E259" s="9"/>
      <c r="F259" s="10"/>
      <c r="G259" s="9"/>
      <c r="H259" s="9"/>
      <c r="I259" s="11"/>
      <c r="J259" s="12"/>
      <c r="K259" s="12"/>
      <c r="L259" s="12"/>
      <c r="M259" s="12"/>
    </row>
    <row r="260" spans="2:13" ht="19.5" customHeight="1" x14ac:dyDescent="0.3">
      <c r="B260" s="9"/>
      <c r="C260" s="9"/>
      <c r="D260" s="9"/>
      <c r="E260" s="9"/>
      <c r="F260" s="10"/>
      <c r="G260" s="9"/>
      <c r="H260" s="9"/>
      <c r="I260" s="11"/>
      <c r="J260" s="12"/>
      <c r="K260" s="12"/>
      <c r="L260" s="12"/>
      <c r="M260" s="12"/>
    </row>
    <row r="261" spans="2:13" ht="19.5" customHeight="1" x14ac:dyDescent="0.3">
      <c r="B261" s="9"/>
      <c r="C261" s="9"/>
      <c r="D261" s="9"/>
      <c r="E261" s="9"/>
      <c r="F261" s="10"/>
      <c r="G261" s="9"/>
      <c r="H261" s="9"/>
      <c r="I261" s="11"/>
      <c r="J261" s="12"/>
      <c r="K261" s="12"/>
      <c r="L261" s="12"/>
      <c r="M261" s="12"/>
    </row>
    <row r="262" spans="2:13" ht="19.5" customHeight="1" x14ac:dyDescent="0.3">
      <c r="B262" s="9"/>
      <c r="C262" s="9"/>
      <c r="D262" s="9"/>
      <c r="E262" s="9"/>
      <c r="F262" s="10"/>
      <c r="G262" s="9"/>
      <c r="H262" s="9"/>
      <c r="I262" s="11"/>
      <c r="J262" s="12"/>
      <c r="K262" s="12"/>
      <c r="L262" s="12"/>
      <c r="M262" s="12"/>
    </row>
    <row r="263" spans="2:13" ht="19.5" customHeight="1" x14ac:dyDescent="0.3">
      <c r="B263" s="9"/>
      <c r="C263" s="9"/>
      <c r="D263" s="9"/>
      <c r="E263" s="9"/>
      <c r="F263" s="10"/>
      <c r="G263" s="9"/>
      <c r="H263" s="9"/>
      <c r="I263" s="11"/>
      <c r="J263" s="12"/>
      <c r="K263" s="12"/>
      <c r="L263" s="12"/>
      <c r="M263" s="12"/>
    </row>
    <row r="264" spans="2:13" ht="19.5" customHeight="1" x14ac:dyDescent="0.3">
      <c r="B264" s="9"/>
      <c r="C264" s="9"/>
      <c r="D264" s="9"/>
      <c r="E264" s="9"/>
      <c r="F264" s="10"/>
      <c r="G264" s="9"/>
      <c r="H264" s="9"/>
      <c r="I264" s="11"/>
      <c r="J264" s="12"/>
      <c r="K264" s="12"/>
      <c r="L264" s="12"/>
      <c r="M264" s="12"/>
    </row>
    <row r="265" spans="2:13" ht="19.5" customHeight="1" x14ac:dyDescent="0.3">
      <c r="B265" s="9"/>
      <c r="C265" s="9"/>
      <c r="D265" s="9"/>
      <c r="E265" s="9"/>
      <c r="F265" s="10"/>
      <c r="G265" s="9"/>
      <c r="H265" s="9"/>
      <c r="I265" s="11"/>
      <c r="J265" s="12"/>
      <c r="K265" s="12"/>
      <c r="L265" s="12"/>
      <c r="M265" s="12"/>
    </row>
    <row r="266" spans="2:13" ht="19.5" customHeight="1" x14ac:dyDescent="0.3">
      <c r="B266" s="9"/>
      <c r="C266" s="9"/>
      <c r="D266" s="9"/>
      <c r="E266" s="9"/>
      <c r="F266" s="10"/>
      <c r="G266" s="9"/>
      <c r="H266" s="9"/>
      <c r="I266" s="11"/>
      <c r="J266" s="12"/>
      <c r="K266" s="12"/>
      <c r="L266" s="12"/>
      <c r="M266" s="12"/>
    </row>
    <row r="267" spans="2:13" ht="19.5" customHeight="1" x14ac:dyDescent="0.3">
      <c r="B267" s="9"/>
      <c r="C267" s="9"/>
      <c r="D267" s="9"/>
      <c r="E267" s="9"/>
      <c r="F267" s="10"/>
      <c r="G267" s="9"/>
      <c r="H267" s="9"/>
      <c r="I267" s="11"/>
      <c r="J267" s="12"/>
      <c r="K267" s="12"/>
      <c r="L267" s="12"/>
      <c r="M267" s="12"/>
    </row>
    <row r="268" spans="2:13" ht="19.5" customHeight="1" x14ac:dyDescent="0.3">
      <c r="B268" s="9"/>
      <c r="C268" s="9"/>
      <c r="D268" s="9"/>
      <c r="E268" s="9"/>
      <c r="F268" s="10"/>
      <c r="G268" s="9"/>
      <c r="H268" s="9"/>
      <c r="I268" s="11"/>
      <c r="J268" s="12"/>
      <c r="K268" s="12"/>
      <c r="L268" s="12"/>
      <c r="M268" s="12"/>
    </row>
    <row r="269" spans="2:13" ht="19.5" customHeight="1" x14ac:dyDescent="0.3">
      <c r="B269" s="9"/>
      <c r="C269" s="9"/>
      <c r="D269" s="9"/>
      <c r="E269" s="9"/>
      <c r="F269" s="10"/>
      <c r="G269" s="9"/>
      <c r="H269" s="9"/>
      <c r="I269" s="11"/>
      <c r="J269" s="12"/>
      <c r="K269" s="12"/>
      <c r="L269" s="12"/>
      <c r="M269" s="12"/>
    </row>
    <row r="270" spans="2:13" ht="19.5" customHeight="1" x14ac:dyDescent="0.3">
      <c r="B270" s="9"/>
      <c r="C270" s="9"/>
      <c r="D270" s="9"/>
      <c r="E270" s="9"/>
      <c r="F270" s="10"/>
      <c r="G270" s="9"/>
      <c r="H270" s="9"/>
      <c r="I270" s="11"/>
      <c r="J270" s="12"/>
      <c r="K270" s="12"/>
      <c r="L270" s="12"/>
      <c r="M270" s="12"/>
    </row>
    <row r="271" spans="2:13" ht="19.5" customHeight="1" x14ac:dyDescent="0.3">
      <c r="B271" s="9"/>
      <c r="C271" s="9"/>
      <c r="D271" s="9"/>
      <c r="E271" s="9"/>
      <c r="F271" s="10"/>
      <c r="G271" s="9"/>
      <c r="H271" s="9"/>
      <c r="I271" s="11"/>
      <c r="J271" s="12"/>
      <c r="K271" s="12"/>
      <c r="L271" s="12"/>
      <c r="M271" s="12"/>
    </row>
    <row r="272" spans="2:13" ht="19.5" customHeight="1" x14ac:dyDescent="0.3">
      <c r="B272" s="9"/>
      <c r="C272" s="9"/>
      <c r="D272" s="9"/>
      <c r="E272" s="9"/>
      <c r="F272" s="10"/>
      <c r="G272" s="9"/>
      <c r="H272" s="9"/>
      <c r="I272" s="11"/>
      <c r="J272" s="12"/>
      <c r="K272" s="12"/>
      <c r="L272" s="12"/>
      <c r="M272" s="12"/>
    </row>
    <row r="273" spans="2:13" ht="19.5" customHeight="1" x14ac:dyDescent="0.3">
      <c r="B273" s="9"/>
      <c r="C273" s="9"/>
      <c r="D273" s="9"/>
      <c r="E273" s="9"/>
      <c r="F273" s="10"/>
      <c r="G273" s="9"/>
      <c r="H273" s="9"/>
      <c r="I273" s="11"/>
      <c r="J273" s="12"/>
      <c r="K273" s="12"/>
      <c r="L273" s="12"/>
      <c r="M273" s="12"/>
    </row>
    <row r="274" spans="2:13" ht="19.5" customHeight="1" x14ac:dyDescent="0.3">
      <c r="B274" s="9"/>
      <c r="C274" s="9"/>
      <c r="D274" s="9"/>
      <c r="E274" s="9"/>
      <c r="F274" s="10"/>
      <c r="G274" s="9"/>
      <c r="H274" s="9"/>
      <c r="I274" s="11"/>
      <c r="J274" s="12"/>
      <c r="K274" s="12"/>
      <c r="L274" s="12"/>
      <c r="M274" s="12"/>
    </row>
    <row r="275" spans="2:13" ht="19.5" customHeight="1" x14ac:dyDescent="0.3">
      <c r="B275" s="9"/>
      <c r="C275" s="9"/>
      <c r="D275" s="9"/>
      <c r="E275" s="9"/>
      <c r="F275" s="10"/>
      <c r="G275" s="9"/>
      <c r="H275" s="9"/>
      <c r="I275" s="11"/>
      <c r="J275" s="12"/>
      <c r="K275" s="12"/>
      <c r="L275" s="12"/>
      <c r="M275" s="12"/>
    </row>
    <row r="276" spans="2:13" ht="19.5" customHeight="1" x14ac:dyDescent="0.3">
      <c r="B276" s="9"/>
      <c r="C276" s="9"/>
      <c r="D276" s="9"/>
      <c r="E276" s="9"/>
      <c r="F276" s="10"/>
      <c r="G276" s="9"/>
      <c r="H276" s="9"/>
      <c r="I276" s="11"/>
      <c r="J276" s="12"/>
      <c r="K276" s="12"/>
      <c r="L276" s="12"/>
      <c r="M276" s="12"/>
    </row>
    <row r="277" spans="2:13" ht="19.5" customHeight="1" x14ac:dyDescent="0.3">
      <c r="B277" s="9"/>
      <c r="C277" s="9"/>
      <c r="D277" s="9"/>
      <c r="E277" s="9"/>
      <c r="F277" s="10"/>
      <c r="G277" s="9"/>
      <c r="H277" s="9"/>
      <c r="I277" s="11"/>
      <c r="J277" s="12"/>
      <c r="K277" s="12"/>
      <c r="L277" s="12"/>
      <c r="M277" s="12"/>
    </row>
    <row r="278" spans="2:13" ht="19.5" customHeight="1" x14ac:dyDescent="0.3">
      <c r="B278" s="9"/>
      <c r="C278" s="9"/>
      <c r="D278" s="9"/>
      <c r="E278" s="9"/>
      <c r="F278" s="10"/>
      <c r="G278" s="9"/>
      <c r="H278" s="9"/>
      <c r="I278" s="11"/>
      <c r="J278" s="12"/>
      <c r="K278" s="12"/>
      <c r="L278" s="12"/>
      <c r="M278" s="12"/>
    </row>
    <row r="279" spans="2:13" ht="19.5" customHeight="1" x14ac:dyDescent="0.3">
      <c r="B279" s="9"/>
      <c r="C279" s="9"/>
      <c r="D279" s="9"/>
      <c r="E279" s="9"/>
      <c r="F279" s="10"/>
      <c r="G279" s="9"/>
      <c r="H279" s="9"/>
      <c r="I279" s="11"/>
      <c r="J279" s="12"/>
      <c r="K279" s="12"/>
      <c r="L279" s="12"/>
      <c r="M279" s="12"/>
    </row>
    <row r="280" spans="2:13" ht="19.5" customHeight="1" x14ac:dyDescent="0.3">
      <c r="B280" s="9"/>
      <c r="C280" s="9"/>
      <c r="D280" s="9"/>
      <c r="E280" s="9"/>
      <c r="F280" s="10"/>
      <c r="G280" s="9"/>
      <c r="H280" s="9"/>
      <c r="I280" s="11"/>
      <c r="J280" s="12"/>
      <c r="K280" s="12"/>
      <c r="L280" s="12"/>
      <c r="M280" s="12"/>
    </row>
    <row r="281" spans="2:13" ht="19.5" customHeight="1" x14ac:dyDescent="0.3">
      <c r="B281" s="9"/>
      <c r="C281" s="9"/>
      <c r="D281" s="9"/>
      <c r="E281" s="9"/>
      <c r="F281" s="10"/>
      <c r="G281" s="9"/>
      <c r="H281" s="9"/>
      <c r="I281" s="11"/>
      <c r="J281" s="12"/>
      <c r="K281" s="12"/>
      <c r="L281" s="12"/>
      <c r="M281" s="12"/>
    </row>
    <row r="282" spans="2:13" ht="19.5" customHeight="1" x14ac:dyDescent="0.3">
      <c r="B282" s="9"/>
      <c r="C282" s="9"/>
      <c r="D282" s="9"/>
      <c r="E282" s="9"/>
      <c r="F282" s="10"/>
      <c r="G282" s="9"/>
      <c r="H282" s="9"/>
      <c r="I282" s="11"/>
      <c r="J282" s="12"/>
      <c r="K282" s="12"/>
      <c r="L282" s="12"/>
      <c r="M282" s="12"/>
    </row>
    <row r="283" spans="2:13" ht="19.5" customHeight="1" x14ac:dyDescent="0.3">
      <c r="B283" s="9"/>
      <c r="C283" s="9"/>
      <c r="D283" s="9"/>
      <c r="E283" s="9"/>
      <c r="F283" s="10"/>
      <c r="G283" s="9"/>
      <c r="H283" s="9"/>
      <c r="I283" s="11"/>
      <c r="J283" s="12"/>
      <c r="K283" s="12"/>
      <c r="L283" s="12"/>
      <c r="M283" s="12"/>
    </row>
    <row r="284" spans="2:13" ht="19.5" customHeight="1" x14ac:dyDescent="0.3">
      <c r="B284" s="9"/>
      <c r="C284" s="9"/>
      <c r="D284" s="9"/>
      <c r="E284" s="9"/>
      <c r="F284" s="10"/>
      <c r="G284" s="9"/>
      <c r="H284" s="9"/>
      <c r="I284" s="11"/>
      <c r="J284" s="12"/>
      <c r="K284" s="12"/>
      <c r="L284" s="12"/>
      <c r="M284" s="12"/>
    </row>
    <row r="285" spans="2:13" ht="19.5" customHeight="1" x14ac:dyDescent="0.3">
      <c r="B285" s="9"/>
      <c r="C285" s="9"/>
      <c r="D285" s="9"/>
      <c r="E285" s="9"/>
      <c r="F285" s="10"/>
      <c r="G285" s="9"/>
      <c r="H285" s="9"/>
      <c r="I285" s="11"/>
      <c r="J285" s="12"/>
      <c r="K285" s="12"/>
      <c r="L285" s="12"/>
      <c r="M285" s="12"/>
    </row>
    <row r="286" spans="2:13" ht="19.5" customHeight="1" x14ac:dyDescent="0.3">
      <c r="B286" s="9"/>
      <c r="C286" s="9"/>
      <c r="D286" s="9"/>
      <c r="E286" s="9"/>
      <c r="F286" s="10"/>
      <c r="G286" s="9"/>
      <c r="H286" s="9"/>
      <c r="I286" s="11"/>
      <c r="J286" s="12"/>
      <c r="K286" s="12"/>
      <c r="L286" s="12"/>
      <c r="M286" s="12"/>
    </row>
    <row r="287" spans="2:13" ht="19.5" customHeight="1" x14ac:dyDescent="0.3">
      <c r="B287" s="9"/>
      <c r="C287" s="9"/>
      <c r="D287" s="9"/>
      <c r="E287" s="9"/>
      <c r="F287" s="10"/>
      <c r="G287" s="9"/>
      <c r="H287" s="9"/>
      <c r="I287" s="11"/>
      <c r="J287" s="12"/>
      <c r="K287" s="12"/>
      <c r="L287" s="12"/>
      <c r="M287" s="12"/>
    </row>
    <row r="288" spans="2:13" ht="19.5" customHeight="1" x14ac:dyDescent="0.3">
      <c r="B288" s="9"/>
      <c r="C288" s="9"/>
      <c r="D288" s="9"/>
      <c r="E288" s="9"/>
      <c r="F288" s="10"/>
      <c r="G288" s="9"/>
      <c r="H288" s="9"/>
      <c r="I288" s="11"/>
      <c r="J288" s="12"/>
      <c r="K288" s="12"/>
      <c r="L288" s="12"/>
      <c r="M288" s="12"/>
    </row>
    <row r="289" spans="2:13" ht="19.5" customHeight="1" x14ac:dyDescent="0.3">
      <c r="B289" s="9"/>
      <c r="C289" s="9"/>
      <c r="D289" s="9"/>
      <c r="E289" s="9"/>
      <c r="F289" s="10"/>
      <c r="G289" s="9"/>
      <c r="H289" s="9"/>
      <c r="I289" s="11"/>
      <c r="J289" s="12"/>
      <c r="K289" s="12"/>
      <c r="L289" s="12"/>
      <c r="M289" s="12"/>
    </row>
    <row r="290" spans="2:13" ht="19.5" customHeight="1" x14ac:dyDescent="0.3">
      <c r="B290" s="9"/>
      <c r="C290" s="9"/>
      <c r="D290" s="9"/>
      <c r="E290" s="9"/>
      <c r="F290" s="10"/>
      <c r="G290" s="9"/>
      <c r="H290" s="9"/>
      <c r="I290" s="11"/>
      <c r="J290" s="12"/>
      <c r="K290" s="12"/>
      <c r="L290" s="12"/>
      <c r="M290" s="12"/>
    </row>
    <row r="291" spans="2:13" ht="19.5" customHeight="1" x14ac:dyDescent="0.3">
      <c r="B291" s="9"/>
      <c r="C291" s="9"/>
      <c r="D291" s="9"/>
      <c r="E291" s="9"/>
      <c r="F291" s="10"/>
      <c r="G291" s="9"/>
      <c r="H291" s="9"/>
      <c r="I291" s="11"/>
      <c r="J291" s="12"/>
      <c r="K291" s="12"/>
      <c r="L291" s="12"/>
      <c r="M291" s="12"/>
    </row>
    <row r="292" spans="2:13" ht="19.5" customHeight="1" x14ac:dyDescent="0.3">
      <c r="B292" s="9"/>
      <c r="C292" s="9"/>
      <c r="D292" s="9"/>
      <c r="E292" s="9"/>
      <c r="F292" s="10"/>
      <c r="G292" s="9"/>
      <c r="H292" s="9"/>
      <c r="I292" s="11"/>
      <c r="J292" s="12"/>
      <c r="K292" s="12"/>
      <c r="L292" s="12"/>
      <c r="M292" s="12"/>
    </row>
    <row r="293" spans="2:13" ht="19.5" customHeight="1" x14ac:dyDescent="0.3">
      <c r="B293" s="9"/>
      <c r="C293" s="9"/>
      <c r="D293" s="9"/>
      <c r="E293" s="9"/>
      <c r="F293" s="10"/>
      <c r="G293" s="9"/>
      <c r="H293" s="9"/>
      <c r="I293" s="11"/>
      <c r="J293" s="12"/>
      <c r="K293" s="12"/>
      <c r="L293" s="12"/>
      <c r="M293" s="12"/>
    </row>
    <row r="294" spans="2:13" ht="19.5" customHeight="1" x14ac:dyDescent="0.3">
      <c r="B294" s="9"/>
      <c r="C294" s="9"/>
      <c r="D294" s="9"/>
      <c r="E294" s="9"/>
      <c r="F294" s="10"/>
      <c r="G294" s="9"/>
      <c r="H294" s="9"/>
      <c r="I294" s="11"/>
      <c r="J294" s="12"/>
      <c r="K294" s="12"/>
      <c r="L294" s="12"/>
      <c r="M294" s="12"/>
    </row>
    <row r="295" spans="2:13" ht="19.5" customHeight="1" x14ac:dyDescent="0.3">
      <c r="B295" s="9"/>
      <c r="C295" s="9"/>
      <c r="D295" s="9"/>
      <c r="E295" s="9"/>
      <c r="F295" s="10"/>
      <c r="G295" s="9"/>
      <c r="H295" s="9"/>
      <c r="I295" s="11"/>
      <c r="J295" s="12"/>
      <c r="K295" s="12"/>
      <c r="L295" s="12"/>
      <c r="M295" s="12"/>
    </row>
    <row r="296" spans="2:13" ht="19.5" customHeight="1" x14ac:dyDescent="0.3">
      <c r="B296" s="9"/>
      <c r="C296" s="9"/>
      <c r="D296" s="9"/>
      <c r="E296" s="9"/>
      <c r="F296" s="10"/>
      <c r="G296" s="9"/>
      <c r="H296" s="9"/>
      <c r="I296" s="11"/>
      <c r="J296" s="12"/>
      <c r="K296" s="12"/>
      <c r="L296" s="12"/>
      <c r="M296" s="12"/>
    </row>
    <row r="297" spans="2:13" ht="19.5" customHeight="1" x14ac:dyDescent="0.3">
      <c r="B297" s="9"/>
      <c r="C297" s="9"/>
      <c r="D297" s="9"/>
      <c r="E297" s="9"/>
      <c r="F297" s="10"/>
      <c r="G297" s="9"/>
      <c r="H297" s="9"/>
      <c r="I297" s="11"/>
      <c r="J297" s="12"/>
      <c r="K297" s="12"/>
      <c r="L297" s="12"/>
      <c r="M297" s="12"/>
    </row>
    <row r="298" spans="2:13" ht="19.5" customHeight="1" x14ac:dyDescent="0.3">
      <c r="B298" s="9"/>
      <c r="C298" s="9"/>
      <c r="D298" s="9"/>
      <c r="E298" s="9"/>
      <c r="F298" s="10"/>
      <c r="G298" s="9"/>
      <c r="H298" s="9"/>
      <c r="I298" s="11"/>
      <c r="J298" s="12"/>
      <c r="K298" s="12"/>
      <c r="L298" s="12"/>
      <c r="M298" s="12"/>
    </row>
    <row r="299" spans="2:13" ht="19.5" customHeight="1" x14ac:dyDescent="0.3">
      <c r="B299" s="9"/>
      <c r="C299" s="9"/>
      <c r="D299" s="9"/>
      <c r="E299" s="9"/>
      <c r="F299" s="10"/>
      <c r="G299" s="9"/>
      <c r="H299" s="9"/>
      <c r="I299" s="11"/>
      <c r="J299" s="12"/>
      <c r="K299" s="12"/>
      <c r="L299" s="12"/>
      <c r="M299" s="12"/>
    </row>
    <row r="300" spans="2:13" ht="19.5" customHeight="1" x14ac:dyDescent="0.3">
      <c r="B300" s="9"/>
      <c r="C300" s="9"/>
      <c r="D300" s="9"/>
      <c r="E300" s="9"/>
      <c r="F300" s="10"/>
      <c r="G300" s="9"/>
      <c r="H300" s="9"/>
      <c r="I300" s="11"/>
      <c r="J300" s="12"/>
      <c r="K300" s="12"/>
      <c r="L300" s="12"/>
      <c r="M300" s="12"/>
    </row>
    <row r="301" spans="2:13" ht="19.5" customHeight="1" x14ac:dyDescent="0.3">
      <c r="B301" s="9"/>
      <c r="C301" s="9"/>
      <c r="D301" s="9"/>
      <c r="E301" s="9"/>
      <c r="F301" s="10"/>
      <c r="G301" s="9"/>
      <c r="H301" s="9"/>
      <c r="I301" s="11"/>
      <c r="J301" s="12"/>
      <c r="K301" s="12"/>
      <c r="L301" s="12"/>
      <c r="M301" s="12"/>
    </row>
    <row r="302" spans="2:13" ht="19.5" customHeight="1" x14ac:dyDescent="0.3">
      <c r="B302" s="9"/>
      <c r="C302" s="9"/>
      <c r="D302" s="9"/>
      <c r="E302" s="9"/>
      <c r="F302" s="10"/>
      <c r="G302" s="9"/>
      <c r="H302" s="9"/>
      <c r="I302" s="11"/>
      <c r="J302" s="12"/>
      <c r="K302" s="12"/>
      <c r="L302" s="12"/>
      <c r="M302" s="12"/>
    </row>
    <row r="303" spans="2:13" ht="19.5" customHeight="1" x14ac:dyDescent="0.3">
      <c r="B303" s="9"/>
      <c r="C303" s="9"/>
      <c r="D303" s="9"/>
      <c r="E303" s="9"/>
      <c r="F303" s="10"/>
      <c r="G303" s="9"/>
      <c r="H303" s="9"/>
      <c r="I303" s="11"/>
      <c r="J303" s="12"/>
      <c r="K303" s="12"/>
      <c r="L303" s="12"/>
      <c r="M303" s="12"/>
    </row>
    <row r="304" spans="2:13" ht="19.5" customHeight="1" x14ac:dyDescent="0.3">
      <c r="B304" s="9"/>
      <c r="C304" s="9"/>
      <c r="D304" s="9"/>
      <c r="E304" s="9"/>
      <c r="F304" s="10"/>
      <c r="G304" s="9"/>
      <c r="H304" s="9"/>
      <c r="I304" s="11"/>
      <c r="J304" s="12"/>
      <c r="K304" s="12"/>
      <c r="L304" s="12"/>
      <c r="M304" s="12"/>
    </row>
    <row r="305" spans="2:13" ht="19.5" customHeight="1" x14ac:dyDescent="0.3">
      <c r="B305" s="9"/>
      <c r="C305" s="9"/>
      <c r="D305" s="9"/>
      <c r="E305" s="9"/>
      <c r="F305" s="10"/>
      <c r="G305" s="9"/>
      <c r="H305" s="9"/>
      <c r="I305" s="11"/>
      <c r="J305" s="12"/>
      <c r="K305" s="12"/>
      <c r="L305" s="12"/>
      <c r="M305" s="12"/>
    </row>
    <row r="306" spans="2:13" ht="19.5" customHeight="1" x14ac:dyDescent="0.3">
      <c r="B306" s="9"/>
      <c r="C306" s="9"/>
      <c r="D306" s="9"/>
      <c r="E306" s="9"/>
      <c r="F306" s="10"/>
      <c r="G306" s="9"/>
      <c r="H306" s="9"/>
      <c r="I306" s="11"/>
      <c r="J306" s="12"/>
      <c r="K306" s="12"/>
      <c r="L306" s="12"/>
      <c r="M306" s="12"/>
    </row>
    <row r="307" spans="2:13" ht="19.5" customHeight="1" x14ac:dyDescent="0.3">
      <c r="B307" s="9"/>
      <c r="C307" s="9"/>
      <c r="D307" s="9"/>
      <c r="E307" s="9"/>
      <c r="F307" s="10"/>
      <c r="G307" s="9"/>
      <c r="H307" s="9"/>
      <c r="I307" s="11"/>
      <c r="J307" s="12"/>
      <c r="K307" s="12"/>
      <c r="L307" s="12"/>
      <c r="M307" s="12"/>
    </row>
    <row r="308" spans="2:13" ht="19.5" customHeight="1" x14ac:dyDescent="0.3">
      <c r="B308" s="9"/>
      <c r="C308" s="9"/>
      <c r="D308" s="9"/>
      <c r="E308" s="9"/>
      <c r="F308" s="10"/>
      <c r="G308" s="9"/>
      <c r="H308" s="9"/>
      <c r="I308" s="11"/>
      <c r="J308" s="12"/>
      <c r="K308" s="12"/>
      <c r="L308" s="12"/>
      <c r="M308" s="12"/>
    </row>
    <row r="309" spans="2:13" ht="19.5" customHeight="1" x14ac:dyDescent="0.3">
      <c r="B309" s="9"/>
      <c r="C309" s="9"/>
      <c r="D309" s="9"/>
      <c r="E309" s="9"/>
      <c r="F309" s="10"/>
      <c r="G309" s="9"/>
      <c r="H309" s="9"/>
      <c r="I309" s="11"/>
      <c r="J309" s="12"/>
      <c r="K309" s="12"/>
      <c r="L309" s="12"/>
      <c r="M309" s="12"/>
    </row>
    <row r="310" spans="2:13" ht="19.5" customHeight="1" x14ac:dyDescent="0.3">
      <c r="B310" s="9"/>
      <c r="C310" s="9"/>
      <c r="D310" s="9"/>
      <c r="E310" s="9"/>
      <c r="F310" s="10"/>
      <c r="G310" s="9"/>
      <c r="H310" s="9"/>
      <c r="I310" s="11"/>
      <c r="J310" s="12"/>
      <c r="K310" s="12"/>
      <c r="L310" s="12"/>
      <c r="M310" s="12"/>
    </row>
    <row r="311" spans="2:13" ht="19.5" customHeight="1" x14ac:dyDescent="0.3">
      <c r="B311" s="9"/>
      <c r="C311" s="9"/>
      <c r="D311" s="9"/>
      <c r="E311" s="9"/>
      <c r="F311" s="10"/>
      <c r="G311" s="9"/>
      <c r="H311" s="9"/>
      <c r="I311" s="11"/>
      <c r="J311" s="12"/>
      <c r="K311" s="12"/>
      <c r="L311" s="12"/>
      <c r="M311" s="12"/>
    </row>
    <row r="312" spans="2:13" ht="19.5" customHeight="1" x14ac:dyDescent="0.3">
      <c r="B312" s="9"/>
      <c r="C312" s="9"/>
      <c r="D312" s="9"/>
      <c r="E312" s="9"/>
      <c r="F312" s="10"/>
      <c r="G312" s="9"/>
      <c r="H312" s="9"/>
      <c r="I312" s="11"/>
      <c r="J312" s="12"/>
      <c r="K312" s="12"/>
      <c r="L312" s="12"/>
      <c r="M312" s="12"/>
    </row>
    <row r="313" spans="2:13" ht="19.5" customHeight="1" x14ac:dyDescent="0.3">
      <c r="B313" s="9"/>
      <c r="C313" s="9"/>
      <c r="D313" s="9"/>
      <c r="E313" s="9"/>
      <c r="F313" s="10"/>
      <c r="G313" s="9"/>
      <c r="H313" s="9"/>
      <c r="I313" s="11"/>
      <c r="J313" s="12"/>
      <c r="K313" s="12"/>
      <c r="L313" s="12"/>
      <c r="M313" s="12"/>
    </row>
    <row r="314" spans="2:13" ht="19.5" customHeight="1" x14ac:dyDescent="0.3">
      <c r="B314" s="9"/>
      <c r="C314" s="9"/>
      <c r="D314" s="9"/>
      <c r="E314" s="9"/>
      <c r="F314" s="10"/>
      <c r="G314" s="9"/>
      <c r="H314" s="9"/>
      <c r="I314" s="11"/>
      <c r="J314" s="12"/>
      <c r="K314" s="12"/>
      <c r="L314" s="12"/>
      <c r="M314" s="12"/>
    </row>
    <row r="315" spans="2:13" ht="19.5" customHeight="1" x14ac:dyDescent="0.3">
      <c r="B315" s="9"/>
      <c r="C315" s="9"/>
      <c r="D315" s="9"/>
      <c r="E315" s="9"/>
      <c r="F315" s="10"/>
      <c r="G315" s="9"/>
      <c r="H315" s="9"/>
      <c r="I315" s="11"/>
      <c r="J315" s="12"/>
      <c r="K315" s="12"/>
      <c r="L315" s="12"/>
      <c r="M315" s="12"/>
    </row>
    <row r="316" spans="2:13" ht="19.5" customHeight="1" x14ac:dyDescent="0.3">
      <c r="B316" s="9"/>
      <c r="C316" s="9"/>
      <c r="D316" s="9"/>
      <c r="E316" s="9"/>
      <c r="F316" s="10"/>
      <c r="G316" s="9"/>
      <c r="H316" s="9"/>
      <c r="I316" s="11"/>
      <c r="J316" s="12"/>
      <c r="K316" s="12"/>
      <c r="L316" s="12"/>
      <c r="M316" s="12"/>
    </row>
    <row r="317" spans="2:13" ht="19.5" customHeight="1" x14ac:dyDescent="0.3">
      <c r="B317" s="9"/>
      <c r="C317" s="9"/>
      <c r="D317" s="9"/>
      <c r="E317" s="9"/>
      <c r="F317" s="10"/>
      <c r="G317" s="9"/>
      <c r="H317" s="9"/>
      <c r="I317" s="11"/>
      <c r="J317" s="12"/>
      <c r="K317" s="12"/>
      <c r="L317" s="12"/>
      <c r="M317" s="12"/>
    </row>
    <row r="318" spans="2:13" ht="19.5" customHeight="1" x14ac:dyDescent="0.3">
      <c r="B318" s="9"/>
      <c r="C318" s="9"/>
      <c r="D318" s="9"/>
      <c r="E318" s="9"/>
      <c r="F318" s="10"/>
      <c r="G318" s="9"/>
      <c r="H318" s="9"/>
      <c r="I318" s="11"/>
      <c r="J318" s="12"/>
      <c r="K318" s="12"/>
      <c r="L318" s="12"/>
      <c r="M318" s="12"/>
    </row>
    <row r="319" spans="2:13" ht="19.5" customHeight="1" x14ac:dyDescent="0.3">
      <c r="B319" s="9"/>
      <c r="C319" s="9"/>
      <c r="D319" s="9"/>
      <c r="E319" s="9"/>
      <c r="F319" s="10"/>
      <c r="G319" s="9"/>
      <c r="H319" s="9"/>
      <c r="I319" s="11"/>
      <c r="J319" s="12"/>
      <c r="K319" s="12"/>
      <c r="L319" s="12"/>
      <c r="M319" s="12"/>
    </row>
    <row r="320" spans="2:13" ht="19.5" customHeight="1" x14ac:dyDescent="0.3">
      <c r="B320" s="9"/>
      <c r="C320" s="9"/>
      <c r="D320" s="9"/>
      <c r="E320" s="9"/>
      <c r="F320" s="10"/>
      <c r="G320" s="9"/>
      <c r="H320" s="9"/>
      <c r="I320" s="11"/>
      <c r="J320" s="12"/>
      <c r="K320" s="12"/>
      <c r="L320" s="12"/>
      <c r="M320" s="12"/>
    </row>
    <row r="321" spans="2:13" ht="19.5" customHeight="1" x14ac:dyDescent="0.3">
      <c r="B321" s="9"/>
      <c r="C321" s="9"/>
      <c r="D321" s="9"/>
      <c r="E321" s="9"/>
      <c r="F321" s="10"/>
      <c r="G321" s="9"/>
      <c r="H321" s="9"/>
      <c r="I321" s="11"/>
      <c r="J321" s="12"/>
      <c r="K321" s="12"/>
      <c r="L321" s="12"/>
      <c r="M321" s="12"/>
    </row>
    <row r="322" spans="2:13" ht="19.5" customHeight="1" x14ac:dyDescent="0.3">
      <c r="B322" s="9"/>
      <c r="C322" s="9"/>
      <c r="D322" s="9"/>
      <c r="E322" s="9"/>
      <c r="F322" s="10"/>
      <c r="G322" s="9"/>
      <c r="H322" s="9"/>
      <c r="I322" s="11"/>
      <c r="J322" s="12"/>
      <c r="K322" s="12"/>
      <c r="L322" s="12"/>
      <c r="M322" s="12"/>
    </row>
    <row r="323" spans="2:13" ht="19.5" customHeight="1" x14ac:dyDescent="0.3">
      <c r="B323" s="9"/>
      <c r="C323" s="9"/>
      <c r="D323" s="9"/>
      <c r="E323" s="9"/>
      <c r="F323" s="10"/>
      <c r="G323" s="9"/>
      <c r="H323" s="9"/>
      <c r="I323" s="11"/>
      <c r="J323" s="12"/>
      <c r="K323" s="12"/>
      <c r="L323" s="12"/>
      <c r="M323" s="12"/>
    </row>
    <row r="324" spans="2:13" ht="19.5" customHeight="1" x14ac:dyDescent="0.3">
      <c r="B324" s="9"/>
      <c r="C324" s="9"/>
      <c r="D324" s="9"/>
      <c r="E324" s="9"/>
      <c r="F324" s="10"/>
      <c r="G324" s="9"/>
      <c r="H324" s="9"/>
      <c r="I324" s="11"/>
      <c r="J324" s="12"/>
      <c r="K324" s="12"/>
      <c r="L324" s="12"/>
      <c r="M324" s="12"/>
    </row>
    <row r="325" spans="2:13" ht="19.5" customHeight="1" x14ac:dyDescent="0.3">
      <c r="B325" s="9"/>
      <c r="C325" s="9"/>
      <c r="D325" s="9"/>
      <c r="E325" s="9"/>
      <c r="F325" s="10"/>
      <c r="G325" s="9"/>
      <c r="H325" s="9"/>
      <c r="I325" s="11"/>
      <c r="J325" s="12"/>
      <c r="K325" s="12"/>
      <c r="L325" s="12"/>
      <c r="M325" s="12"/>
    </row>
    <row r="326" spans="2:13" ht="19.5" customHeight="1" x14ac:dyDescent="0.3">
      <c r="B326" s="9"/>
      <c r="C326" s="9"/>
      <c r="D326" s="9"/>
      <c r="E326" s="9"/>
      <c r="F326" s="10"/>
      <c r="G326" s="9"/>
      <c r="H326" s="9"/>
      <c r="I326" s="11"/>
      <c r="J326" s="12"/>
      <c r="K326" s="12"/>
      <c r="L326" s="12"/>
      <c r="M326" s="12"/>
    </row>
    <row r="327" spans="2:13" ht="19.5" customHeight="1" x14ac:dyDescent="0.3">
      <c r="B327" s="9"/>
      <c r="C327" s="9"/>
      <c r="D327" s="9"/>
      <c r="E327" s="9"/>
      <c r="F327" s="10"/>
      <c r="G327" s="9"/>
      <c r="H327" s="9"/>
      <c r="I327" s="11"/>
      <c r="J327" s="12"/>
      <c r="K327" s="12"/>
      <c r="L327" s="12"/>
      <c r="M327" s="12"/>
    </row>
    <row r="328" spans="2:13" ht="19.5" customHeight="1" x14ac:dyDescent="0.3">
      <c r="B328" s="9"/>
      <c r="C328" s="9"/>
      <c r="D328" s="9"/>
      <c r="E328" s="9"/>
      <c r="F328" s="10"/>
      <c r="G328" s="9"/>
      <c r="H328" s="9"/>
      <c r="I328" s="11"/>
      <c r="J328" s="12"/>
      <c r="K328" s="12"/>
      <c r="L328" s="12"/>
      <c r="M328" s="12"/>
    </row>
    <row r="329" spans="2:13" ht="19.5" customHeight="1" x14ac:dyDescent="0.3">
      <c r="B329" s="9"/>
      <c r="C329" s="9"/>
      <c r="D329" s="9"/>
      <c r="E329" s="9"/>
      <c r="F329" s="10"/>
      <c r="G329" s="9"/>
      <c r="H329" s="9"/>
      <c r="I329" s="11"/>
      <c r="J329" s="12"/>
      <c r="K329" s="12"/>
      <c r="L329" s="12"/>
      <c r="M329" s="12"/>
    </row>
    <row r="330" spans="2:13" ht="19.5" customHeight="1" x14ac:dyDescent="0.3">
      <c r="B330" s="9"/>
      <c r="C330" s="9"/>
      <c r="D330" s="9"/>
      <c r="E330" s="9"/>
      <c r="F330" s="10"/>
      <c r="G330" s="9"/>
      <c r="H330" s="9"/>
      <c r="I330" s="11"/>
      <c r="J330" s="12"/>
      <c r="K330" s="12"/>
      <c r="L330" s="12"/>
      <c r="M330" s="12"/>
    </row>
    <row r="331" spans="2:13" ht="19.5" customHeight="1" x14ac:dyDescent="0.3">
      <c r="B331" s="9"/>
      <c r="C331" s="9"/>
      <c r="D331" s="9"/>
      <c r="E331" s="9"/>
      <c r="F331" s="10"/>
      <c r="G331" s="9"/>
      <c r="H331" s="9"/>
      <c r="I331" s="11"/>
      <c r="J331" s="12"/>
      <c r="K331" s="12"/>
      <c r="L331" s="12"/>
      <c r="M331" s="12"/>
    </row>
    <row r="332" spans="2:13" ht="19.5" customHeight="1" x14ac:dyDescent="0.3">
      <c r="B332" s="9"/>
      <c r="C332" s="9"/>
      <c r="D332" s="9"/>
      <c r="E332" s="9"/>
      <c r="F332" s="10"/>
      <c r="G332" s="9"/>
      <c r="H332" s="9"/>
      <c r="I332" s="11"/>
      <c r="J332" s="12"/>
      <c r="K332" s="12"/>
      <c r="L332" s="12"/>
      <c r="M332" s="12"/>
    </row>
    <row r="333" spans="2:13" ht="19.5" customHeight="1" x14ac:dyDescent="0.3">
      <c r="B333" s="9"/>
      <c r="C333" s="9"/>
      <c r="D333" s="9"/>
      <c r="E333" s="9"/>
      <c r="F333" s="10"/>
      <c r="G333" s="9"/>
      <c r="H333" s="9"/>
      <c r="I333" s="11"/>
      <c r="J333" s="12"/>
      <c r="K333" s="12"/>
      <c r="L333" s="12"/>
      <c r="M333" s="12"/>
    </row>
    <row r="334" spans="2:13" ht="19.5" customHeight="1" x14ac:dyDescent="0.3">
      <c r="B334" s="9"/>
      <c r="C334" s="9"/>
      <c r="D334" s="9"/>
      <c r="E334" s="9"/>
      <c r="F334" s="10"/>
      <c r="G334" s="9"/>
      <c r="H334" s="9"/>
      <c r="I334" s="11"/>
      <c r="J334" s="12"/>
      <c r="K334" s="12"/>
      <c r="L334" s="12"/>
      <c r="M334" s="12"/>
    </row>
    <row r="335" spans="2:13" ht="19.5" customHeight="1" x14ac:dyDescent="0.3">
      <c r="B335" s="9"/>
      <c r="C335" s="9"/>
      <c r="D335" s="9"/>
      <c r="E335" s="9"/>
      <c r="F335" s="10"/>
      <c r="G335" s="9"/>
      <c r="H335" s="9"/>
      <c r="I335" s="11"/>
      <c r="J335" s="12"/>
      <c r="K335" s="12"/>
      <c r="L335" s="12"/>
      <c r="M335" s="12"/>
    </row>
    <row r="336" spans="2:13" ht="19.5" customHeight="1" x14ac:dyDescent="0.3">
      <c r="B336" s="9"/>
      <c r="C336" s="9"/>
      <c r="D336" s="9"/>
      <c r="E336" s="9"/>
      <c r="F336" s="10"/>
      <c r="G336" s="9"/>
      <c r="H336" s="9"/>
      <c r="I336" s="11"/>
      <c r="J336" s="12"/>
      <c r="K336" s="12"/>
      <c r="L336" s="12"/>
      <c r="M336" s="12"/>
    </row>
    <row r="337" spans="2:13" ht="19.5" customHeight="1" x14ac:dyDescent="0.3">
      <c r="B337" s="9"/>
      <c r="C337" s="9"/>
      <c r="D337" s="9"/>
      <c r="E337" s="9"/>
      <c r="F337" s="10"/>
      <c r="G337" s="9"/>
      <c r="H337" s="9"/>
      <c r="I337" s="11"/>
      <c r="J337" s="12"/>
      <c r="K337" s="12"/>
      <c r="L337" s="12"/>
      <c r="M337" s="12"/>
    </row>
    <row r="338" spans="2:13" ht="19.5" customHeight="1" x14ac:dyDescent="0.3">
      <c r="B338" s="9"/>
      <c r="C338" s="9"/>
      <c r="D338" s="9"/>
      <c r="E338" s="9"/>
      <c r="F338" s="10"/>
      <c r="G338" s="9"/>
      <c r="H338" s="9"/>
      <c r="I338" s="11"/>
      <c r="J338" s="12"/>
      <c r="K338" s="12"/>
      <c r="L338" s="12"/>
      <c r="M338" s="12"/>
    </row>
    <row r="339" spans="2:13" ht="19.5" customHeight="1" x14ac:dyDescent="0.3">
      <c r="B339" s="9"/>
      <c r="C339" s="9"/>
      <c r="D339" s="9"/>
      <c r="E339" s="9"/>
      <c r="F339" s="10"/>
      <c r="G339" s="9"/>
      <c r="H339" s="9"/>
      <c r="I339" s="11"/>
      <c r="J339" s="12"/>
      <c r="K339" s="12"/>
      <c r="L339" s="12"/>
      <c r="M339" s="12"/>
    </row>
    <row r="340" spans="2:13" ht="19.5" customHeight="1" x14ac:dyDescent="0.3">
      <c r="B340" s="9"/>
      <c r="C340" s="9"/>
      <c r="D340" s="9"/>
      <c r="E340" s="9"/>
      <c r="F340" s="10"/>
      <c r="G340" s="9"/>
      <c r="H340" s="9"/>
      <c r="I340" s="11"/>
      <c r="J340" s="12"/>
      <c r="K340" s="12"/>
      <c r="L340" s="12"/>
      <c r="M340" s="12"/>
    </row>
    <row r="341" spans="2:13" ht="19.5" customHeight="1" x14ac:dyDescent="0.3">
      <c r="B341" s="9"/>
      <c r="C341" s="9"/>
      <c r="D341" s="9"/>
      <c r="E341" s="9"/>
      <c r="F341" s="10"/>
      <c r="G341" s="9"/>
      <c r="H341" s="9"/>
      <c r="I341" s="11"/>
      <c r="J341" s="12"/>
      <c r="K341" s="12"/>
      <c r="L341" s="12"/>
      <c r="M341" s="12"/>
    </row>
    <row r="342" spans="2:13" ht="19.5" customHeight="1" x14ac:dyDescent="0.3">
      <c r="B342" s="9"/>
      <c r="C342" s="9"/>
      <c r="D342" s="9"/>
      <c r="E342" s="9"/>
      <c r="F342" s="10"/>
      <c r="G342" s="9"/>
      <c r="H342" s="9"/>
      <c r="I342" s="11"/>
      <c r="J342" s="12"/>
      <c r="K342" s="12"/>
      <c r="L342" s="12"/>
      <c r="M342" s="12"/>
    </row>
    <row r="343" spans="2:13" ht="19.5" customHeight="1" x14ac:dyDescent="0.3">
      <c r="B343" s="9"/>
      <c r="C343" s="9"/>
      <c r="D343" s="9"/>
      <c r="E343" s="9"/>
      <c r="F343" s="10"/>
      <c r="G343" s="9"/>
      <c r="H343" s="9"/>
      <c r="I343" s="11"/>
      <c r="J343" s="12"/>
      <c r="K343" s="12"/>
      <c r="L343" s="12"/>
      <c r="M343" s="12"/>
    </row>
    <row r="344" spans="2:13" ht="19.5" customHeight="1" x14ac:dyDescent="0.3">
      <c r="B344" s="9"/>
      <c r="C344" s="9"/>
      <c r="D344" s="9"/>
      <c r="E344" s="9"/>
      <c r="F344" s="10"/>
      <c r="G344" s="9"/>
      <c r="H344" s="9"/>
      <c r="I344" s="11"/>
      <c r="J344" s="12"/>
      <c r="K344" s="12"/>
      <c r="L344" s="12"/>
      <c r="M344" s="12"/>
    </row>
    <row r="345" spans="2:13" ht="19.5" customHeight="1" x14ac:dyDescent="0.3">
      <c r="B345" s="9"/>
      <c r="C345" s="9"/>
      <c r="D345" s="9"/>
      <c r="E345" s="9"/>
      <c r="F345" s="10"/>
      <c r="G345" s="9"/>
      <c r="H345" s="9"/>
      <c r="I345" s="11"/>
      <c r="J345" s="12"/>
      <c r="K345" s="12"/>
      <c r="L345" s="12"/>
      <c r="M345" s="12"/>
    </row>
    <row r="346" spans="2:13" ht="19.5" customHeight="1" x14ac:dyDescent="0.3">
      <c r="B346" s="9"/>
      <c r="C346" s="9"/>
      <c r="D346" s="9"/>
      <c r="E346" s="9"/>
      <c r="F346" s="10"/>
      <c r="G346" s="9"/>
      <c r="H346" s="9"/>
      <c r="I346" s="11"/>
      <c r="J346" s="12"/>
      <c r="K346" s="12"/>
      <c r="L346" s="12"/>
      <c r="M346" s="12"/>
    </row>
    <row r="347" spans="2:13" ht="19.5" customHeight="1" x14ac:dyDescent="0.3">
      <c r="B347" s="9"/>
      <c r="C347" s="9"/>
      <c r="D347" s="9"/>
      <c r="E347" s="9"/>
      <c r="F347" s="10"/>
      <c r="G347" s="9"/>
      <c r="H347" s="9"/>
      <c r="I347" s="11"/>
      <c r="J347" s="12"/>
      <c r="K347" s="12"/>
      <c r="L347" s="12"/>
      <c r="M347" s="12"/>
    </row>
    <row r="348" spans="2:13" ht="19.5" customHeight="1" x14ac:dyDescent="0.3">
      <c r="B348" s="9"/>
      <c r="C348" s="9"/>
      <c r="D348" s="9"/>
      <c r="E348" s="9"/>
      <c r="F348" s="10"/>
      <c r="G348" s="9"/>
      <c r="H348" s="9"/>
      <c r="I348" s="11"/>
      <c r="J348" s="12"/>
      <c r="K348" s="12"/>
      <c r="L348" s="12"/>
      <c r="M348" s="12"/>
    </row>
    <row r="349" spans="2:13" ht="19.5" customHeight="1" x14ac:dyDescent="0.3">
      <c r="B349" s="9"/>
      <c r="C349" s="9"/>
      <c r="D349" s="9"/>
      <c r="E349" s="9"/>
      <c r="F349" s="10"/>
      <c r="G349" s="9"/>
      <c r="H349" s="9"/>
      <c r="I349" s="11"/>
      <c r="J349" s="12"/>
      <c r="K349" s="12"/>
      <c r="L349" s="12"/>
      <c r="M349" s="12"/>
    </row>
    <row r="350" spans="2:13" ht="19.5" customHeight="1" x14ac:dyDescent="0.3">
      <c r="B350" s="9"/>
      <c r="C350" s="9"/>
      <c r="D350" s="9"/>
      <c r="E350" s="9"/>
      <c r="F350" s="10"/>
      <c r="G350" s="9"/>
      <c r="H350" s="9"/>
      <c r="I350" s="11"/>
      <c r="J350" s="12"/>
      <c r="K350" s="12"/>
      <c r="L350" s="12"/>
      <c r="M350" s="12"/>
    </row>
    <row r="351" spans="2:13" ht="19.5" customHeight="1" x14ac:dyDescent="0.3">
      <c r="B351" s="9"/>
      <c r="C351" s="9"/>
      <c r="D351" s="9"/>
      <c r="E351" s="9"/>
      <c r="F351" s="10"/>
      <c r="G351" s="9"/>
      <c r="H351" s="9"/>
      <c r="I351" s="11"/>
      <c r="J351" s="12"/>
      <c r="K351" s="12"/>
      <c r="L351" s="12"/>
      <c r="M351" s="12"/>
    </row>
    <row r="352" spans="2:13" ht="19.5" customHeight="1" x14ac:dyDescent="0.3">
      <c r="B352" s="9"/>
      <c r="C352" s="9"/>
      <c r="D352" s="9"/>
      <c r="E352" s="9"/>
      <c r="F352" s="10"/>
      <c r="G352" s="9"/>
      <c r="H352" s="9"/>
      <c r="I352" s="11"/>
      <c r="J352" s="12"/>
      <c r="K352" s="12"/>
      <c r="L352" s="12"/>
      <c r="M352" s="12"/>
    </row>
    <row r="353" spans="2:13" ht="19.5" customHeight="1" x14ac:dyDescent="0.3">
      <c r="B353" s="9"/>
      <c r="C353" s="9"/>
      <c r="D353" s="9"/>
      <c r="E353" s="9"/>
      <c r="F353" s="10"/>
      <c r="G353" s="9"/>
      <c r="H353" s="9"/>
      <c r="I353" s="11"/>
      <c r="J353" s="12"/>
      <c r="K353" s="12"/>
      <c r="L353" s="12"/>
      <c r="M353" s="12"/>
    </row>
    <row r="354" spans="2:13" ht="19.5" customHeight="1" x14ac:dyDescent="0.3">
      <c r="B354" s="9"/>
      <c r="C354" s="9"/>
      <c r="D354" s="9"/>
      <c r="E354" s="9"/>
      <c r="F354" s="10"/>
      <c r="G354" s="9"/>
      <c r="H354" s="9"/>
      <c r="I354" s="11"/>
      <c r="J354" s="12"/>
      <c r="K354" s="12"/>
      <c r="L354" s="12"/>
      <c r="M354" s="12"/>
    </row>
    <row r="355" spans="2:13" ht="19.5" customHeight="1" x14ac:dyDescent="0.3">
      <c r="B355" s="9"/>
      <c r="C355" s="9"/>
      <c r="D355" s="9"/>
      <c r="E355" s="9"/>
      <c r="F355" s="10"/>
      <c r="G355" s="9"/>
      <c r="H355" s="9"/>
      <c r="I355" s="11"/>
      <c r="J355" s="12"/>
      <c r="K355" s="12"/>
      <c r="L355" s="12"/>
      <c r="M355" s="12"/>
    </row>
    <row r="356" spans="2:13" ht="19.5" customHeight="1" x14ac:dyDescent="0.3">
      <c r="B356" s="9"/>
      <c r="C356" s="9"/>
      <c r="D356" s="9"/>
      <c r="E356" s="9"/>
      <c r="F356" s="10"/>
      <c r="G356" s="9"/>
      <c r="H356" s="9"/>
      <c r="I356" s="11"/>
      <c r="J356" s="12"/>
      <c r="K356" s="12"/>
      <c r="L356" s="12"/>
      <c r="M356" s="12"/>
    </row>
    <row r="357" spans="2:13" ht="19.5" customHeight="1" x14ac:dyDescent="0.3">
      <c r="B357" s="9"/>
      <c r="C357" s="9"/>
      <c r="D357" s="9"/>
      <c r="E357" s="9"/>
      <c r="F357" s="10"/>
      <c r="G357" s="9"/>
      <c r="H357" s="9"/>
      <c r="I357" s="11"/>
      <c r="J357" s="12"/>
      <c r="K357" s="12"/>
      <c r="L357" s="12"/>
      <c r="M357" s="12"/>
    </row>
    <row r="358" spans="2:13" ht="19.5" customHeight="1" x14ac:dyDescent="0.3">
      <c r="B358" s="9"/>
      <c r="C358" s="9"/>
      <c r="D358" s="9"/>
      <c r="E358" s="9"/>
      <c r="F358" s="10"/>
      <c r="G358" s="9"/>
      <c r="H358" s="9"/>
      <c r="I358" s="11"/>
      <c r="J358" s="12"/>
      <c r="K358" s="12"/>
      <c r="L358" s="12"/>
      <c r="M358" s="12"/>
    </row>
    <row r="359" spans="2:13" ht="19.5" customHeight="1" x14ac:dyDescent="0.3">
      <c r="B359" s="9"/>
      <c r="C359" s="9"/>
      <c r="D359" s="9"/>
      <c r="E359" s="9"/>
      <c r="F359" s="10"/>
      <c r="G359" s="9"/>
      <c r="H359" s="9"/>
      <c r="I359" s="11"/>
      <c r="J359" s="12"/>
      <c r="K359" s="12"/>
      <c r="L359" s="12"/>
      <c r="M359" s="12"/>
    </row>
    <row r="360" spans="2:13" ht="19.5" customHeight="1" x14ac:dyDescent="0.3">
      <c r="B360" s="9"/>
      <c r="C360" s="9"/>
      <c r="D360" s="9"/>
      <c r="E360" s="9"/>
      <c r="F360" s="10"/>
      <c r="G360" s="9"/>
      <c r="H360" s="9"/>
      <c r="I360" s="11"/>
      <c r="J360" s="12"/>
      <c r="K360" s="12"/>
      <c r="L360" s="12"/>
      <c r="M360" s="12"/>
    </row>
    <row r="361" spans="2:13" ht="19.5" customHeight="1" x14ac:dyDescent="0.3">
      <c r="B361" s="9"/>
      <c r="C361" s="9"/>
      <c r="D361" s="9"/>
      <c r="E361" s="9"/>
      <c r="F361" s="10"/>
      <c r="G361" s="9"/>
      <c r="H361" s="9"/>
      <c r="I361" s="11"/>
      <c r="J361" s="12"/>
      <c r="K361" s="12"/>
      <c r="L361" s="12"/>
      <c r="M361" s="12"/>
    </row>
    <row r="362" spans="2:13" ht="19.5" customHeight="1" x14ac:dyDescent="0.3">
      <c r="B362" s="9"/>
      <c r="C362" s="9"/>
      <c r="D362" s="9"/>
      <c r="E362" s="9"/>
      <c r="F362" s="10"/>
      <c r="G362" s="9"/>
      <c r="H362" s="9"/>
      <c r="I362" s="11"/>
      <c r="J362" s="12"/>
      <c r="K362" s="12"/>
      <c r="L362" s="12"/>
      <c r="M362" s="12"/>
    </row>
    <row r="363" spans="2:13" ht="19.5" customHeight="1" x14ac:dyDescent="0.3">
      <c r="B363" s="9"/>
      <c r="C363" s="9"/>
      <c r="D363" s="9"/>
      <c r="E363" s="9"/>
      <c r="F363" s="10"/>
      <c r="G363" s="9"/>
      <c r="H363" s="9"/>
      <c r="I363" s="11"/>
      <c r="J363" s="12"/>
      <c r="K363" s="12"/>
      <c r="L363" s="12"/>
      <c r="M363" s="12"/>
    </row>
    <row r="364" spans="2:13" ht="19.5" customHeight="1" x14ac:dyDescent="0.3">
      <c r="B364" s="9"/>
      <c r="C364" s="9"/>
      <c r="D364" s="9"/>
      <c r="E364" s="9"/>
      <c r="F364" s="10"/>
      <c r="G364" s="9"/>
      <c r="H364" s="9"/>
      <c r="I364" s="11"/>
      <c r="J364" s="12"/>
      <c r="K364" s="12"/>
      <c r="L364" s="12"/>
      <c r="M364" s="12"/>
    </row>
    <row r="365" spans="2:13" ht="19.5" customHeight="1" x14ac:dyDescent="0.3">
      <c r="B365" s="9"/>
      <c r="C365" s="9"/>
      <c r="D365" s="9"/>
      <c r="E365" s="9"/>
      <c r="F365" s="10"/>
      <c r="G365" s="9"/>
      <c r="H365" s="9"/>
      <c r="I365" s="11"/>
      <c r="J365" s="12"/>
      <c r="K365" s="12"/>
      <c r="L365" s="12"/>
      <c r="M365" s="12"/>
    </row>
    <row r="366" spans="2:13" ht="19.5" customHeight="1" x14ac:dyDescent="0.3">
      <c r="B366" s="9"/>
      <c r="C366" s="9"/>
      <c r="D366" s="9"/>
      <c r="E366" s="9"/>
      <c r="F366" s="10"/>
      <c r="G366" s="9"/>
      <c r="H366" s="9"/>
      <c r="I366" s="11"/>
      <c r="J366" s="12"/>
      <c r="K366" s="12"/>
      <c r="L366" s="12"/>
      <c r="M366" s="12"/>
    </row>
    <row r="367" spans="2:13" ht="19.5" customHeight="1" x14ac:dyDescent="0.3">
      <c r="B367" s="9"/>
      <c r="C367" s="9"/>
      <c r="D367" s="9"/>
      <c r="E367" s="9"/>
      <c r="F367" s="10"/>
      <c r="G367" s="9"/>
      <c r="H367" s="9"/>
      <c r="I367" s="11"/>
      <c r="J367" s="12"/>
      <c r="K367" s="12"/>
      <c r="L367" s="12"/>
      <c r="M367" s="12"/>
    </row>
    <row r="368" spans="2:13" ht="19.5" customHeight="1" x14ac:dyDescent="0.3">
      <c r="B368" s="9"/>
      <c r="C368" s="9"/>
      <c r="D368" s="9"/>
      <c r="E368" s="9"/>
      <c r="F368" s="10"/>
      <c r="G368" s="9"/>
      <c r="H368" s="9"/>
      <c r="I368" s="11"/>
      <c r="J368" s="12"/>
      <c r="K368" s="12"/>
      <c r="L368" s="12"/>
      <c r="M368" s="12"/>
    </row>
    <row r="369" spans="2:13" ht="19.5" customHeight="1" x14ac:dyDescent="0.3">
      <c r="B369" s="9"/>
      <c r="C369" s="9"/>
      <c r="D369" s="9"/>
      <c r="E369" s="9"/>
      <c r="F369" s="10"/>
      <c r="G369" s="9"/>
      <c r="H369" s="9"/>
      <c r="I369" s="11"/>
      <c r="J369" s="12"/>
      <c r="K369" s="12"/>
      <c r="L369" s="12"/>
      <c r="M369" s="12"/>
    </row>
    <row r="370" spans="2:13" ht="19.5" customHeight="1" x14ac:dyDescent="0.3">
      <c r="B370" s="9"/>
      <c r="C370" s="9"/>
      <c r="D370" s="9"/>
      <c r="E370" s="9"/>
      <c r="F370" s="10"/>
      <c r="G370" s="9"/>
      <c r="H370" s="9"/>
      <c r="I370" s="11"/>
      <c r="J370" s="12"/>
      <c r="K370" s="12"/>
      <c r="L370" s="12"/>
      <c r="M370" s="12"/>
    </row>
    <row r="371" spans="2:13" ht="19.5" customHeight="1" x14ac:dyDescent="0.3">
      <c r="B371" s="9"/>
      <c r="C371" s="9"/>
      <c r="D371" s="9"/>
      <c r="E371" s="9"/>
      <c r="F371" s="10"/>
      <c r="G371" s="9"/>
      <c r="H371" s="9"/>
      <c r="I371" s="11"/>
      <c r="J371" s="12"/>
      <c r="K371" s="12"/>
      <c r="L371" s="12"/>
      <c r="M371" s="12"/>
    </row>
    <row r="372" spans="2:13" ht="19.5" customHeight="1" x14ac:dyDescent="0.3">
      <c r="B372" s="9"/>
      <c r="C372" s="9"/>
      <c r="D372" s="9"/>
      <c r="E372" s="9"/>
      <c r="F372" s="10"/>
      <c r="G372" s="9"/>
      <c r="H372" s="9"/>
      <c r="I372" s="11"/>
      <c r="J372" s="12"/>
      <c r="K372" s="12"/>
      <c r="L372" s="12"/>
      <c r="M372" s="12"/>
    </row>
    <row r="373" spans="2:13" ht="19.5" customHeight="1" x14ac:dyDescent="0.3">
      <c r="B373" s="9"/>
      <c r="C373" s="9"/>
      <c r="D373" s="9"/>
      <c r="E373" s="9"/>
      <c r="F373" s="10"/>
      <c r="G373" s="9"/>
      <c r="H373" s="9"/>
      <c r="I373" s="11"/>
      <c r="J373" s="12"/>
      <c r="K373" s="12"/>
      <c r="L373" s="12"/>
      <c r="M373" s="12"/>
    </row>
    <row r="374" spans="2:13" ht="19.5" customHeight="1" x14ac:dyDescent="0.3">
      <c r="B374" s="9"/>
      <c r="C374" s="9"/>
      <c r="D374" s="9"/>
      <c r="E374" s="9"/>
      <c r="F374" s="10"/>
      <c r="G374" s="9"/>
      <c r="H374" s="9"/>
      <c r="I374" s="11"/>
      <c r="J374" s="12"/>
      <c r="K374" s="12"/>
      <c r="L374" s="12"/>
      <c r="M374" s="12"/>
    </row>
    <row r="375" spans="2:13" ht="19.5" customHeight="1" x14ac:dyDescent="0.3">
      <c r="B375" s="9"/>
      <c r="C375" s="9"/>
      <c r="D375" s="9"/>
      <c r="E375" s="9"/>
      <c r="F375" s="10"/>
      <c r="G375" s="9"/>
      <c r="H375" s="9"/>
      <c r="I375" s="11"/>
      <c r="J375" s="12"/>
      <c r="K375" s="12"/>
      <c r="L375" s="12"/>
      <c r="M375" s="12"/>
    </row>
    <row r="376" spans="2:13" ht="19.5" customHeight="1" x14ac:dyDescent="0.3">
      <c r="B376" s="9"/>
      <c r="C376" s="9"/>
      <c r="D376" s="9"/>
      <c r="E376" s="9"/>
      <c r="F376" s="10"/>
      <c r="G376" s="9"/>
      <c r="H376" s="9"/>
      <c r="I376" s="11"/>
      <c r="J376" s="12"/>
      <c r="K376" s="12"/>
      <c r="L376" s="12"/>
      <c r="M376" s="12"/>
    </row>
    <row r="377" spans="2:13" ht="19.5" customHeight="1" x14ac:dyDescent="0.3">
      <c r="B377" s="9"/>
      <c r="C377" s="9"/>
      <c r="D377" s="9"/>
      <c r="E377" s="9"/>
      <c r="F377" s="10"/>
      <c r="G377" s="9"/>
      <c r="H377" s="9"/>
      <c r="I377" s="11"/>
      <c r="J377" s="12"/>
      <c r="K377" s="12"/>
      <c r="L377" s="12"/>
      <c r="M377" s="12"/>
    </row>
    <row r="378" spans="2:13" ht="19.5" customHeight="1" x14ac:dyDescent="0.3">
      <c r="B378" s="9"/>
      <c r="C378" s="9"/>
      <c r="D378" s="9"/>
      <c r="E378" s="9"/>
      <c r="F378" s="10"/>
      <c r="G378" s="9"/>
      <c r="H378" s="9"/>
      <c r="I378" s="11"/>
      <c r="J378" s="12"/>
      <c r="K378" s="12"/>
      <c r="L378" s="12"/>
      <c r="M378" s="12"/>
    </row>
    <row r="379" spans="2:13" ht="19.5" customHeight="1" x14ac:dyDescent="0.3">
      <c r="B379" s="9"/>
      <c r="C379" s="9"/>
      <c r="D379" s="9"/>
      <c r="E379" s="9"/>
      <c r="F379" s="10"/>
      <c r="G379" s="9"/>
      <c r="H379" s="9"/>
      <c r="I379" s="11"/>
      <c r="J379" s="12"/>
      <c r="K379" s="12"/>
      <c r="L379" s="12"/>
      <c r="M379" s="12"/>
    </row>
    <row r="380" spans="2:13" ht="19.5" customHeight="1" x14ac:dyDescent="0.3">
      <c r="B380" s="9"/>
      <c r="C380" s="9"/>
      <c r="D380" s="9"/>
      <c r="E380" s="9"/>
      <c r="F380" s="10"/>
      <c r="G380" s="9"/>
      <c r="H380" s="9"/>
      <c r="I380" s="11"/>
      <c r="J380" s="12"/>
      <c r="K380" s="12"/>
      <c r="L380" s="12"/>
      <c r="M380" s="12"/>
    </row>
    <row r="381" spans="2:13" ht="19.5" customHeight="1" x14ac:dyDescent="0.3">
      <c r="B381" s="9"/>
      <c r="C381" s="9"/>
      <c r="D381" s="9"/>
      <c r="E381" s="9"/>
      <c r="F381" s="10"/>
      <c r="G381" s="9"/>
      <c r="H381" s="9"/>
      <c r="I381" s="11"/>
      <c r="J381" s="12"/>
      <c r="K381" s="12"/>
      <c r="L381" s="12"/>
      <c r="M381" s="12"/>
    </row>
    <row r="382" spans="2:13" ht="19.5" customHeight="1" x14ac:dyDescent="0.3">
      <c r="B382" s="9"/>
      <c r="C382" s="9"/>
      <c r="D382" s="9"/>
      <c r="E382" s="9"/>
      <c r="F382" s="10"/>
      <c r="G382" s="9"/>
      <c r="H382" s="9"/>
      <c r="I382" s="11"/>
      <c r="J382" s="12"/>
      <c r="K382" s="12"/>
      <c r="L382" s="12"/>
      <c r="M382" s="12"/>
    </row>
    <row r="383" spans="2:13" ht="19.5" customHeight="1" x14ac:dyDescent="0.3">
      <c r="B383" s="9"/>
      <c r="C383" s="9"/>
      <c r="D383" s="9"/>
      <c r="E383" s="9"/>
      <c r="F383" s="10"/>
      <c r="G383" s="9"/>
      <c r="H383" s="9"/>
      <c r="I383" s="11"/>
      <c r="J383" s="12"/>
      <c r="K383" s="12"/>
      <c r="L383" s="12"/>
      <c r="M383" s="12"/>
    </row>
    <row r="384" spans="2:13" ht="19.5" customHeight="1" x14ac:dyDescent="0.3">
      <c r="B384" s="9"/>
      <c r="C384" s="9"/>
      <c r="D384" s="9"/>
      <c r="E384" s="9"/>
      <c r="F384" s="10"/>
      <c r="G384" s="9"/>
      <c r="H384" s="9"/>
      <c r="I384" s="11"/>
      <c r="J384" s="12"/>
      <c r="K384" s="12"/>
      <c r="L384" s="12"/>
      <c r="M384" s="12"/>
    </row>
    <row r="385" spans="2:13" ht="19.5" customHeight="1" x14ac:dyDescent="0.3">
      <c r="B385" s="9"/>
      <c r="C385" s="9"/>
      <c r="D385" s="9"/>
      <c r="E385" s="9"/>
      <c r="F385" s="10"/>
      <c r="G385" s="9"/>
      <c r="H385" s="9"/>
      <c r="I385" s="11"/>
      <c r="J385" s="12"/>
      <c r="K385" s="12"/>
      <c r="L385" s="12"/>
      <c r="M385" s="12"/>
    </row>
    <row r="386" spans="2:13" ht="19.5" customHeight="1" x14ac:dyDescent="0.3">
      <c r="B386" s="9"/>
      <c r="C386" s="9"/>
      <c r="D386" s="9"/>
      <c r="E386" s="9"/>
      <c r="F386" s="10"/>
      <c r="G386" s="9"/>
      <c r="H386" s="9"/>
      <c r="I386" s="11"/>
      <c r="J386" s="12"/>
      <c r="K386" s="12"/>
      <c r="L386" s="12"/>
      <c r="M386" s="12"/>
    </row>
    <row r="387" spans="2:13" ht="19.5" customHeight="1" x14ac:dyDescent="0.3">
      <c r="B387" s="9"/>
      <c r="C387" s="9"/>
      <c r="D387" s="9"/>
      <c r="E387" s="9"/>
      <c r="F387" s="10"/>
      <c r="G387" s="9"/>
      <c r="H387" s="9"/>
      <c r="I387" s="11"/>
      <c r="J387" s="12"/>
      <c r="K387" s="12"/>
      <c r="L387" s="12"/>
      <c r="M387" s="12"/>
    </row>
    <row r="388" spans="2:13" ht="19.5" customHeight="1" x14ac:dyDescent="0.3">
      <c r="B388" s="9"/>
      <c r="C388" s="9"/>
      <c r="D388" s="9"/>
      <c r="E388" s="9"/>
      <c r="F388" s="10"/>
      <c r="G388" s="9"/>
      <c r="H388" s="9"/>
      <c r="I388" s="11"/>
      <c r="J388" s="12"/>
      <c r="K388" s="12"/>
      <c r="L388" s="12"/>
      <c r="M388" s="12"/>
    </row>
    <row r="389" spans="2:13" ht="19.5" customHeight="1" x14ac:dyDescent="0.3">
      <c r="B389" s="9"/>
      <c r="C389" s="9"/>
      <c r="D389" s="9"/>
      <c r="E389" s="9"/>
      <c r="F389" s="10"/>
      <c r="G389" s="9"/>
      <c r="H389" s="9"/>
      <c r="I389" s="11"/>
      <c r="J389" s="12"/>
      <c r="K389" s="12"/>
      <c r="L389" s="12"/>
      <c r="M389" s="12"/>
    </row>
    <row r="390" spans="2:13" ht="19.5" customHeight="1" x14ac:dyDescent="0.3">
      <c r="B390" s="9"/>
      <c r="C390" s="9"/>
      <c r="D390" s="9"/>
      <c r="E390" s="9"/>
      <c r="F390" s="10"/>
      <c r="G390" s="9"/>
      <c r="H390" s="9"/>
      <c r="I390" s="11"/>
      <c r="J390" s="12"/>
      <c r="K390" s="12"/>
      <c r="L390" s="12"/>
      <c r="M390" s="12"/>
    </row>
    <row r="391" spans="2:13" ht="19.5" customHeight="1" x14ac:dyDescent="0.3">
      <c r="B391" s="9"/>
      <c r="C391" s="9"/>
      <c r="D391" s="9"/>
      <c r="E391" s="9"/>
      <c r="F391" s="10"/>
      <c r="G391" s="9"/>
      <c r="H391" s="9"/>
      <c r="I391" s="11"/>
      <c r="J391" s="12"/>
      <c r="K391" s="12"/>
      <c r="L391" s="12"/>
      <c r="M391" s="12"/>
    </row>
    <row r="392" spans="2:13" ht="19.5" customHeight="1" x14ac:dyDescent="0.3">
      <c r="B392" s="9"/>
      <c r="C392" s="9"/>
      <c r="D392" s="9"/>
      <c r="E392" s="9"/>
      <c r="F392" s="10"/>
      <c r="G392" s="9"/>
      <c r="H392" s="9"/>
      <c r="I392" s="11"/>
      <c r="J392" s="12"/>
      <c r="K392" s="12"/>
      <c r="L392" s="12"/>
      <c r="M392" s="12"/>
    </row>
    <row r="393" spans="2:13" ht="19.5" customHeight="1" x14ac:dyDescent="0.3">
      <c r="B393" s="9"/>
      <c r="C393" s="9"/>
      <c r="D393" s="9"/>
      <c r="E393" s="9"/>
      <c r="F393" s="10"/>
      <c r="G393" s="9"/>
      <c r="H393" s="9"/>
      <c r="I393" s="11"/>
      <c r="J393" s="12"/>
      <c r="K393" s="12"/>
      <c r="L393" s="12"/>
      <c r="M393" s="12"/>
    </row>
    <row r="394" spans="2:13" ht="19.5" customHeight="1" x14ac:dyDescent="0.3">
      <c r="B394" s="9"/>
      <c r="C394" s="9"/>
      <c r="D394" s="9"/>
      <c r="E394" s="9"/>
      <c r="F394" s="10"/>
      <c r="G394" s="9"/>
      <c r="H394" s="9"/>
      <c r="I394" s="11"/>
      <c r="J394" s="12"/>
      <c r="K394" s="12"/>
      <c r="L394" s="12"/>
      <c r="M394" s="12"/>
    </row>
    <row r="395" spans="2:13" ht="19.5" customHeight="1" x14ac:dyDescent="0.3">
      <c r="B395" s="9"/>
      <c r="C395" s="9"/>
      <c r="D395" s="9"/>
      <c r="E395" s="9"/>
      <c r="F395" s="10"/>
      <c r="G395" s="9"/>
      <c r="H395" s="9"/>
      <c r="I395" s="11"/>
      <c r="J395" s="12"/>
      <c r="K395" s="12"/>
      <c r="L395" s="12"/>
      <c r="M395" s="12"/>
    </row>
    <row r="396" spans="2:13" ht="19.5" customHeight="1" x14ac:dyDescent="0.3">
      <c r="B396" s="9"/>
      <c r="C396" s="9"/>
      <c r="D396" s="9"/>
      <c r="E396" s="9"/>
      <c r="F396" s="10"/>
      <c r="G396" s="9"/>
      <c r="H396" s="9"/>
      <c r="I396" s="11"/>
      <c r="J396" s="12"/>
      <c r="K396" s="12"/>
      <c r="L396" s="12"/>
      <c r="M396" s="12"/>
    </row>
    <row r="397" spans="2:13" ht="19.5" customHeight="1" x14ac:dyDescent="0.3">
      <c r="B397" s="9"/>
      <c r="C397" s="9"/>
      <c r="D397" s="9"/>
      <c r="E397" s="9"/>
      <c r="F397" s="10"/>
      <c r="G397" s="9"/>
      <c r="H397" s="9"/>
      <c r="I397" s="11"/>
      <c r="J397" s="12"/>
      <c r="K397" s="12"/>
      <c r="L397" s="12"/>
      <c r="M397" s="12"/>
    </row>
    <row r="398" spans="2:13" ht="19.5" customHeight="1" x14ac:dyDescent="0.3">
      <c r="B398" s="9"/>
      <c r="C398" s="9"/>
      <c r="D398" s="9"/>
      <c r="E398" s="9"/>
      <c r="F398" s="10"/>
      <c r="G398" s="9"/>
      <c r="H398" s="9"/>
      <c r="I398" s="11"/>
      <c r="J398" s="12"/>
      <c r="K398" s="12"/>
      <c r="L398" s="12"/>
      <c r="M398" s="12"/>
    </row>
    <row r="399" spans="2:13" ht="19.5" customHeight="1" x14ac:dyDescent="0.3">
      <c r="B399" s="9"/>
      <c r="C399" s="9"/>
      <c r="D399" s="9"/>
      <c r="E399" s="9"/>
      <c r="F399" s="10"/>
      <c r="G399" s="9"/>
      <c r="H399" s="9"/>
      <c r="I399" s="11"/>
      <c r="J399" s="12"/>
      <c r="K399" s="12"/>
      <c r="L399" s="12"/>
      <c r="M399" s="12"/>
    </row>
    <row r="400" spans="2:13" ht="19.5" customHeight="1" x14ac:dyDescent="0.3">
      <c r="B400" s="9"/>
      <c r="C400" s="9"/>
      <c r="D400" s="9"/>
      <c r="E400" s="9"/>
      <c r="F400" s="10"/>
      <c r="G400" s="9"/>
      <c r="H400" s="9"/>
      <c r="I400" s="11"/>
      <c r="J400" s="12"/>
      <c r="K400" s="12"/>
      <c r="L400" s="12"/>
      <c r="M400" s="12"/>
    </row>
    <row r="401" spans="2:13" ht="19.5" customHeight="1" x14ac:dyDescent="0.3">
      <c r="B401" s="9"/>
      <c r="C401" s="9"/>
      <c r="D401" s="9"/>
      <c r="E401" s="9"/>
      <c r="F401" s="10"/>
      <c r="G401" s="9"/>
      <c r="H401" s="9"/>
      <c r="I401" s="11"/>
      <c r="J401" s="12"/>
      <c r="K401" s="12"/>
      <c r="L401" s="12"/>
      <c r="M401" s="12"/>
    </row>
    <row r="402" spans="2:13" ht="19.5" customHeight="1" x14ac:dyDescent="0.3">
      <c r="B402" s="9"/>
      <c r="C402" s="9"/>
      <c r="D402" s="9"/>
      <c r="E402" s="9"/>
      <c r="F402" s="10"/>
      <c r="G402" s="9"/>
      <c r="H402" s="9"/>
      <c r="I402" s="11"/>
      <c r="J402" s="12"/>
      <c r="K402" s="12"/>
      <c r="L402" s="12"/>
      <c r="M402" s="12"/>
    </row>
    <row r="403" spans="2:13" ht="19.5" customHeight="1" x14ac:dyDescent="0.3">
      <c r="B403" s="9"/>
      <c r="C403" s="9"/>
      <c r="D403" s="9"/>
      <c r="E403" s="9"/>
      <c r="F403" s="10"/>
      <c r="G403" s="9"/>
      <c r="H403" s="9"/>
      <c r="I403" s="11"/>
      <c r="J403" s="12"/>
      <c r="K403" s="12"/>
      <c r="L403" s="12"/>
      <c r="M403" s="12"/>
    </row>
    <row r="404" spans="2:13" ht="19.5" customHeight="1" x14ac:dyDescent="0.3">
      <c r="B404" s="9"/>
      <c r="C404" s="9"/>
      <c r="D404" s="9"/>
      <c r="E404" s="9"/>
      <c r="F404" s="10"/>
      <c r="G404" s="9"/>
      <c r="H404" s="9"/>
      <c r="I404" s="11"/>
      <c r="J404" s="12"/>
      <c r="K404" s="12"/>
      <c r="L404" s="12"/>
      <c r="M404" s="12"/>
    </row>
    <row r="405" spans="2:13" ht="19.5" customHeight="1" x14ac:dyDescent="0.3">
      <c r="B405" s="9"/>
      <c r="C405" s="9"/>
      <c r="D405" s="9"/>
      <c r="E405" s="9"/>
      <c r="F405" s="10"/>
      <c r="G405" s="9"/>
      <c r="H405" s="9"/>
      <c r="I405" s="11"/>
      <c r="J405" s="12"/>
      <c r="K405" s="12"/>
      <c r="L405" s="12"/>
      <c r="M405" s="12"/>
    </row>
    <row r="406" spans="2:13" ht="19.5" customHeight="1" x14ac:dyDescent="0.3">
      <c r="B406" s="9"/>
      <c r="C406" s="9"/>
      <c r="D406" s="9"/>
      <c r="E406" s="9"/>
      <c r="F406" s="10"/>
      <c r="G406" s="9"/>
      <c r="H406" s="9"/>
      <c r="I406" s="11"/>
      <c r="J406" s="12"/>
      <c r="K406" s="12"/>
      <c r="L406" s="12"/>
      <c r="M406" s="12"/>
    </row>
    <row r="407" spans="2:13" ht="19.5" customHeight="1" x14ac:dyDescent="0.3">
      <c r="B407" s="9"/>
      <c r="C407" s="9"/>
      <c r="D407" s="9"/>
      <c r="E407" s="9"/>
      <c r="F407" s="10"/>
      <c r="G407" s="9"/>
      <c r="H407" s="9"/>
      <c r="I407" s="11"/>
      <c r="J407" s="12"/>
      <c r="K407" s="12"/>
      <c r="L407" s="12"/>
      <c r="M407" s="12"/>
    </row>
    <row r="408" spans="2:13" ht="19.5" customHeight="1" x14ac:dyDescent="0.3">
      <c r="B408" s="9"/>
      <c r="C408" s="9"/>
      <c r="D408" s="9"/>
      <c r="E408" s="9"/>
      <c r="F408" s="10"/>
      <c r="G408" s="9"/>
      <c r="H408" s="9"/>
      <c r="I408" s="11"/>
      <c r="J408" s="12"/>
      <c r="K408" s="12"/>
      <c r="L408" s="12"/>
      <c r="M408" s="12"/>
    </row>
    <row r="409" spans="2:13" ht="19.5" customHeight="1" x14ac:dyDescent="0.3">
      <c r="B409" s="9"/>
      <c r="C409" s="9"/>
      <c r="D409" s="9"/>
      <c r="E409" s="9"/>
      <c r="F409" s="10"/>
      <c r="G409" s="9"/>
      <c r="H409" s="9"/>
      <c r="I409" s="11"/>
      <c r="J409" s="12"/>
      <c r="K409" s="12"/>
      <c r="L409" s="12"/>
      <c r="M409" s="12"/>
    </row>
    <row r="410" spans="2:13" ht="19.5" customHeight="1" x14ac:dyDescent="0.3">
      <c r="B410" s="9"/>
      <c r="C410" s="9"/>
      <c r="D410" s="9"/>
      <c r="E410" s="9"/>
      <c r="F410" s="10"/>
      <c r="G410" s="9"/>
      <c r="H410" s="9"/>
      <c r="I410" s="11"/>
      <c r="J410" s="12"/>
      <c r="K410" s="12"/>
      <c r="L410" s="12"/>
      <c r="M410" s="12"/>
    </row>
    <row r="411" spans="2:13" ht="19.5" customHeight="1" x14ac:dyDescent="0.3">
      <c r="B411" s="9"/>
      <c r="C411" s="9"/>
      <c r="D411" s="9"/>
      <c r="E411" s="9"/>
      <c r="F411" s="10"/>
      <c r="G411" s="9"/>
      <c r="H411" s="9"/>
      <c r="I411" s="11"/>
      <c r="J411" s="12"/>
      <c r="K411" s="12"/>
      <c r="L411" s="12"/>
      <c r="M411" s="12"/>
    </row>
    <row r="412" spans="2:13" ht="19.5" customHeight="1" x14ac:dyDescent="0.3">
      <c r="B412" s="9"/>
      <c r="C412" s="9"/>
      <c r="D412" s="9"/>
      <c r="E412" s="9"/>
      <c r="F412" s="10"/>
      <c r="G412" s="9"/>
      <c r="H412" s="9"/>
      <c r="I412" s="11"/>
      <c r="J412" s="12"/>
      <c r="K412" s="12"/>
      <c r="L412" s="12"/>
      <c r="M412" s="12"/>
    </row>
    <row r="413" spans="2:13" ht="19.5" customHeight="1" x14ac:dyDescent="0.3">
      <c r="B413" s="9"/>
      <c r="C413" s="9"/>
      <c r="D413" s="9"/>
      <c r="E413" s="9"/>
      <c r="F413" s="10"/>
      <c r="G413" s="9"/>
      <c r="H413" s="9"/>
      <c r="I413" s="11"/>
      <c r="J413" s="12"/>
      <c r="K413" s="12"/>
      <c r="L413" s="12"/>
      <c r="M413" s="12"/>
    </row>
    <row r="414" spans="2:13" ht="19.5" customHeight="1" x14ac:dyDescent="0.3">
      <c r="B414" s="9"/>
      <c r="C414" s="9"/>
      <c r="D414" s="9"/>
      <c r="E414" s="9"/>
      <c r="F414" s="10"/>
      <c r="G414" s="9"/>
      <c r="H414" s="9"/>
      <c r="I414" s="11"/>
      <c r="J414" s="12"/>
      <c r="K414" s="12"/>
      <c r="L414" s="12"/>
      <c r="M414" s="12"/>
    </row>
    <row r="415" spans="2:13" ht="19.5" customHeight="1" x14ac:dyDescent="0.3">
      <c r="B415" s="9"/>
      <c r="C415" s="9"/>
      <c r="D415" s="9"/>
      <c r="E415" s="9"/>
      <c r="F415" s="10"/>
      <c r="G415" s="9"/>
      <c r="H415" s="9"/>
      <c r="I415" s="11"/>
      <c r="J415" s="12"/>
      <c r="K415" s="12"/>
      <c r="L415" s="12"/>
      <c r="M415" s="12"/>
    </row>
    <row r="416" spans="2:13" ht="19.5" customHeight="1" x14ac:dyDescent="0.3">
      <c r="B416" s="9"/>
      <c r="C416" s="9"/>
      <c r="D416" s="9"/>
      <c r="E416" s="9"/>
      <c r="F416" s="10"/>
      <c r="G416" s="9"/>
      <c r="H416" s="9"/>
      <c r="I416" s="11"/>
      <c r="J416" s="12"/>
      <c r="K416" s="12"/>
      <c r="L416" s="12"/>
      <c r="M416" s="12"/>
    </row>
    <row r="417" spans="2:13" ht="19.5" customHeight="1" x14ac:dyDescent="0.3">
      <c r="B417" s="9"/>
      <c r="C417" s="9"/>
      <c r="D417" s="9"/>
      <c r="E417" s="9"/>
      <c r="F417" s="10"/>
      <c r="G417" s="9"/>
      <c r="H417" s="9"/>
      <c r="I417" s="11"/>
      <c r="J417" s="12"/>
      <c r="K417" s="12"/>
      <c r="L417" s="12"/>
      <c r="M417" s="12"/>
    </row>
    <row r="418" spans="2:13" ht="19.5" customHeight="1" x14ac:dyDescent="0.3">
      <c r="B418" s="9"/>
      <c r="C418" s="9"/>
      <c r="D418" s="9"/>
      <c r="E418" s="9"/>
      <c r="F418" s="10"/>
      <c r="G418" s="9"/>
      <c r="H418" s="9"/>
      <c r="I418" s="11"/>
      <c r="J418" s="12"/>
      <c r="K418" s="12"/>
      <c r="L418" s="12"/>
      <c r="M418" s="12"/>
    </row>
    <row r="419" spans="2:13" ht="19.5" customHeight="1" x14ac:dyDescent="0.3">
      <c r="B419" s="9"/>
      <c r="C419" s="9"/>
      <c r="D419" s="9"/>
      <c r="E419" s="9"/>
      <c r="F419" s="10"/>
      <c r="G419" s="9"/>
      <c r="H419" s="9"/>
      <c r="I419" s="11"/>
      <c r="J419" s="12"/>
      <c r="K419" s="12"/>
      <c r="L419" s="12"/>
      <c r="M419" s="12"/>
    </row>
    <row r="420" spans="2:13" ht="19.5" customHeight="1" x14ac:dyDescent="0.3">
      <c r="B420" s="9"/>
      <c r="C420" s="9"/>
      <c r="D420" s="9"/>
      <c r="E420" s="9"/>
      <c r="F420" s="10"/>
      <c r="G420" s="9"/>
      <c r="H420" s="9"/>
      <c r="I420" s="11"/>
      <c r="J420" s="12"/>
      <c r="K420" s="12"/>
      <c r="L420" s="12"/>
      <c r="M420" s="12"/>
    </row>
    <row r="421" spans="2:13" ht="19.5" customHeight="1" x14ac:dyDescent="0.3">
      <c r="B421" s="9"/>
      <c r="C421" s="9"/>
      <c r="D421" s="9"/>
      <c r="E421" s="9"/>
      <c r="F421" s="10"/>
      <c r="G421" s="9"/>
      <c r="H421" s="9"/>
      <c r="I421" s="11"/>
      <c r="J421" s="12"/>
      <c r="K421" s="12"/>
      <c r="L421" s="12"/>
      <c r="M421" s="12"/>
    </row>
    <row r="422" spans="2:13" ht="19.5" customHeight="1" x14ac:dyDescent="0.3">
      <c r="B422" s="9"/>
      <c r="C422" s="9"/>
      <c r="D422" s="9"/>
      <c r="E422" s="9"/>
      <c r="F422" s="10"/>
      <c r="G422" s="9"/>
      <c r="H422" s="9"/>
      <c r="I422" s="11"/>
      <c r="J422" s="12"/>
      <c r="K422" s="12"/>
      <c r="L422" s="12"/>
      <c r="M422" s="12"/>
    </row>
    <row r="423" spans="2:13" ht="19.5" customHeight="1" x14ac:dyDescent="0.3">
      <c r="B423" s="9"/>
      <c r="C423" s="9"/>
      <c r="D423" s="9"/>
      <c r="E423" s="9"/>
      <c r="F423" s="10"/>
      <c r="G423" s="9"/>
      <c r="H423" s="9"/>
      <c r="I423" s="11"/>
      <c r="J423" s="12"/>
      <c r="K423" s="12"/>
      <c r="L423" s="12"/>
      <c r="M423" s="12"/>
    </row>
    <row r="424" spans="2:13" ht="19.5" customHeight="1" x14ac:dyDescent="0.3">
      <c r="B424" s="9"/>
      <c r="C424" s="9"/>
      <c r="D424" s="9"/>
      <c r="E424" s="9"/>
      <c r="F424" s="10"/>
      <c r="G424" s="9"/>
      <c r="H424" s="9"/>
      <c r="I424" s="11"/>
      <c r="J424" s="12"/>
      <c r="K424" s="12"/>
      <c r="L424" s="12"/>
      <c r="M424" s="12"/>
    </row>
    <row r="425" spans="2:13" ht="19.5" customHeight="1" x14ac:dyDescent="0.3">
      <c r="B425" s="9"/>
      <c r="C425" s="9"/>
      <c r="D425" s="9"/>
      <c r="E425" s="9"/>
      <c r="F425" s="10"/>
      <c r="G425" s="9"/>
      <c r="H425" s="9"/>
      <c r="I425" s="11"/>
      <c r="J425" s="12"/>
      <c r="K425" s="12"/>
      <c r="L425" s="12"/>
      <c r="M425" s="12"/>
    </row>
    <row r="426" spans="2:13" ht="19.5" customHeight="1" x14ac:dyDescent="0.3">
      <c r="B426" s="9"/>
      <c r="C426" s="9"/>
      <c r="D426" s="9"/>
      <c r="E426" s="9"/>
      <c r="F426" s="10"/>
      <c r="G426" s="9"/>
      <c r="H426" s="9"/>
      <c r="I426" s="11"/>
      <c r="J426" s="12"/>
      <c r="K426" s="12"/>
      <c r="L426" s="12"/>
      <c r="M426" s="12"/>
    </row>
    <row r="427" spans="2:13" ht="19.5" customHeight="1" x14ac:dyDescent="0.3">
      <c r="B427" s="9"/>
      <c r="C427" s="9"/>
      <c r="D427" s="9"/>
      <c r="E427" s="9"/>
      <c r="F427" s="10"/>
      <c r="G427" s="9"/>
      <c r="H427" s="9"/>
      <c r="I427" s="11"/>
      <c r="J427" s="12"/>
      <c r="K427" s="12"/>
      <c r="L427" s="12"/>
      <c r="M427" s="12"/>
    </row>
    <row r="428" spans="2:13" ht="19.5" customHeight="1" x14ac:dyDescent="0.3">
      <c r="B428" s="9"/>
      <c r="C428" s="9"/>
      <c r="D428" s="9"/>
      <c r="E428" s="9"/>
      <c r="F428" s="10"/>
      <c r="G428" s="9"/>
      <c r="H428" s="9"/>
      <c r="I428" s="11"/>
      <c r="J428" s="12"/>
      <c r="K428" s="12"/>
      <c r="L428" s="12"/>
      <c r="M428" s="12"/>
    </row>
    <row r="429" spans="2:13" ht="19.5" customHeight="1" x14ac:dyDescent="0.3">
      <c r="B429" s="9"/>
      <c r="C429" s="9"/>
      <c r="D429" s="9"/>
      <c r="E429" s="9"/>
      <c r="F429" s="10"/>
      <c r="G429" s="9"/>
      <c r="H429" s="9"/>
      <c r="I429" s="11"/>
      <c r="J429" s="12"/>
      <c r="K429" s="12"/>
      <c r="L429" s="12"/>
      <c r="M429" s="12"/>
    </row>
    <row r="430" spans="2:13" ht="19.5" customHeight="1" x14ac:dyDescent="0.3">
      <c r="B430" s="9"/>
      <c r="C430" s="9"/>
      <c r="D430" s="9"/>
      <c r="E430" s="9"/>
      <c r="F430" s="10"/>
      <c r="G430" s="9"/>
      <c r="H430" s="9"/>
      <c r="I430" s="11"/>
      <c r="J430" s="12"/>
      <c r="K430" s="12"/>
      <c r="L430" s="12"/>
      <c r="M430" s="12"/>
    </row>
    <row r="431" spans="2:13" ht="19.5" customHeight="1" x14ac:dyDescent="0.3">
      <c r="B431" s="9"/>
      <c r="C431" s="9"/>
      <c r="D431" s="9"/>
      <c r="E431" s="9"/>
      <c r="F431" s="10"/>
      <c r="G431" s="9"/>
      <c r="H431" s="9"/>
      <c r="I431" s="11"/>
      <c r="J431" s="12"/>
      <c r="K431" s="12"/>
      <c r="L431" s="12"/>
      <c r="M431" s="12"/>
    </row>
    <row r="432" spans="2:13" ht="19.5" customHeight="1" x14ac:dyDescent="0.3">
      <c r="B432" s="9"/>
      <c r="C432" s="9"/>
      <c r="D432" s="9"/>
      <c r="E432" s="9"/>
      <c r="F432" s="10"/>
      <c r="G432" s="9"/>
      <c r="H432" s="9"/>
      <c r="I432" s="11"/>
      <c r="J432" s="12"/>
      <c r="K432" s="12"/>
      <c r="L432" s="12"/>
      <c r="M432" s="12"/>
    </row>
    <row r="433" spans="2:13" ht="19.5" customHeight="1" x14ac:dyDescent="0.3">
      <c r="B433" s="9"/>
      <c r="C433" s="9"/>
      <c r="D433" s="9"/>
      <c r="E433" s="9"/>
      <c r="F433" s="10"/>
      <c r="G433" s="9"/>
      <c r="H433" s="9"/>
      <c r="I433" s="11"/>
      <c r="J433" s="12"/>
      <c r="K433" s="12"/>
      <c r="L433" s="12"/>
      <c r="M433" s="12"/>
    </row>
    <row r="434" spans="2:13" ht="19.5" customHeight="1" x14ac:dyDescent="0.3">
      <c r="B434" s="9"/>
      <c r="C434" s="9"/>
      <c r="D434" s="9"/>
      <c r="E434" s="9"/>
      <c r="F434" s="10"/>
      <c r="G434" s="9"/>
      <c r="H434" s="9"/>
      <c r="I434" s="11"/>
      <c r="J434" s="12"/>
      <c r="K434" s="12"/>
      <c r="L434" s="12"/>
      <c r="M434" s="12"/>
    </row>
    <row r="435" spans="2:13" ht="19.5" customHeight="1" x14ac:dyDescent="0.3">
      <c r="B435" s="9"/>
      <c r="C435" s="9"/>
      <c r="D435" s="9"/>
      <c r="E435" s="9"/>
      <c r="F435" s="10"/>
      <c r="G435" s="9"/>
      <c r="H435" s="9"/>
      <c r="I435" s="11"/>
      <c r="J435" s="12"/>
      <c r="K435" s="12"/>
      <c r="L435" s="12"/>
      <c r="M435" s="12"/>
    </row>
    <row r="436" spans="2:13" ht="19.5" customHeight="1" x14ac:dyDescent="0.3">
      <c r="B436" s="9"/>
      <c r="C436" s="9"/>
      <c r="D436" s="9"/>
      <c r="E436" s="9"/>
      <c r="F436" s="10"/>
      <c r="G436" s="9"/>
      <c r="H436" s="9"/>
      <c r="I436" s="11"/>
      <c r="J436" s="12"/>
      <c r="K436" s="12"/>
      <c r="L436" s="12"/>
      <c r="M436" s="12"/>
    </row>
    <row r="437" spans="2:13" ht="19.5" customHeight="1" x14ac:dyDescent="0.3">
      <c r="B437" s="9"/>
      <c r="C437" s="9"/>
      <c r="D437" s="9"/>
      <c r="E437" s="9"/>
      <c r="F437" s="10"/>
      <c r="G437" s="9"/>
      <c r="H437" s="9"/>
      <c r="I437" s="11"/>
      <c r="J437" s="12"/>
      <c r="K437" s="12"/>
      <c r="L437" s="12"/>
      <c r="M437" s="12"/>
    </row>
    <row r="438" spans="2:13" ht="19.5" customHeight="1" x14ac:dyDescent="0.3">
      <c r="B438" s="9"/>
      <c r="C438" s="9"/>
      <c r="D438" s="9"/>
      <c r="E438" s="9"/>
      <c r="F438" s="10"/>
      <c r="G438" s="9"/>
      <c r="H438" s="9"/>
      <c r="I438" s="11"/>
      <c r="J438" s="12"/>
      <c r="K438" s="12"/>
      <c r="L438" s="12"/>
      <c r="M438" s="12"/>
    </row>
    <row r="439" spans="2:13" ht="19.5" customHeight="1" x14ac:dyDescent="0.3">
      <c r="B439" s="9"/>
      <c r="C439" s="9"/>
      <c r="D439" s="9"/>
      <c r="E439" s="9"/>
      <c r="F439" s="10"/>
      <c r="G439" s="9"/>
      <c r="H439" s="9"/>
      <c r="I439" s="11"/>
      <c r="J439" s="12"/>
      <c r="K439" s="12"/>
      <c r="L439" s="12"/>
      <c r="M439" s="12"/>
    </row>
    <row r="440" spans="2:13" ht="19.5" customHeight="1" x14ac:dyDescent="0.3">
      <c r="B440" s="9"/>
      <c r="C440" s="9"/>
      <c r="D440" s="9"/>
      <c r="E440" s="9"/>
      <c r="F440" s="10"/>
      <c r="G440" s="9"/>
      <c r="H440" s="9"/>
      <c r="I440" s="11"/>
      <c r="J440" s="12"/>
      <c r="K440" s="12"/>
      <c r="L440" s="12"/>
      <c r="M440" s="12"/>
    </row>
    <row r="441" spans="2:13" ht="19.5" customHeight="1" x14ac:dyDescent="0.3">
      <c r="B441" s="9"/>
      <c r="C441" s="9"/>
      <c r="D441" s="9"/>
      <c r="E441" s="9"/>
      <c r="F441" s="10"/>
      <c r="G441" s="9"/>
      <c r="H441" s="9"/>
      <c r="I441" s="11"/>
      <c r="J441" s="12"/>
      <c r="K441" s="12"/>
      <c r="L441" s="12"/>
      <c r="M441" s="12"/>
    </row>
    <row r="442" spans="2:13" ht="19.5" customHeight="1" x14ac:dyDescent="0.3">
      <c r="B442" s="9"/>
      <c r="C442" s="9"/>
      <c r="D442" s="9"/>
      <c r="E442" s="9"/>
      <c r="F442" s="10"/>
      <c r="G442" s="9"/>
      <c r="H442" s="9"/>
      <c r="I442" s="11"/>
      <c r="J442" s="12"/>
      <c r="K442" s="12"/>
      <c r="L442" s="12"/>
      <c r="M442" s="12"/>
    </row>
    <row r="443" spans="2:13" ht="19.5" customHeight="1" x14ac:dyDescent="0.3">
      <c r="B443" s="9"/>
      <c r="C443" s="9"/>
      <c r="D443" s="9"/>
      <c r="E443" s="9"/>
      <c r="F443" s="10"/>
      <c r="G443" s="9"/>
      <c r="H443" s="9"/>
      <c r="I443" s="11"/>
      <c r="J443" s="12"/>
      <c r="K443" s="12"/>
      <c r="L443" s="12"/>
      <c r="M443" s="12"/>
    </row>
    <row r="444" spans="2:13" ht="19.5" customHeight="1" x14ac:dyDescent="0.3">
      <c r="B444" s="9"/>
      <c r="C444" s="9"/>
      <c r="D444" s="9"/>
      <c r="E444" s="9"/>
      <c r="F444" s="10"/>
      <c r="G444" s="9"/>
      <c r="H444" s="9"/>
      <c r="I444" s="11"/>
      <c r="J444" s="12"/>
      <c r="K444" s="12"/>
      <c r="L444" s="12"/>
      <c r="M444" s="12"/>
    </row>
    <row r="445" spans="2:13" ht="19.5" customHeight="1" x14ac:dyDescent="0.3">
      <c r="B445" s="9"/>
      <c r="C445" s="9"/>
      <c r="D445" s="9"/>
      <c r="E445" s="9"/>
      <c r="F445" s="10"/>
      <c r="G445" s="9"/>
      <c r="H445" s="9"/>
      <c r="I445" s="11"/>
      <c r="J445" s="12"/>
      <c r="K445" s="12"/>
      <c r="L445" s="12"/>
      <c r="M445" s="12"/>
    </row>
    <row r="446" spans="2:13" ht="19.5" customHeight="1" x14ac:dyDescent="0.3">
      <c r="B446" s="9"/>
      <c r="C446" s="9"/>
      <c r="D446" s="9"/>
      <c r="E446" s="9"/>
      <c r="F446" s="10"/>
      <c r="G446" s="9"/>
      <c r="H446" s="9"/>
      <c r="I446" s="11"/>
      <c r="J446" s="12"/>
      <c r="K446" s="12"/>
      <c r="L446" s="12"/>
      <c r="M446" s="12"/>
    </row>
    <row r="447" spans="2:13" ht="19.5" customHeight="1" x14ac:dyDescent="0.3">
      <c r="B447" s="9"/>
      <c r="C447" s="9"/>
      <c r="D447" s="9"/>
      <c r="E447" s="9"/>
      <c r="F447" s="10"/>
      <c r="G447" s="9"/>
      <c r="H447" s="9"/>
      <c r="I447" s="11"/>
      <c r="J447" s="12"/>
      <c r="K447" s="12"/>
      <c r="L447" s="12"/>
      <c r="M447" s="12"/>
    </row>
    <row r="448" spans="2:13" ht="19.5" customHeight="1" x14ac:dyDescent="0.3">
      <c r="B448" s="9"/>
      <c r="C448" s="9"/>
      <c r="D448" s="9"/>
      <c r="E448" s="9"/>
      <c r="F448" s="10"/>
      <c r="G448" s="9"/>
      <c r="H448" s="9"/>
      <c r="I448" s="11"/>
      <c r="J448" s="12"/>
      <c r="K448" s="12"/>
      <c r="L448" s="12"/>
      <c r="M448" s="12"/>
    </row>
    <row r="449" spans="2:13" ht="19.5" customHeight="1" x14ac:dyDescent="0.3">
      <c r="B449" s="9"/>
      <c r="C449" s="9"/>
      <c r="D449" s="9"/>
      <c r="E449" s="9"/>
      <c r="F449" s="10"/>
      <c r="G449" s="9"/>
      <c r="H449" s="9"/>
      <c r="I449" s="11"/>
      <c r="J449" s="12"/>
      <c r="K449" s="12"/>
      <c r="L449" s="12"/>
      <c r="M449" s="12"/>
    </row>
    <row r="450" spans="2:13" ht="19.5" customHeight="1" x14ac:dyDescent="0.3">
      <c r="B450" s="9"/>
      <c r="C450" s="9"/>
      <c r="D450" s="9"/>
      <c r="E450" s="9"/>
      <c r="F450" s="10"/>
      <c r="G450" s="9"/>
      <c r="H450" s="9"/>
      <c r="I450" s="11"/>
      <c r="J450" s="12"/>
      <c r="K450" s="12"/>
      <c r="L450" s="12"/>
      <c r="M450" s="12"/>
    </row>
    <row r="451" spans="2:13" ht="19.5" customHeight="1" x14ac:dyDescent="0.3">
      <c r="B451" s="9"/>
      <c r="C451" s="9"/>
      <c r="D451" s="9"/>
      <c r="E451" s="9"/>
      <c r="F451" s="10"/>
      <c r="G451" s="9"/>
      <c r="H451" s="9"/>
      <c r="I451" s="11"/>
      <c r="J451" s="12"/>
      <c r="K451" s="12"/>
      <c r="L451" s="12"/>
      <c r="M451" s="12"/>
    </row>
    <row r="452" spans="2:13" ht="19.5" customHeight="1" x14ac:dyDescent="0.3">
      <c r="B452" s="9"/>
      <c r="C452" s="9"/>
      <c r="D452" s="9"/>
      <c r="E452" s="9"/>
      <c r="F452" s="10"/>
      <c r="G452" s="9"/>
      <c r="H452" s="9"/>
      <c r="I452" s="11"/>
      <c r="J452" s="12"/>
      <c r="K452" s="12"/>
      <c r="L452" s="12"/>
      <c r="M452" s="12"/>
    </row>
    <row r="453" spans="2:13" ht="19.5" customHeight="1" x14ac:dyDescent="0.3">
      <c r="B453" s="9"/>
      <c r="C453" s="9"/>
      <c r="D453" s="9"/>
      <c r="E453" s="9"/>
      <c r="F453" s="10"/>
      <c r="G453" s="9"/>
      <c r="H453" s="9"/>
      <c r="I453" s="11"/>
      <c r="J453" s="12"/>
      <c r="K453" s="12"/>
      <c r="L453" s="12"/>
      <c r="M453" s="12"/>
    </row>
    <row r="454" spans="2:13" ht="19.5" customHeight="1" x14ac:dyDescent="0.3">
      <c r="B454" s="9"/>
      <c r="C454" s="9"/>
      <c r="D454" s="9"/>
      <c r="E454" s="9"/>
      <c r="F454" s="10"/>
      <c r="G454" s="9"/>
      <c r="H454" s="9"/>
      <c r="I454" s="11"/>
      <c r="J454" s="12"/>
      <c r="K454" s="12"/>
      <c r="L454" s="12"/>
      <c r="M454" s="12"/>
    </row>
    <row r="455" spans="2:13" ht="19.5" customHeight="1" x14ac:dyDescent="0.3">
      <c r="B455" s="9"/>
      <c r="C455" s="9"/>
      <c r="D455" s="9"/>
      <c r="E455" s="9"/>
      <c r="F455" s="10"/>
      <c r="G455" s="9"/>
      <c r="H455" s="9"/>
      <c r="I455" s="11"/>
      <c r="J455" s="12"/>
      <c r="K455" s="12"/>
      <c r="L455" s="12"/>
      <c r="M455" s="12"/>
    </row>
    <row r="456" spans="2:13" ht="19.5" customHeight="1" x14ac:dyDescent="0.3">
      <c r="B456" s="9"/>
      <c r="C456" s="9"/>
      <c r="D456" s="9"/>
      <c r="E456" s="9"/>
      <c r="F456" s="10"/>
      <c r="G456" s="9"/>
      <c r="H456" s="9"/>
      <c r="I456" s="11"/>
      <c r="J456" s="12"/>
      <c r="K456" s="12"/>
      <c r="L456" s="12"/>
      <c r="M456" s="12"/>
    </row>
    <row r="457" spans="2:13" ht="19.5" customHeight="1" x14ac:dyDescent="0.3">
      <c r="B457" s="9"/>
      <c r="C457" s="9"/>
      <c r="D457" s="9"/>
      <c r="E457" s="9"/>
      <c r="F457" s="10"/>
      <c r="G457" s="9"/>
      <c r="H457" s="9"/>
      <c r="I457" s="11"/>
      <c r="J457" s="12"/>
      <c r="K457" s="12"/>
      <c r="L457" s="12"/>
      <c r="M457" s="12"/>
    </row>
    <row r="458" spans="2:13" ht="19.5" customHeight="1" x14ac:dyDescent="0.3">
      <c r="B458" s="9"/>
      <c r="C458" s="9"/>
      <c r="D458" s="9"/>
      <c r="E458" s="9"/>
      <c r="F458" s="10"/>
      <c r="G458" s="9"/>
      <c r="H458" s="9"/>
      <c r="I458" s="11"/>
      <c r="J458" s="12"/>
      <c r="K458" s="12"/>
      <c r="L458" s="12"/>
      <c r="M458" s="12"/>
    </row>
    <row r="459" spans="2:13" ht="19.5" customHeight="1" x14ac:dyDescent="0.3">
      <c r="B459" s="9"/>
      <c r="C459" s="9"/>
      <c r="D459" s="9"/>
      <c r="E459" s="9"/>
      <c r="F459" s="10"/>
      <c r="G459" s="9"/>
      <c r="H459" s="9"/>
      <c r="I459" s="11"/>
      <c r="J459" s="12"/>
      <c r="K459" s="12"/>
      <c r="L459" s="12"/>
      <c r="M459" s="12"/>
    </row>
    <row r="460" spans="2:13" ht="19.5" customHeight="1" x14ac:dyDescent="0.3">
      <c r="B460" s="9"/>
      <c r="C460" s="9"/>
      <c r="D460" s="9"/>
      <c r="E460" s="9"/>
      <c r="F460" s="10"/>
      <c r="G460" s="9"/>
      <c r="H460" s="9"/>
      <c r="I460" s="11"/>
      <c r="J460" s="12"/>
      <c r="K460" s="12"/>
      <c r="L460" s="12"/>
      <c r="M460" s="12"/>
    </row>
    <row r="461" spans="2:13" ht="19.5" customHeight="1" x14ac:dyDescent="0.3">
      <c r="B461" s="9"/>
      <c r="C461" s="9"/>
      <c r="D461" s="9"/>
      <c r="E461" s="9"/>
      <c r="F461" s="10"/>
      <c r="G461" s="9"/>
      <c r="H461" s="9"/>
      <c r="I461" s="11"/>
      <c r="J461" s="12"/>
      <c r="K461" s="12"/>
      <c r="L461" s="12"/>
      <c r="M461" s="12"/>
    </row>
    <row r="462" spans="2:13" ht="19.5" customHeight="1" x14ac:dyDescent="0.3">
      <c r="B462" s="9"/>
      <c r="C462" s="9"/>
      <c r="D462" s="9"/>
      <c r="E462" s="9"/>
      <c r="F462" s="10"/>
      <c r="G462" s="9"/>
      <c r="H462" s="9"/>
      <c r="I462" s="11"/>
      <c r="J462" s="12"/>
      <c r="K462" s="12"/>
      <c r="L462" s="12"/>
      <c r="M462" s="12"/>
    </row>
    <row r="463" spans="2:13" ht="19.5" customHeight="1" x14ac:dyDescent="0.3">
      <c r="B463" s="9"/>
      <c r="C463" s="9"/>
      <c r="D463" s="9"/>
      <c r="E463" s="9"/>
      <c r="F463" s="10"/>
      <c r="G463" s="9"/>
      <c r="H463" s="9"/>
      <c r="I463" s="11"/>
      <c r="J463" s="12"/>
      <c r="K463" s="12"/>
      <c r="L463" s="12"/>
      <c r="M463" s="12"/>
    </row>
    <row r="464" spans="2:13" ht="19.5" customHeight="1" x14ac:dyDescent="0.3">
      <c r="B464" s="9"/>
      <c r="C464" s="9"/>
      <c r="D464" s="9"/>
      <c r="E464" s="9"/>
      <c r="F464" s="10"/>
      <c r="G464" s="9"/>
      <c r="H464" s="9"/>
      <c r="I464" s="11"/>
      <c r="J464" s="12"/>
      <c r="K464" s="12"/>
      <c r="L464" s="12"/>
      <c r="M464" s="12"/>
    </row>
    <row r="465" spans="2:13" ht="19.5" customHeight="1" x14ac:dyDescent="0.3">
      <c r="B465" s="9"/>
      <c r="C465" s="9"/>
      <c r="D465" s="9"/>
      <c r="E465" s="9"/>
      <c r="F465" s="10"/>
      <c r="G465" s="9"/>
      <c r="H465" s="9"/>
      <c r="I465" s="11"/>
      <c r="J465" s="12"/>
      <c r="K465" s="12"/>
      <c r="L465" s="12"/>
      <c r="M465" s="12"/>
    </row>
    <row r="466" spans="2:13" ht="19.5" customHeight="1" x14ac:dyDescent="0.3">
      <c r="B466" s="9"/>
      <c r="C466" s="9"/>
      <c r="D466" s="9"/>
      <c r="E466" s="9"/>
      <c r="F466" s="10"/>
      <c r="G466" s="9"/>
      <c r="H466" s="9"/>
      <c r="I466" s="11"/>
      <c r="J466" s="12"/>
      <c r="K466" s="12"/>
      <c r="L466" s="12"/>
      <c r="M466" s="12"/>
    </row>
    <row r="467" spans="2:13" ht="19.5" customHeight="1" x14ac:dyDescent="0.3">
      <c r="B467" s="9"/>
      <c r="C467" s="9"/>
      <c r="D467" s="9"/>
      <c r="E467" s="9"/>
      <c r="F467" s="10"/>
      <c r="G467" s="9"/>
      <c r="H467" s="9"/>
      <c r="I467" s="11"/>
      <c r="J467" s="12"/>
      <c r="K467" s="12"/>
      <c r="L467" s="12"/>
      <c r="M467" s="12"/>
    </row>
    <row r="468" spans="2:13" ht="19.5" customHeight="1" x14ac:dyDescent="0.3">
      <c r="B468" s="9"/>
      <c r="C468" s="9"/>
      <c r="D468" s="9"/>
      <c r="E468" s="9"/>
      <c r="F468" s="10"/>
      <c r="G468" s="9"/>
      <c r="H468" s="9"/>
      <c r="I468" s="11"/>
      <c r="J468" s="12"/>
      <c r="K468" s="12"/>
      <c r="L468" s="12"/>
      <c r="M468" s="12"/>
    </row>
    <row r="469" spans="2:13" ht="19.5" customHeight="1" x14ac:dyDescent="0.3">
      <c r="B469" s="9"/>
      <c r="C469" s="9"/>
      <c r="D469" s="9"/>
      <c r="E469" s="9"/>
      <c r="F469" s="10"/>
      <c r="G469" s="9"/>
      <c r="H469" s="9"/>
      <c r="I469" s="11"/>
      <c r="J469" s="12"/>
      <c r="K469" s="12"/>
      <c r="L469" s="12"/>
      <c r="M469" s="12"/>
    </row>
    <row r="470" spans="2:13" ht="19.5" customHeight="1" x14ac:dyDescent="0.3">
      <c r="B470" s="9"/>
      <c r="C470" s="9"/>
      <c r="D470" s="9"/>
      <c r="E470" s="9"/>
      <c r="F470" s="10"/>
      <c r="G470" s="9"/>
      <c r="H470" s="9"/>
      <c r="I470" s="11"/>
      <c r="J470" s="12"/>
      <c r="K470" s="12"/>
      <c r="L470" s="12"/>
      <c r="M470" s="12"/>
    </row>
    <row r="471" spans="2:13" ht="19.5" customHeight="1" x14ac:dyDescent="0.3">
      <c r="B471" s="9"/>
      <c r="C471" s="9"/>
      <c r="D471" s="9"/>
      <c r="E471" s="9"/>
      <c r="F471" s="10"/>
      <c r="G471" s="9"/>
      <c r="H471" s="9"/>
      <c r="I471" s="11"/>
      <c r="J471" s="12"/>
      <c r="K471" s="12"/>
      <c r="L471" s="12"/>
      <c r="M471" s="12"/>
    </row>
    <row r="472" spans="2:13" ht="19.5" customHeight="1" x14ac:dyDescent="0.3">
      <c r="B472" s="9"/>
      <c r="C472" s="9"/>
      <c r="D472" s="9"/>
      <c r="E472" s="9"/>
      <c r="F472" s="10"/>
      <c r="G472" s="9"/>
      <c r="H472" s="9"/>
      <c r="I472" s="11"/>
      <c r="J472" s="12"/>
      <c r="K472" s="12"/>
      <c r="L472" s="12"/>
      <c r="M472" s="12"/>
    </row>
    <row r="473" spans="2:13" ht="19.5" customHeight="1" x14ac:dyDescent="0.3">
      <c r="B473" s="9"/>
      <c r="C473" s="9"/>
      <c r="D473" s="9"/>
      <c r="E473" s="9"/>
      <c r="F473" s="10"/>
      <c r="G473" s="9"/>
      <c r="H473" s="9"/>
      <c r="I473" s="11"/>
      <c r="J473" s="12"/>
      <c r="K473" s="12"/>
      <c r="L473" s="12"/>
      <c r="M473" s="12"/>
    </row>
    <row r="474" spans="2:13" ht="19.5" customHeight="1" x14ac:dyDescent="0.3">
      <c r="B474" s="9"/>
      <c r="C474" s="9"/>
      <c r="D474" s="9"/>
      <c r="E474" s="9"/>
      <c r="F474" s="10"/>
      <c r="G474" s="9"/>
      <c r="H474" s="9"/>
      <c r="I474" s="11"/>
      <c r="J474" s="12"/>
      <c r="K474" s="12"/>
      <c r="L474" s="12"/>
      <c r="M474" s="12"/>
    </row>
    <row r="475" spans="2:13" ht="19.5" customHeight="1" x14ac:dyDescent="0.3">
      <c r="B475" s="9"/>
      <c r="C475" s="9"/>
      <c r="D475" s="9"/>
      <c r="E475" s="9"/>
      <c r="F475" s="10"/>
      <c r="G475" s="9"/>
      <c r="H475" s="9"/>
      <c r="I475" s="11"/>
      <c r="J475" s="12"/>
      <c r="K475" s="12"/>
      <c r="L475" s="12"/>
      <c r="M475" s="12"/>
    </row>
    <row r="476" spans="2:13" ht="19.5" customHeight="1" x14ac:dyDescent="0.3">
      <c r="B476" s="9"/>
      <c r="C476" s="9"/>
      <c r="D476" s="9"/>
      <c r="E476" s="9"/>
      <c r="F476" s="10"/>
      <c r="G476" s="9"/>
      <c r="H476" s="9"/>
      <c r="I476" s="11"/>
      <c r="J476" s="12"/>
      <c r="K476" s="12"/>
      <c r="L476" s="12"/>
      <c r="M476" s="12"/>
    </row>
    <row r="477" spans="2:13" ht="19.5" customHeight="1" x14ac:dyDescent="0.3">
      <c r="B477" s="9"/>
      <c r="C477" s="9"/>
      <c r="D477" s="9"/>
      <c r="E477" s="9"/>
      <c r="F477" s="10"/>
      <c r="G477" s="9"/>
      <c r="H477" s="9"/>
      <c r="I477" s="11"/>
      <c r="J477" s="12"/>
      <c r="K477" s="12"/>
      <c r="L477" s="12"/>
      <c r="M477" s="12"/>
    </row>
    <row r="478" spans="2:13" ht="19.5" customHeight="1" x14ac:dyDescent="0.3">
      <c r="B478" s="9"/>
      <c r="C478" s="9"/>
      <c r="D478" s="9"/>
      <c r="E478" s="9"/>
      <c r="F478" s="10"/>
      <c r="G478" s="9"/>
      <c r="H478" s="9"/>
      <c r="I478" s="11"/>
      <c r="J478" s="12"/>
      <c r="K478" s="12"/>
      <c r="L478" s="12"/>
      <c r="M478" s="12"/>
    </row>
    <row r="479" spans="2:13" ht="19.5" customHeight="1" x14ac:dyDescent="0.3">
      <c r="B479" s="9"/>
      <c r="C479" s="9"/>
      <c r="D479" s="9"/>
      <c r="E479" s="9"/>
      <c r="F479" s="10"/>
      <c r="G479" s="9"/>
      <c r="H479" s="9"/>
      <c r="I479" s="11"/>
      <c r="J479" s="12"/>
      <c r="K479" s="12"/>
      <c r="L479" s="12"/>
      <c r="M479" s="12"/>
    </row>
    <row r="480" spans="2:13" ht="19.5" customHeight="1" x14ac:dyDescent="0.3">
      <c r="B480" s="9"/>
      <c r="C480" s="9"/>
      <c r="D480" s="9"/>
      <c r="E480" s="9"/>
      <c r="F480" s="10"/>
      <c r="G480" s="9"/>
      <c r="H480" s="9"/>
      <c r="I480" s="11"/>
      <c r="J480" s="12"/>
      <c r="K480" s="12"/>
      <c r="L480" s="12"/>
      <c r="M480" s="12"/>
    </row>
    <row r="481" spans="2:13" ht="19.5" customHeight="1" x14ac:dyDescent="0.3">
      <c r="B481" s="9"/>
      <c r="C481" s="9"/>
      <c r="D481" s="9"/>
      <c r="E481" s="9"/>
      <c r="F481" s="10"/>
      <c r="G481" s="9"/>
      <c r="H481" s="9"/>
      <c r="I481" s="11"/>
      <c r="J481" s="12"/>
      <c r="K481" s="12"/>
      <c r="L481" s="12"/>
      <c r="M481" s="12"/>
    </row>
    <row r="482" spans="2:13" ht="19.5" customHeight="1" x14ac:dyDescent="0.3">
      <c r="B482" s="9"/>
      <c r="C482" s="9"/>
      <c r="D482" s="9"/>
      <c r="E482" s="9"/>
      <c r="F482" s="10"/>
      <c r="G482" s="9"/>
      <c r="H482" s="9"/>
      <c r="I482" s="11"/>
      <c r="J482" s="12"/>
      <c r="K482" s="12"/>
      <c r="L482" s="12"/>
      <c r="M482" s="12"/>
    </row>
    <row r="483" spans="2:13" ht="19.5" customHeight="1" x14ac:dyDescent="0.3">
      <c r="B483" s="9"/>
      <c r="C483" s="9"/>
      <c r="D483" s="9"/>
      <c r="E483" s="9"/>
      <c r="F483" s="10"/>
      <c r="G483" s="9"/>
      <c r="H483" s="9"/>
      <c r="I483" s="11"/>
      <c r="J483" s="12"/>
      <c r="K483" s="12"/>
      <c r="L483" s="12"/>
      <c r="M483" s="12"/>
    </row>
    <row r="484" spans="2:13" ht="19.5" customHeight="1" x14ac:dyDescent="0.3">
      <c r="B484" s="9"/>
      <c r="C484" s="9"/>
      <c r="D484" s="9"/>
      <c r="E484" s="9"/>
      <c r="F484" s="10"/>
      <c r="G484" s="9"/>
      <c r="H484" s="9"/>
      <c r="I484" s="11"/>
      <c r="J484" s="12"/>
      <c r="K484" s="12"/>
      <c r="L484" s="12"/>
      <c r="M484" s="12"/>
    </row>
    <row r="485" spans="2:13" ht="19.5" customHeight="1" x14ac:dyDescent="0.3">
      <c r="B485" s="9"/>
      <c r="C485" s="9"/>
      <c r="D485" s="9"/>
      <c r="E485" s="9"/>
      <c r="F485" s="10"/>
      <c r="G485" s="9"/>
      <c r="H485" s="9"/>
      <c r="I485" s="11"/>
      <c r="J485" s="12"/>
      <c r="K485" s="12"/>
      <c r="L485" s="12"/>
      <c r="M485" s="12"/>
    </row>
    <row r="486" spans="2:13" ht="19.5" customHeight="1" x14ac:dyDescent="0.3">
      <c r="B486" s="9"/>
      <c r="C486" s="9"/>
      <c r="D486" s="9"/>
      <c r="E486" s="9"/>
      <c r="F486" s="10"/>
      <c r="G486" s="9"/>
      <c r="H486" s="9"/>
      <c r="I486" s="11"/>
      <c r="J486" s="12"/>
      <c r="K486" s="12"/>
      <c r="L486" s="12"/>
      <c r="M486" s="12"/>
    </row>
    <row r="487" spans="2:13" ht="19.5" customHeight="1" x14ac:dyDescent="0.3">
      <c r="B487" s="9"/>
      <c r="C487" s="9"/>
      <c r="D487" s="9"/>
      <c r="E487" s="9"/>
      <c r="F487" s="10"/>
      <c r="G487" s="9"/>
      <c r="H487" s="9"/>
      <c r="I487" s="11"/>
      <c r="J487" s="12"/>
      <c r="K487" s="12"/>
      <c r="L487" s="12"/>
      <c r="M487" s="12"/>
    </row>
    <row r="488" spans="2:13" ht="19.5" customHeight="1" x14ac:dyDescent="0.3">
      <c r="B488" s="9"/>
      <c r="C488" s="9"/>
      <c r="D488" s="9"/>
      <c r="E488" s="9"/>
      <c r="F488" s="10"/>
      <c r="G488" s="9"/>
      <c r="H488" s="9"/>
      <c r="I488" s="11"/>
      <c r="J488" s="12"/>
      <c r="K488" s="12"/>
      <c r="L488" s="12"/>
      <c r="M488" s="12"/>
    </row>
    <row r="489" spans="2:13" ht="19.5" customHeight="1" x14ac:dyDescent="0.3">
      <c r="B489" s="9"/>
      <c r="C489" s="9"/>
      <c r="D489" s="9"/>
      <c r="E489" s="9"/>
      <c r="F489" s="10"/>
      <c r="G489" s="9"/>
      <c r="H489" s="9"/>
      <c r="I489" s="11"/>
      <c r="J489" s="12"/>
      <c r="K489" s="12"/>
      <c r="L489" s="12"/>
      <c r="M489" s="12"/>
    </row>
    <row r="490" spans="2:13" ht="19.5" customHeight="1" x14ac:dyDescent="0.3">
      <c r="B490" s="9"/>
      <c r="C490" s="9"/>
      <c r="D490" s="9"/>
      <c r="E490" s="9"/>
      <c r="F490" s="10"/>
      <c r="G490" s="9"/>
      <c r="H490" s="9"/>
      <c r="I490" s="11"/>
      <c r="J490" s="12"/>
      <c r="K490" s="12"/>
      <c r="L490" s="12"/>
      <c r="M490" s="12"/>
    </row>
    <row r="491" spans="2:13" ht="19.5" customHeight="1" x14ac:dyDescent="0.3">
      <c r="B491" s="9"/>
      <c r="C491" s="9"/>
      <c r="D491" s="9"/>
      <c r="E491" s="9"/>
      <c r="F491" s="10"/>
      <c r="G491" s="9"/>
      <c r="H491" s="9"/>
      <c r="I491" s="11"/>
      <c r="J491" s="12"/>
      <c r="K491" s="12"/>
      <c r="L491" s="12"/>
      <c r="M491" s="12"/>
    </row>
    <row r="492" spans="2:13" ht="19.5" customHeight="1" x14ac:dyDescent="0.3">
      <c r="B492" s="9"/>
      <c r="C492" s="9"/>
      <c r="D492" s="9"/>
      <c r="E492" s="9"/>
      <c r="F492" s="10"/>
      <c r="G492" s="9"/>
      <c r="H492" s="9"/>
      <c r="I492" s="11"/>
      <c r="J492" s="12"/>
      <c r="K492" s="12"/>
      <c r="L492" s="12"/>
      <c r="M492" s="12"/>
    </row>
    <row r="493" spans="2:13" ht="19.5" customHeight="1" x14ac:dyDescent="0.3">
      <c r="B493" s="9"/>
      <c r="C493" s="9"/>
      <c r="D493" s="9"/>
      <c r="E493" s="9"/>
      <c r="F493" s="10"/>
      <c r="G493" s="9"/>
      <c r="H493" s="9"/>
      <c r="I493" s="11"/>
      <c r="J493" s="12"/>
      <c r="K493" s="12"/>
      <c r="L493" s="12"/>
      <c r="M493" s="12"/>
    </row>
    <row r="494" spans="2:13" ht="19.5" customHeight="1" x14ac:dyDescent="0.3">
      <c r="B494" s="9"/>
      <c r="C494" s="9"/>
      <c r="D494" s="9"/>
      <c r="E494" s="9"/>
      <c r="F494" s="10"/>
      <c r="G494" s="9"/>
      <c r="H494" s="9"/>
      <c r="I494" s="11"/>
      <c r="J494" s="12"/>
      <c r="K494" s="12"/>
      <c r="L494" s="12"/>
      <c r="M494" s="12"/>
    </row>
    <row r="495" spans="2:13" ht="19.5" customHeight="1" x14ac:dyDescent="0.3">
      <c r="B495" s="9"/>
      <c r="C495" s="9"/>
      <c r="D495" s="9"/>
      <c r="E495" s="9"/>
      <c r="F495" s="10"/>
      <c r="G495" s="9"/>
      <c r="H495" s="9"/>
      <c r="I495" s="11"/>
      <c r="J495" s="12"/>
      <c r="K495" s="12"/>
      <c r="L495" s="12"/>
      <c r="M495" s="12"/>
    </row>
    <row r="496" spans="2:13" ht="19.5" customHeight="1" x14ac:dyDescent="0.3">
      <c r="B496" s="9"/>
      <c r="C496" s="9"/>
      <c r="D496" s="9"/>
      <c r="E496" s="9"/>
      <c r="F496" s="10"/>
      <c r="G496" s="9"/>
      <c r="H496" s="9"/>
      <c r="I496" s="11"/>
      <c r="J496" s="12"/>
      <c r="K496" s="12"/>
      <c r="L496" s="12"/>
      <c r="M496" s="12"/>
    </row>
    <row r="497" spans="2:13" ht="19.5" customHeight="1" x14ac:dyDescent="0.3">
      <c r="B497" s="9"/>
      <c r="C497" s="9"/>
      <c r="D497" s="9"/>
      <c r="E497" s="9"/>
      <c r="F497" s="10"/>
      <c r="G497" s="9"/>
      <c r="H497" s="9"/>
      <c r="I497" s="11"/>
      <c r="J497" s="12"/>
      <c r="K497" s="12"/>
      <c r="L497" s="12"/>
      <c r="M497" s="12"/>
    </row>
    <row r="498" spans="2:13" ht="19.5" customHeight="1" x14ac:dyDescent="0.3">
      <c r="B498" s="9"/>
      <c r="C498" s="9"/>
      <c r="D498" s="9"/>
      <c r="E498" s="9"/>
      <c r="F498" s="10"/>
      <c r="G498" s="9"/>
      <c r="H498" s="9"/>
      <c r="I498" s="11"/>
      <c r="J498" s="12"/>
      <c r="K498" s="12"/>
      <c r="L498" s="12"/>
      <c r="M498" s="12"/>
    </row>
    <row r="499" spans="2:13" ht="19.5" customHeight="1" x14ac:dyDescent="0.3">
      <c r="B499" s="9"/>
      <c r="C499" s="9"/>
      <c r="D499" s="9"/>
      <c r="E499" s="9"/>
      <c r="F499" s="10"/>
      <c r="G499" s="9"/>
      <c r="H499" s="9"/>
      <c r="I499" s="11"/>
      <c r="J499" s="12"/>
      <c r="K499" s="12"/>
      <c r="L499" s="12"/>
      <c r="M499" s="12"/>
    </row>
    <row r="500" spans="2:13" ht="19.5" customHeight="1" x14ac:dyDescent="0.3">
      <c r="B500" s="9"/>
      <c r="C500" s="9"/>
      <c r="D500" s="9"/>
      <c r="E500" s="9"/>
      <c r="F500" s="10"/>
      <c r="G500" s="9"/>
      <c r="H500" s="9"/>
      <c r="I500" s="11"/>
      <c r="J500" s="12"/>
      <c r="K500" s="12"/>
      <c r="L500" s="12"/>
      <c r="M500" s="12"/>
    </row>
    <row r="501" spans="2:13" ht="19.5" customHeight="1" x14ac:dyDescent="0.3">
      <c r="B501" s="9"/>
      <c r="C501" s="9"/>
      <c r="D501" s="9"/>
      <c r="E501" s="9"/>
      <c r="F501" s="10"/>
      <c r="G501" s="9"/>
      <c r="H501" s="9"/>
      <c r="I501" s="11"/>
      <c r="J501" s="12"/>
      <c r="K501" s="12"/>
      <c r="L501" s="12"/>
      <c r="M501" s="12"/>
    </row>
    <row r="502" spans="2:13" ht="19.5" customHeight="1" x14ac:dyDescent="0.3">
      <c r="B502" s="9"/>
      <c r="C502" s="9"/>
      <c r="D502" s="9"/>
      <c r="E502" s="9"/>
      <c r="F502" s="10"/>
      <c r="G502" s="9"/>
      <c r="H502" s="9"/>
      <c r="I502" s="11"/>
      <c r="J502" s="12"/>
      <c r="K502" s="12"/>
      <c r="L502" s="12"/>
      <c r="M502" s="12"/>
    </row>
    <row r="503" spans="2:13" ht="19.5" customHeight="1" x14ac:dyDescent="0.3">
      <c r="B503" s="9"/>
      <c r="C503" s="9"/>
      <c r="D503" s="9"/>
      <c r="E503" s="9"/>
      <c r="F503" s="10"/>
      <c r="G503" s="9"/>
      <c r="H503" s="9"/>
      <c r="I503" s="11"/>
      <c r="J503" s="12"/>
      <c r="K503" s="12"/>
      <c r="L503" s="12"/>
      <c r="M503" s="12"/>
    </row>
    <row r="504" spans="2:13" ht="19.5" customHeight="1" x14ac:dyDescent="0.3">
      <c r="B504" s="9"/>
      <c r="C504" s="9"/>
      <c r="D504" s="9"/>
      <c r="E504" s="9"/>
      <c r="F504" s="10"/>
      <c r="G504" s="9"/>
      <c r="H504" s="9"/>
      <c r="I504" s="11"/>
      <c r="J504" s="12"/>
      <c r="K504" s="12"/>
      <c r="L504" s="12"/>
      <c r="M504" s="12"/>
    </row>
    <row r="505" spans="2:13" ht="19.5" customHeight="1" x14ac:dyDescent="0.3">
      <c r="B505" s="9"/>
      <c r="C505" s="9"/>
      <c r="D505" s="9"/>
      <c r="E505" s="9"/>
      <c r="F505" s="10"/>
      <c r="G505" s="9"/>
      <c r="H505" s="9"/>
      <c r="I505" s="11"/>
      <c r="J505" s="12"/>
      <c r="K505" s="12"/>
      <c r="L505" s="12"/>
      <c r="M505" s="12"/>
    </row>
    <row r="506" spans="2:13" ht="19.5" customHeight="1" x14ac:dyDescent="0.3">
      <c r="B506" s="9"/>
      <c r="C506" s="9"/>
      <c r="D506" s="9"/>
      <c r="E506" s="9"/>
      <c r="F506" s="10"/>
      <c r="G506" s="9"/>
      <c r="H506" s="9"/>
      <c r="I506" s="11"/>
      <c r="J506" s="12"/>
      <c r="K506" s="12"/>
      <c r="L506" s="12"/>
      <c r="M506" s="12"/>
    </row>
    <row r="507" spans="2:13" ht="19.5" customHeight="1" x14ac:dyDescent="0.3">
      <c r="B507" s="9"/>
      <c r="C507" s="9"/>
      <c r="D507" s="9"/>
      <c r="E507" s="9"/>
      <c r="F507" s="10"/>
      <c r="G507" s="9"/>
      <c r="H507" s="9"/>
      <c r="I507" s="11"/>
      <c r="J507" s="12"/>
      <c r="K507" s="12"/>
      <c r="L507" s="12"/>
      <c r="M507" s="12"/>
    </row>
    <row r="508" spans="2:13" ht="19.5" customHeight="1" x14ac:dyDescent="0.3">
      <c r="B508" s="9"/>
      <c r="C508" s="9"/>
      <c r="D508" s="9"/>
      <c r="E508" s="9"/>
      <c r="F508" s="10"/>
      <c r="G508" s="9"/>
      <c r="H508" s="9"/>
      <c r="I508" s="11"/>
      <c r="J508" s="12"/>
      <c r="K508" s="12"/>
      <c r="L508" s="12"/>
      <c r="M508" s="12"/>
    </row>
    <row r="509" spans="2:13" ht="19.5" customHeight="1" x14ac:dyDescent="0.3">
      <c r="B509" s="9"/>
      <c r="C509" s="9"/>
      <c r="D509" s="9"/>
      <c r="E509" s="9"/>
      <c r="F509" s="10"/>
      <c r="G509" s="9"/>
      <c r="H509" s="9"/>
      <c r="I509" s="11"/>
      <c r="J509" s="12"/>
      <c r="K509" s="12"/>
      <c r="L509" s="12"/>
      <c r="M509" s="12"/>
    </row>
    <row r="510" spans="2:13" ht="19.5" customHeight="1" x14ac:dyDescent="0.3">
      <c r="B510" s="9"/>
      <c r="C510" s="9"/>
      <c r="D510" s="9"/>
      <c r="E510" s="9"/>
      <c r="F510" s="10"/>
      <c r="G510" s="9"/>
      <c r="H510" s="9"/>
      <c r="I510" s="11"/>
      <c r="J510" s="12"/>
      <c r="K510" s="12"/>
      <c r="L510" s="12"/>
      <c r="M510" s="12"/>
    </row>
    <row r="511" spans="2:13" ht="19.5" customHeight="1" x14ac:dyDescent="0.3">
      <c r="B511" s="9"/>
      <c r="C511" s="9"/>
      <c r="D511" s="9"/>
      <c r="E511" s="9"/>
      <c r="F511" s="10"/>
      <c r="G511" s="9"/>
      <c r="H511" s="9"/>
      <c r="I511" s="11"/>
      <c r="J511" s="12"/>
      <c r="K511" s="12"/>
      <c r="L511" s="12"/>
      <c r="M511" s="12"/>
    </row>
    <row r="512" spans="2:13" ht="19.5" customHeight="1" x14ac:dyDescent="0.3">
      <c r="B512" s="9"/>
      <c r="C512" s="9"/>
      <c r="D512" s="9"/>
      <c r="E512" s="9"/>
      <c r="F512" s="10"/>
      <c r="G512" s="9"/>
      <c r="H512" s="9"/>
      <c r="I512" s="11"/>
      <c r="J512" s="12"/>
      <c r="K512" s="12"/>
      <c r="L512" s="12"/>
      <c r="M512" s="12"/>
    </row>
    <row r="513" spans="2:13" ht="19.5" customHeight="1" x14ac:dyDescent="0.3">
      <c r="B513" s="9"/>
      <c r="C513" s="9"/>
      <c r="D513" s="9"/>
      <c r="E513" s="9"/>
      <c r="F513" s="10"/>
      <c r="G513" s="9"/>
      <c r="H513" s="9"/>
      <c r="I513" s="11"/>
      <c r="J513" s="12"/>
      <c r="K513" s="12"/>
      <c r="L513" s="12"/>
      <c r="M513" s="12"/>
    </row>
    <row r="514" spans="2:13" ht="19.5" customHeight="1" x14ac:dyDescent="0.3">
      <c r="B514" s="9"/>
      <c r="C514" s="9"/>
      <c r="D514" s="9"/>
      <c r="E514" s="9"/>
      <c r="F514" s="10"/>
      <c r="G514" s="9"/>
      <c r="H514" s="9"/>
      <c r="I514" s="11"/>
      <c r="J514" s="12"/>
      <c r="K514" s="12"/>
      <c r="L514" s="12"/>
      <c r="M514" s="12"/>
    </row>
    <row r="515" spans="2:13" ht="19.5" customHeight="1" x14ac:dyDescent="0.3">
      <c r="B515" s="9"/>
      <c r="C515" s="9"/>
      <c r="D515" s="9"/>
      <c r="E515" s="9"/>
      <c r="F515" s="10"/>
      <c r="G515" s="9"/>
      <c r="H515" s="9"/>
      <c r="I515" s="11"/>
      <c r="J515" s="12"/>
      <c r="K515" s="12"/>
      <c r="L515" s="12"/>
      <c r="M515" s="12"/>
    </row>
    <row r="516" spans="2:13" ht="19.5" customHeight="1" x14ac:dyDescent="0.3">
      <c r="B516" s="9"/>
      <c r="C516" s="9"/>
      <c r="D516" s="9"/>
      <c r="E516" s="9"/>
      <c r="F516" s="10"/>
      <c r="G516" s="9"/>
      <c r="H516" s="9"/>
      <c r="I516" s="11"/>
      <c r="J516" s="12"/>
      <c r="K516" s="12"/>
      <c r="L516" s="12"/>
      <c r="M516" s="12"/>
    </row>
    <row r="517" spans="2:13" ht="19.5" customHeight="1" x14ac:dyDescent="0.3">
      <c r="B517" s="9"/>
      <c r="C517" s="9"/>
      <c r="D517" s="9"/>
      <c r="E517" s="9"/>
      <c r="F517" s="10"/>
      <c r="G517" s="9"/>
      <c r="H517" s="9"/>
      <c r="I517" s="11"/>
      <c r="J517" s="12"/>
      <c r="K517" s="12"/>
      <c r="L517" s="12"/>
      <c r="M517" s="12"/>
    </row>
    <row r="518" spans="2:13" ht="19.5" customHeight="1" x14ac:dyDescent="0.3">
      <c r="B518" s="9"/>
      <c r="C518" s="9"/>
      <c r="D518" s="9"/>
      <c r="E518" s="9"/>
      <c r="F518" s="10"/>
      <c r="G518" s="9"/>
      <c r="H518" s="9"/>
      <c r="I518" s="11"/>
      <c r="J518" s="12"/>
      <c r="K518" s="12"/>
      <c r="L518" s="12"/>
      <c r="M518" s="12"/>
    </row>
    <row r="519" spans="2:13" ht="19.5" customHeight="1" x14ac:dyDescent="0.3">
      <c r="B519" s="9"/>
      <c r="C519" s="9"/>
      <c r="D519" s="9"/>
      <c r="E519" s="9"/>
      <c r="F519" s="10"/>
      <c r="G519" s="9"/>
      <c r="H519" s="9"/>
      <c r="I519" s="11"/>
      <c r="J519" s="12"/>
      <c r="K519" s="12"/>
      <c r="L519" s="12"/>
      <c r="M519" s="12"/>
    </row>
    <row r="520" spans="2:13" ht="19.5" customHeight="1" x14ac:dyDescent="0.3">
      <c r="B520" s="9"/>
      <c r="C520" s="9"/>
      <c r="D520" s="9"/>
      <c r="E520" s="9"/>
      <c r="F520" s="10"/>
      <c r="G520" s="9"/>
      <c r="H520" s="9"/>
      <c r="I520" s="11"/>
      <c r="J520" s="12"/>
      <c r="K520" s="12"/>
      <c r="L520" s="12"/>
      <c r="M520" s="12"/>
    </row>
    <row r="521" spans="2:13" ht="19.5" customHeight="1" x14ac:dyDescent="0.3">
      <c r="B521" s="9"/>
      <c r="C521" s="9"/>
      <c r="D521" s="9"/>
      <c r="E521" s="9"/>
      <c r="F521" s="10"/>
      <c r="G521" s="9"/>
      <c r="H521" s="9"/>
      <c r="I521" s="11"/>
      <c r="J521" s="12"/>
      <c r="K521" s="12"/>
      <c r="L521" s="12"/>
      <c r="M521" s="12"/>
    </row>
    <row r="522" spans="2:13" ht="19.5" customHeight="1" x14ac:dyDescent="0.3">
      <c r="B522" s="9"/>
      <c r="C522" s="9"/>
      <c r="D522" s="9"/>
      <c r="E522" s="9"/>
      <c r="F522" s="10"/>
      <c r="G522" s="9"/>
      <c r="H522" s="9"/>
      <c r="I522" s="11"/>
      <c r="J522" s="12"/>
      <c r="K522" s="12"/>
      <c r="L522" s="12"/>
      <c r="M522" s="12"/>
    </row>
    <row r="523" spans="2:13" ht="19.5" customHeight="1" x14ac:dyDescent="0.3">
      <c r="B523" s="9"/>
      <c r="C523" s="9"/>
      <c r="D523" s="9"/>
      <c r="E523" s="9"/>
      <c r="F523" s="10"/>
      <c r="G523" s="9"/>
      <c r="H523" s="9"/>
      <c r="I523" s="11"/>
      <c r="J523" s="12"/>
      <c r="K523" s="12"/>
      <c r="L523" s="12"/>
      <c r="M523" s="12"/>
    </row>
    <row r="524" spans="2:13" ht="19.5" customHeight="1" x14ac:dyDescent="0.3">
      <c r="B524" s="9"/>
      <c r="C524" s="9"/>
      <c r="D524" s="9"/>
      <c r="E524" s="9"/>
      <c r="F524" s="10"/>
      <c r="G524" s="9"/>
      <c r="H524" s="9"/>
      <c r="I524" s="11"/>
      <c r="J524" s="12"/>
      <c r="K524" s="12"/>
      <c r="L524" s="12"/>
      <c r="M524" s="12"/>
    </row>
    <row r="525" spans="2:13" ht="19.5" customHeight="1" x14ac:dyDescent="0.3">
      <c r="B525" s="9"/>
      <c r="C525" s="9"/>
      <c r="D525" s="9"/>
      <c r="E525" s="9"/>
      <c r="F525" s="10"/>
      <c r="G525" s="9"/>
      <c r="H525" s="9"/>
      <c r="I525" s="11"/>
      <c r="J525" s="12"/>
      <c r="K525" s="12"/>
      <c r="L525" s="12"/>
      <c r="M525" s="12"/>
    </row>
    <row r="526" spans="2:13" ht="19.5" customHeight="1" x14ac:dyDescent="0.3">
      <c r="B526" s="9"/>
      <c r="C526" s="9"/>
      <c r="D526" s="9"/>
      <c r="E526" s="9"/>
      <c r="F526" s="10"/>
      <c r="G526" s="9"/>
      <c r="H526" s="9"/>
      <c r="I526" s="11"/>
      <c r="J526" s="12"/>
      <c r="K526" s="12"/>
      <c r="L526" s="12"/>
      <c r="M526" s="12"/>
    </row>
    <row r="527" spans="2:13" ht="19.5" customHeight="1" x14ac:dyDescent="0.3">
      <c r="B527" s="9"/>
      <c r="C527" s="9"/>
      <c r="D527" s="9"/>
      <c r="E527" s="9"/>
      <c r="F527" s="10"/>
      <c r="G527" s="9"/>
      <c r="H527" s="9"/>
      <c r="I527" s="11"/>
      <c r="J527" s="12"/>
      <c r="K527" s="12"/>
      <c r="L527" s="12"/>
      <c r="M527" s="12"/>
    </row>
    <row r="528" spans="2:13" ht="19.5" customHeight="1" x14ac:dyDescent="0.3">
      <c r="B528" s="9"/>
      <c r="C528" s="9"/>
      <c r="D528" s="9"/>
      <c r="E528" s="9"/>
      <c r="F528" s="10"/>
      <c r="G528" s="9"/>
      <c r="H528" s="9"/>
      <c r="I528" s="11"/>
      <c r="J528" s="12"/>
      <c r="K528" s="12"/>
      <c r="L528" s="12"/>
      <c r="M528" s="12"/>
    </row>
    <row r="529" spans="2:13" ht="19.5" customHeight="1" x14ac:dyDescent="0.3">
      <c r="B529" s="9"/>
      <c r="C529" s="9"/>
      <c r="D529" s="9"/>
      <c r="E529" s="9"/>
      <c r="F529" s="10"/>
      <c r="G529" s="9"/>
      <c r="H529" s="9"/>
      <c r="I529" s="11"/>
      <c r="J529" s="12"/>
      <c r="K529" s="12"/>
      <c r="L529" s="12"/>
      <c r="M529" s="12"/>
    </row>
    <row r="530" spans="2:13" ht="19.5" customHeight="1" x14ac:dyDescent="0.3">
      <c r="B530" s="9"/>
      <c r="C530" s="9"/>
      <c r="D530" s="9"/>
      <c r="E530" s="9"/>
      <c r="F530" s="10"/>
      <c r="G530" s="9"/>
      <c r="H530" s="9"/>
      <c r="I530" s="11"/>
      <c r="J530" s="12"/>
      <c r="K530" s="12"/>
      <c r="L530" s="12"/>
      <c r="M530" s="12"/>
    </row>
    <row r="531" spans="2:13" ht="19.5" customHeight="1" x14ac:dyDescent="0.3">
      <c r="B531" s="9"/>
      <c r="C531" s="9"/>
      <c r="D531" s="9"/>
      <c r="E531" s="9"/>
      <c r="F531" s="10"/>
      <c r="G531" s="9"/>
      <c r="H531" s="9"/>
      <c r="I531" s="11"/>
      <c r="J531" s="12"/>
      <c r="K531" s="12"/>
      <c r="L531" s="12"/>
      <c r="M531" s="12"/>
    </row>
    <row r="532" spans="2:13" ht="19.5" customHeight="1" x14ac:dyDescent="0.3">
      <c r="B532" s="9"/>
      <c r="C532" s="9"/>
      <c r="D532" s="9"/>
      <c r="E532" s="9"/>
      <c r="F532" s="10"/>
      <c r="G532" s="9"/>
      <c r="H532" s="9"/>
      <c r="I532" s="11"/>
      <c r="J532" s="12"/>
      <c r="K532" s="12"/>
      <c r="L532" s="12"/>
      <c r="M532" s="12"/>
    </row>
    <row r="533" spans="2:13" ht="19.5" customHeight="1" x14ac:dyDescent="0.3">
      <c r="B533" s="9"/>
      <c r="C533" s="9"/>
      <c r="D533" s="9"/>
      <c r="E533" s="9"/>
      <c r="F533" s="10"/>
      <c r="G533" s="9"/>
      <c r="H533" s="9"/>
      <c r="I533" s="11"/>
      <c r="J533" s="12"/>
      <c r="K533" s="12"/>
      <c r="L533" s="12"/>
      <c r="M533" s="12"/>
    </row>
    <row r="534" spans="2:13" ht="19.5" customHeight="1" x14ac:dyDescent="0.3">
      <c r="B534" s="9"/>
      <c r="C534" s="9"/>
      <c r="D534" s="9"/>
      <c r="E534" s="9"/>
      <c r="F534" s="10"/>
      <c r="G534" s="9"/>
      <c r="H534" s="9"/>
      <c r="I534" s="11"/>
      <c r="J534" s="12"/>
      <c r="K534" s="12"/>
      <c r="L534" s="12"/>
      <c r="M534" s="12"/>
    </row>
    <row r="535" spans="2:13" ht="19.5" customHeight="1" x14ac:dyDescent="0.3">
      <c r="B535" s="9"/>
      <c r="C535" s="9"/>
      <c r="D535" s="9"/>
      <c r="E535" s="9"/>
      <c r="F535" s="10"/>
      <c r="G535" s="9"/>
      <c r="H535" s="9"/>
      <c r="I535" s="11"/>
      <c r="J535" s="12"/>
      <c r="K535" s="12"/>
      <c r="L535" s="12"/>
      <c r="M535" s="12"/>
    </row>
    <row r="536" spans="2:13" ht="19.5" customHeight="1" x14ac:dyDescent="0.3">
      <c r="B536" s="9"/>
      <c r="C536" s="9"/>
      <c r="D536" s="9"/>
      <c r="E536" s="9"/>
      <c r="F536" s="10"/>
      <c r="G536" s="9"/>
      <c r="H536" s="9"/>
      <c r="I536" s="11"/>
      <c r="J536" s="12"/>
      <c r="K536" s="12"/>
      <c r="L536" s="12"/>
      <c r="M536" s="12"/>
    </row>
    <row r="537" spans="2:13" ht="19.5" customHeight="1" x14ac:dyDescent="0.3">
      <c r="B537" s="9"/>
      <c r="C537" s="9"/>
      <c r="D537" s="9"/>
      <c r="E537" s="9"/>
      <c r="F537" s="10"/>
      <c r="G537" s="9"/>
      <c r="H537" s="9"/>
      <c r="I537" s="11"/>
      <c r="J537" s="12"/>
      <c r="K537" s="12"/>
      <c r="L537" s="12"/>
      <c r="M537" s="12"/>
    </row>
    <row r="538" spans="2:13" ht="19.5" customHeight="1" x14ac:dyDescent="0.3">
      <c r="B538" s="9"/>
      <c r="C538" s="9"/>
      <c r="D538" s="9"/>
      <c r="E538" s="9"/>
      <c r="F538" s="10"/>
      <c r="G538" s="9"/>
      <c r="H538" s="9"/>
      <c r="I538" s="11"/>
      <c r="J538" s="12"/>
      <c r="K538" s="12"/>
      <c r="L538" s="12"/>
      <c r="M538" s="12"/>
    </row>
    <row r="539" spans="2:13" ht="19.5" customHeight="1" x14ac:dyDescent="0.3">
      <c r="B539" s="9"/>
      <c r="C539" s="9"/>
      <c r="D539" s="9"/>
      <c r="E539" s="9"/>
      <c r="F539" s="10"/>
      <c r="G539" s="9"/>
      <c r="H539" s="9"/>
      <c r="I539" s="11"/>
      <c r="J539" s="12"/>
      <c r="K539" s="12"/>
      <c r="L539" s="12"/>
      <c r="M539" s="12"/>
    </row>
    <row r="540" spans="2:13" ht="19.5" customHeight="1" x14ac:dyDescent="0.3">
      <c r="B540" s="9"/>
      <c r="C540" s="9"/>
      <c r="D540" s="9"/>
      <c r="E540" s="9"/>
      <c r="F540" s="10"/>
      <c r="G540" s="9"/>
      <c r="H540" s="9"/>
      <c r="I540" s="11"/>
      <c r="J540" s="12"/>
      <c r="K540" s="12"/>
      <c r="L540" s="12"/>
      <c r="M540" s="12"/>
    </row>
    <row r="541" spans="2:13" ht="19.5" customHeight="1" x14ac:dyDescent="0.3">
      <c r="B541" s="9"/>
      <c r="C541" s="9"/>
      <c r="D541" s="9"/>
      <c r="E541" s="9"/>
      <c r="F541" s="10"/>
      <c r="G541" s="9"/>
      <c r="H541" s="9"/>
      <c r="I541" s="11"/>
      <c r="J541" s="12"/>
      <c r="K541" s="12"/>
      <c r="L541" s="12"/>
      <c r="M541" s="12"/>
    </row>
    <row r="542" spans="2:13" ht="19.5" customHeight="1" x14ac:dyDescent="0.3">
      <c r="B542" s="9"/>
      <c r="C542" s="9"/>
      <c r="D542" s="9"/>
      <c r="E542" s="9"/>
      <c r="F542" s="10"/>
      <c r="G542" s="9"/>
      <c r="H542" s="9"/>
      <c r="I542" s="11"/>
      <c r="J542" s="12"/>
      <c r="K542" s="12"/>
      <c r="L542" s="12"/>
      <c r="M542" s="12"/>
    </row>
    <row r="543" spans="2:13" ht="19.5" customHeight="1" x14ac:dyDescent="0.3">
      <c r="B543" s="9"/>
      <c r="C543" s="9"/>
      <c r="D543" s="9"/>
      <c r="E543" s="9"/>
      <c r="F543" s="10"/>
      <c r="G543" s="9"/>
      <c r="H543" s="9"/>
      <c r="I543" s="11"/>
      <c r="J543" s="12"/>
      <c r="K543" s="12"/>
      <c r="L543" s="12"/>
      <c r="M543" s="12"/>
    </row>
    <row r="544" spans="2:13" ht="19.5" customHeight="1" x14ac:dyDescent="0.3">
      <c r="B544" s="9"/>
      <c r="C544" s="9"/>
      <c r="D544" s="9"/>
      <c r="E544" s="9"/>
      <c r="F544" s="10"/>
      <c r="G544" s="9"/>
      <c r="H544" s="9"/>
      <c r="I544" s="11"/>
      <c r="J544" s="12"/>
      <c r="K544" s="12"/>
      <c r="L544" s="12"/>
      <c r="M544" s="12"/>
    </row>
    <row r="545" spans="2:13" ht="19.5" customHeight="1" x14ac:dyDescent="0.3">
      <c r="B545" s="9"/>
      <c r="C545" s="9"/>
      <c r="D545" s="9"/>
      <c r="E545" s="9"/>
      <c r="F545" s="10"/>
      <c r="G545" s="9"/>
      <c r="H545" s="9"/>
      <c r="I545" s="11"/>
      <c r="J545" s="12"/>
      <c r="K545" s="12"/>
      <c r="L545" s="12"/>
      <c r="M545" s="12"/>
    </row>
    <row r="546" spans="2:13" ht="19.5" customHeight="1" x14ac:dyDescent="0.3">
      <c r="B546" s="9"/>
      <c r="C546" s="9"/>
      <c r="D546" s="9"/>
      <c r="E546" s="9"/>
      <c r="F546" s="10"/>
      <c r="G546" s="9"/>
      <c r="H546" s="9"/>
      <c r="I546" s="11"/>
      <c r="J546" s="12"/>
      <c r="K546" s="12"/>
      <c r="L546" s="12"/>
      <c r="M546" s="12"/>
    </row>
    <row r="547" spans="2:13" ht="19.5" customHeight="1" x14ac:dyDescent="0.3">
      <c r="B547" s="9"/>
      <c r="C547" s="9"/>
      <c r="D547" s="9"/>
      <c r="E547" s="9"/>
      <c r="F547" s="10"/>
      <c r="G547" s="9"/>
      <c r="H547" s="9"/>
      <c r="I547" s="11"/>
      <c r="J547" s="12"/>
      <c r="K547" s="12"/>
      <c r="L547" s="12"/>
      <c r="M547" s="12"/>
    </row>
    <row r="548" spans="2:13" ht="19.5" customHeight="1" x14ac:dyDescent="0.3">
      <c r="B548" s="9"/>
      <c r="C548" s="9"/>
      <c r="D548" s="9"/>
      <c r="E548" s="9"/>
      <c r="F548" s="10"/>
      <c r="G548" s="9"/>
      <c r="H548" s="9"/>
      <c r="I548" s="11"/>
      <c r="J548" s="12"/>
      <c r="K548" s="12"/>
      <c r="L548" s="12"/>
      <c r="M548" s="12"/>
    </row>
    <row r="549" spans="2:13" ht="19.5" customHeight="1" x14ac:dyDescent="0.3">
      <c r="B549" s="9"/>
      <c r="C549" s="9"/>
      <c r="D549" s="9"/>
      <c r="E549" s="9"/>
      <c r="F549" s="10"/>
      <c r="G549" s="9"/>
      <c r="H549" s="9"/>
      <c r="I549" s="11"/>
      <c r="J549" s="12"/>
      <c r="K549" s="12"/>
      <c r="L549" s="12"/>
      <c r="M549" s="12"/>
    </row>
    <row r="550" spans="2:13" ht="19.5" customHeight="1" x14ac:dyDescent="0.3">
      <c r="B550" s="9"/>
      <c r="C550" s="9"/>
      <c r="D550" s="9"/>
      <c r="E550" s="9"/>
      <c r="F550" s="10"/>
      <c r="G550" s="9"/>
      <c r="H550" s="9"/>
      <c r="I550" s="11"/>
      <c r="J550" s="12"/>
      <c r="K550" s="12"/>
      <c r="L550" s="12"/>
      <c r="M550" s="12"/>
    </row>
    <row r="551" spans="2:13" ht="19.5" customHeight="1" x14ac:dyDescent="0.3">
      <c r="B551" s="9"/>
      <c r="C551" s="9"/>
      <c r="D551" s="9"/>
      <c r="E551" s="9"/>
      <c r="F551" s="10"/>
      <c r="G551" s="9"/>
      <c r="H551" s="9"/>
      <c r="I551" s="11"/>
      <c r="J551" s="12"/>
      <c r="K551" s="12"/>
      <c r="L551" s="12"/>
      <c r="M551" s="12"/>
    </row>
    <row r="552" spans="2:13" ht="19.5" customHeight="1" x14ac:dyDescent="0.3">
      <c r="B552" s="9"/>
      <c r="C552" s="9"/>
      <c r="D552" s="9"/>
      <c r="E552" s="9"/>
      <c r="F552" s="10"/>
      <c r="G552" s="9"/>
      <c r="H552" s="9"/>
      <c r="I552" s="11"/>
      <c r="J552" s="12"/>
      <c r="K552" s="12"/>
      <c r="L552" s="12"/>
      <c r="M552" s="12"/>
    </row>
    <row r="553" spans="2:13" ht="19.5" customHeight="1" x14ac:dyDescent="0.3">
      <c r="B553" s="9"/>
      <c r="C553" s="9"/>
      <c r="D553" s="9"/>
      <c r="E553" s="9"/>
      <c r="F553" s="10"/>
      <c r="G553" s="9"/>
      <c r="H553" s="9"/>
      <c r="I553" s="11"/>
      <c r="J553" s="12"/>
      <c r="K553" s="12"/>
      <c r="L553" s="12"/>
      <c r="M553" s="12"/>
    </row>
    <row r="554" spans="2:13" ht="19.5" customHeight="1" x14ac:dyDescent="0.3">
      <c r="B554" s="9"/>
      <c r="C554" s="9"/>
      <c r="D554" s="9"/>
      <c r="E554" s="9"/>
      <c r="F554" s="10"/>
      <c r="G554" s="9"/>
      <c r="H554" s="9"/>
      <c r="I554" s="11"/>
      <c r="J554" s="12"/>
      <c r="K554" s="12"/>
      <c r="L554" s="12"/>
      <c r="M554" s="12"/>
    </row>
    <row r="555" spans="2:13" ht="19.5" customHeight="1" x14ac:dyDescent="0.3">
      <c r="B555" s="9"/>
      <c r="C555" s="9"/>
      <c r="D555" s="9"/>
      <c r="E555" s="9"/>
      <c r="F555" s="10"/>
      <c r="G555" s="9"/>
      <c r="H555" s="9"/>
      <c r="I555" s="11"/>
      <c r="J555" s="12"/>
      <c r="K555" s="12"/>
      <c r="L555" s="12"/>
      <c r="M555" s="12"/>
    </row>
    <row r="556" spans="2:13" ht="19.5" customHeight="1" x14ac:dyDescent="0.3">
      <c r="B556" s="9"/>
      <c r="C556" s="9"/>
      <c r="D556" s="9"/>
      <c r="E556" s="9"/>
      <c r="F556" s="10"/>
      <c r="G556" s="9"/>
      <c r="H556" s="9"/>
      <c r="I556" s="11"/>
      <c r="J556" s="12"/>
      <c r="K556" s="12"/>
      <c r="L556" s="12"/>
      <c r="M556" s="12"/>
    </row>
    <row r="557" spans="2:13" ht="19.5" customHeight="1" x14ac:dyDescent="0.3">
      <c r="B557" s="9"/>
      <c r="C557" s="9"/>
      <c r="D557" s="9"/>
      <c r="E557" s="9"/>
      <c r="F557" s="10"/>
      <c r="G557" s="9"/>
      <c r="H557" s="9"/>
      <c r="I557" s="11"/>
      <c r="J557" s="12"/>
      <c r="K557" s="12"/>
      <c r="L557" s="12"/>
      <c r="M557" s="12"/>
    </row>
    <row r="558" spans="2:13" ht="19.5" customHeight="1" x14ac:dyDescent="0.3">
      <c r="B558" s="9"/>
      <c r="C558" s="9"/>
      <c r="D558" s="9"/>
      <c r="E558" s="9"/>
      <c r="F558" s="10"/>
      <c r="G558" s="9"/>
      <c r="H558" s="9"/>
      <c r="I558" s="11"/>
      <c r="J558" s="12"/>
      <c r="K558" s="12"/>
      <c r="L558" s="12"/>
      <c r="M558" s="12"/>
    </row>
    <row r="559" spans="2:13" ht="19.5" customHeight="1" x14ac:dyDescent="0.3">
      <c r="B559" s="9"/>
      <c r="C559" s="9"/>
      <c r="D559" s="9"/>
      <c r="E559" s="9"/>
      <c r="F559" s="10"/>
      <c r="G559" s="9"/>
      <c r="H559" s="9"/>
      <c r="I559" s="11"/>
      <c r="J559" s="12"/>
      <c r="K559" s="12"/>
      <c r="L559" s="12"/>
      <c r="M559" s="12"/>
    </row>
    <row r="560" spans="2:13" ht="19.5" customHeight="1" x14ac:dyDescent="0.3">
      <c r="B560" s="9"/>
      <c r="C560" s="9"/>
      <c r="D560" s="9"/>
      <c r="E560" s="9"/>
      <c r="F560" s="10"/>
      <c r="G560" s="9"/>
      <c r="H560" s="9"/>
      <c r="I560" s="11"/>
      <c r="J560" s="12"/>
      <c r="K560" s="12"/>
      <c r="L560" s="12"/>
      <c r="M560" s="12"/>
    </row>
    <row r="561" spans="2:13" ht="19.5" customHeight="1" x14ac:dyDescent="0.3">
      <c r="B561" s="9"/>
      <c r="C561" s="9"/>
      <c r="D561" s="9"/>
      <c r="E561" s="9"/>
      <c r="F561" s="10"/>
      <c r="G561" s="9"/>
      <c r="H561" s="9"/>
      <c r="I561" s="11"/>
      <c r="J561" s="12"/>
      <c r="K561" s="12"/>
      <c r="L561" s="12"/>
      <c r="M561" s="12"/>
    </row>
    <row r="562" spans="2:13" ht="19.5" customHeight="1" x14ac:dyDescent="0.3">
      <c r="B562" s="9"/>
      <c r="C562" s="9"/>
      <c r="D562" s="9"/>
      <c r="E562" s="9"/>
      <c r="F562" s="10"/>
      <c r="G562" s="9"/>
      <c r="H562" s="9"/>
      <c r="I562" s="11"/>
      <c r="J562" s="12"/>
      <c r="K562" s="12"/>
      <c r="L562" s="12"/>
      <c r="M562" s="12"/>
    </row>
    <row r="563" spans="2:13" ht="19.5" customHeight="1" x14ac:dyDescent="0.3">
      <c r="B563" s="9"/>
      <c r="C563" s="9"/>
      <c r="D563" s="9"/>
      <c r="E563" s="9"/>
      <c r="F563" s="10"/>
      <c r="G563" s="9"/>
      <c r="H563" s="9"/>
      <c r="I563" s="11"/>
      <c r="J563" s="12"/>
      <c r="K563" s="12"/>
      <c r="L563" s="12"/>
      <c r="M563" s="12"/>
    </row>
    <row r="564" spans="2:13" ht="19.5" customHeight="1" x14ac:dyDescent="0.3">
      <c r="B564" s="9"/>
      <c r="C564" s="9"/>
      <c r="D564" s="9"/>
      <c r="E564" s="9"/>
      <c r="F564" s="10"/>
      <c r="G564" s="9"/>
      <c r="H564" s="9"/>
      <c r="I564" s="11"/>
      <c r="J564" s="12"/>
      <c r="K564" s="12"/>
      <c r="L564" s="12"/>
      <c r="M564" s="12"/>
    </row>
    <row r="565" spans="2:13" ht="19.5" customHeight="1" x14ac:dyDescent="0.3">
      <c r="B565" s="9"/>
      <c r="C565" s="9"/>
      <c r="D565" s="9"/>
      <c r="E565" s="9"/>
      <c r="F565" s="10"/>
      <c r="G565" s="9"/>
      <c r="H565" s="9"/>
      <c r="I565" s="11"/>
      <c r="J565" s="12"/>
      <c r="K565" s="12"/>
      <c r="L565" s="12"/>
      <c r="M565" s="12"/>
    </row>
    <row r="566" spans="2:13" ht="19.5" customHeight="1" x14ac:dyDescent="0.3">
      <c r="B566" s="9"/>
      <c r="C566" s="9"/>
      <c r="D566" s="9"/>
      <c r="E566" s="9"/>
      <c r="F566" s="10"/>
      <c r="G566" s="9"/>
      <c r="H566" s="9"/>
      <c r="I566" s="11"/>
      <c r="J566" s="12"/>
      <c r="K566" s="12"/>
      <c r="L566" s="12"/>
      <c r="M566" s="12"/>
    </row>
    <row r="567" spans="2:13" ht="19.5" customHeight="1" x14ac:dyDescent="0.3">
      <c r="B567" s="9"/>
      <c r="C567" s="9"/>
      <c r="D567" s="9"/>
      <c r="E567" s="9"/>
      <c r="F567" s="10"/>
      <c r="G567" s="9"/>
      <c r="H567" s="9"/>
      <c r="I567" s="11"/>
      <c r="J567" s="12"/>
      <c r="K567" s="12"/>
      <c r="L567" s="12"/>
      <c r="M567" s="12"/>
    </row>
    <row r="568" spans="2:13" ht="19.5" customHeight="1" x14ac:dyDescent="0.3">
      <c r="B568" s="9"/>
      <c r="C568" s="9"/>
      <c r="D568" s="9"/>
      <c r="E568" s="9"/>
      <c r="F568" s="10"/>
      <c r="G568" s="9"/>
      <c r="H568" s="9"/>
      <c r="I568" s="11"/>
      <c r="J568" s="12"/>
      <c r="K568" s="12"/>
      <c r="L568" s="12"/>
      <c r="M568" s="12"/>
    </row>
    <row r="569" spans="2:13" ht="19.5" customHeight="1" x14ac:dyDescent="0.3">
      <c r="B569" s="9"/>
      <c r="C569" s="9"/>
      <c r="D569" s="9"/>
      <c r="E569" s="9"/>
      <c r="F569" s="10"/>
      <c r="G569" s="9"/>
      <c r="H569" s="9"/>
      <c r="I569" s="11"/>
      <c r="J569" s="12"/>
      <c r="K569" s="12"/>
      <c r="L569" s="12"/>
      <c r="M569" s="12"/>
    </row>
    <row r="570" spans="2:13" ht="19.5" customHeight="1" x14ac:dyDescent="0.3">
      <c r="B570" s="9"/>
      <c r="C570" s="9"/>
      <c r="D570" s="9"/>
      <c r="E570" s="9"/>
      <c r="F570" s="10"/>
      <c r="G570" s="9"/>
      <c r="H570" s="9"/>
      <c r="I570" s="11"/>
      <c r="J570" s="12"/>
      <c r="K570" s="12"/>
      <c r="L570" s="12"/>
      <c r="M570" s="12"/>
    </row>
    <row r="571" spans="2:13" ht="19.5" customHeight="1" x14ac:dyDescent="0.3">
      <c r="B571" s="9"/>
      <c r="C571" s="9"/>
      <c r="D571" s="9"/>
      <c r="E571" s="9"/>
      <c r="F571" s="10"/>
      <c r="G571" s="9"/>
      <c r="H571" s="9"/>
      <c r="I571" s="11"/>
      <c r="J571" s="12"/>
      <c r="K571" s="12"/>
      <c r="L571" s="12"/>
      <c r="M571" s="12"/>
    </row>
    <row r="572" spans="2:13" ht="19.5" customHeight="1" x14ac:dyDescent="0.3">
      <c r="B572" s="9"/>
      <c r="C572" s="9"/>
      <c r="D572" s="9"/>
      <c r="E572" s="9"/>
      <c r="F572" s="10"/>
      <c r="G572" s="9"/>
      <c r="H572" s="9"/>
      <c r="I572" s="11"/>
      <c r="J572" s="12"/>
      <c r="K572" s="12"/>
      <c r="L572" s="12"/>
      <c r="M572" s="12"/>
    </row>
    <row r="573" spans="2:13" ht="19.5" customHeight="1" x14ac:dyDescent="0.3">
      <c r="B573" s="9"/>
      <c r="C573" s="9"/>
      <c r="D573" s="9"/>
      <c r="E573" s="9"/>
      <c r="F573" s="10"/>
      <c r="G573" s="9"/>
      <c r="H573" s="9"/>
      <c r="I573" s="11"/>
      <c r="J573" s="12"/>
      <c r="K573" s="12"/>
      <c r="L573" s="12"/>
      <c r="M573" s="12"/>
    </row>
    <row r="574" spans="2:13" ht="19.5" customHeight="1" x14ac:dyDescent="0.3">
      <c r="B574" s="9"/>
      <c r="C574" s="9"/>
      <c r="D574" s="9"/>
      <c r="E574" s="9"/>
      <c r="F574" s="10"/>
      <c r="G574" s="9"/>
      <c r="H574" s="9"/>
      <c r="I574" s="11"/>
      <c r="J574" s="12"/>
      <c r="K574" s="12"/>
      <c r="L574" s="12"/>
      <c r="M574" s="12"/>
    </row>
    <row r="575" spans="2:13" ht="19.5" customHeight="1" x14ac:dyDescent="0.3">
      <c r="B575" s="9"/>
      <c r="C575" s="9"/>
      <c r="D575" s="9"/>
      <c r="E575" s="9"/>
      <c r="F575" s="10"/>
      <c r="G575" s="9"/>
      <c r="H575" s="9"/>
      <c r="I575" s="11"/>
      <c r="J575" s="12"/>
      <c r="K575" s="12"/>
      <c r="L575" s="12"/>
      <c r="M575" s="12"/>
    </row>
    <row r="576" spans="2:13" ht="19.5" customHeight="1" x14ac:dyDescent="0.3">
      <c r="B576" s="9"/>
      <c r="C576" s="9"/>
      <c r="D576" s="9"/>
      <c r="E576" s="9"/>
      <c r="F576" s="10"/>
      <c r="G576" s="9"/>
      <c r="H576" s="9"/>
      <c r="I576" s="11"/>
      <c r="J576" s="12"/>
      <c r="K576" s="12"/>
      <c r="L576" s="12"/>
      <c r="M576" s="12"/>
    </row>
    <row r="577" spans="2:13" ht="19.5" customHeight="1" x14ac:dyDescent="0.3">
      <c r="B577" s="9"/>
      <c r="C577" s="9"/>
      <c r="D577" s="9"/>
      <c r="E577" s="9"/>
      <c r="F577" s="10"/>
      <c r="G577" s="9"/>
      <c r="H577" s="9"/>
      <c r="I577" s="11"/>
      <c r="J577" s="12"/>
      <c r="K577" s="12"/>
      <c r="L577" s="12"/>
      <c r="M577" s="12"/>
    </row>
    <row r="578" spans="2:13" ht="19.5" customHeight="1" x14ac:dyDescent="0.3">
      <c r="B578" s="9"/>
      <c r="C578" s="9"/>
      <c r="D578" s="9"/>
      <c r="E578" s="9"/>
      <c r="F578" s="10"/>
      <c r="G578" s="9"/>
      <c r="H578" s="9"/>
      <c r="I578" s="11"/>
      <c r="J578" s="12"/>
      <c r="K578" s="12"/>
      <c r="L578" s="12"/>
      <c r="M578" s="12"/>
    </row>
    <row r="579" spans="2:13" ht="19.5" customHeight="1" x14ac:dyDescent="0.3">
      <c r="B579" s="9"/>
      <c r="C579" s="9"/>
      <c r="D579" s="9"/>
      <c r="E579" s="9"/>
      <c r="F579" s="10"/>
      <c r="G579" s="9"/>
      <c r="H579" s="9"/>
      <c r="I579" s="11"/>
      <c r="J579" s="12"/>
      <c r="K579" s="12"/>
      <c r="L579" s="12"/>
      <c r="M579" s="12"/>
    </row>
    <row r="580" spans="2:13" ht="19.5" customHeight="1" x14ac:dyDescent="0.3">
      <c r="B580" s="9"/>
      <c r="C580" s="9"/>
      <c r="D580" s="9"/>
      <c r="E580" s="9"/>
      <c r="F580" s="10"/>
      <c r="G580" s="9"/>
      <c r="H580" s="9"/>
      <c r="I580" s="11"/>
      <c r="J580" s="12"/>
      <c r="K580" s="12"/>
      <c r="L580" s="12"/>
      <c r="M580" s="12"/>
    </row>
    <row r="581" spans="2:13" ht="19.5" customHeight="1" x14ac:dyDescent="0.3">
      <c r="B581" s="9"/>
      <c r="C581" s="9"/>
      <c r="D581" s="9"/>
      <c r="E581" s="9"/>
      <c r="F581" s="10"/>
      <c r="G581" s="9"/>
      <c r="H581" s="9"/>
      <c r="I581" s="11"/>
      <c r="J581" s="12"/>
      <c r="K581" s="12"/>
      <c r="L581" s="12"/>
      <c r="M581" s="12"/>
    </row>
    <row r="582" spans="2:13" ht="19.5" customHeight="1" x14ac:dyDescent="0.3">
      <c r="B582" s="9"/>
      <c r="C582" s="9"/>
      <c r="D582" s="9"/>
      <c r="E582" s="9"/>
      <c r="F582" s="10"/>
      <c r="G582" s="9"/>
      <c r="H582" s="9"/>
      <c r="I582" s="11"/>
      <c r="J582" s="12"/>
      <c r="K582" s="12"/>
      <c r="L582" s="12"/>
      <c r="M582" s="12"/>
    </row>
    <row r="583" spans="2:13" ht="19.5" customHeight="1" x14ac:dyDescent="0.3">
      <c r="B583" s="9"/>
      <c r="C583" s="9"/>
      <c r="D583" s="9"/>
      <c r="E583" s="9"/>
      <c r="F583" s="10"/>
      <c r="G583" s="9"/>
      <c r="H583" s="9"/>
      <c r="I583" s="11"/>
      <c r="J583" s="12"/>
      <c r="K583" s="12"/>
      <c r="L583" s="12"/>
      <c r="M583" s="12"/>
    </row>
    <row r="584" spans="2:13" ht="19.5" customHeight="1" x14ac:dyDescent="0.3">
      <c r="B584" s="9"/>
      <c r="C584" s="9"/>
      <c r="D584" s="9"/>
      <c r="E584" s="9"/>
      <c r="F584" s="10"/>
      <c r="G584" s="9"/>
      <c r="H584" s="9"/>
      <c r="I584" s="11"/>
      <c r="J584" s="12"/>
      <c r="K584" s="12"/>
      <c r="L584" s="12"/>
      <c r="M584" s="12"/>
    </row>
    <row r="585" spans="2:13" ht="19.5" customHeight="1" x14ac:dyDescent="0.3">
      <c r="B585" s="9"/>
      <c r="C585" s="9"/>
      <c r="D585" s="9"/>
      <c r="E585" s="9"/>
      <c r="F585" s="10"/>
      <c r="G585" s="9"/>
      <c r="H585" s="9"/>
      <c r="I585" s="11"/>
      <c r="J585" s="12"/>
      <c r="K585" s="12"/>
      <c r="L585" s="12"/>
      <c r="M585" s="12"/>
    </row>
    <row r="586" spans="2:13" ht="19.5" customHeight="1" x14ac:dyDescent="0.3">
      <c r="B586" s="9"/>
      <c r="C586" s="9"/>
      <c r="D586" s="9"/>
      <c r="E586" s="9"/>
      <c r="F586" s="10"/>
      <c r="G586" s="9"/>
      <c r="H586" s="9"/>
      <c r="I586" s="11"/>
      <c r="J586" s="12"/>
      <c r="K586" s="12"/>
      <c r="L586" s="12"/>
      <c r="M586" s="12"/>
    </row>
    <row r="587" spans="2:13" ht="19.5" customHeight="1" x14ac:dyDescent="0.3">
      <c r="B587" s="9"/>
      <c r="C587" s="9"/>
      <c r="D587" s="9"/>
      <c r="E587" s="9"/>
      <c r="F587" s="10"/>
      <c r="G587" s="9"/>
      <c r="H587" s="9"/>
      <c r="I587" s="11"/>
      <c r="J587" s="12"/>
      <c r="K587" s="12"/>
      <c r="L587" s="12"/>
      <c r="M587" s="12"/>
    </row>
    <row r="588" spans="2:13" ht="19.5" customHeight="1" x14ac:dyDescent="0.3">
      <c r="B588" s="9"/>
      <c r="C588" s="9"/>
      <c r="D588" s="9"/>
      <c r="E588" s="9"/>
      <c r="F588" s="10"/>
      <c r="G588" s="9"/>
      <c r="H588" s="9"/>
      <c r="I588" s="11"/>
      <c r="J588" s="12"/>
      <c r="K588" s="12"/>
      <c r="L588" s="12"/>
      <c r="M588" s="12"/>
    </row>
    <row r="589" spans="2:13" ht="19.5" customHeight="1" x14ac:dyDescent="0.3">
      <c r="B589" s="9"/>
      <c r="C589" s="9"/>
      <c r="D589" s="9"/>
      <c r="E589" s="9"/>
      <c r="F589" s="10"/>
      <c r="G589" s="9"/>
      <c r="H589" s="9"/>
      <c r="I589" s="11"/>
      <c r="J589" s="12"/>
      <c r="K589" s="12"/>
      <c r="L589" s="12"/>
      <c r="M589" s="12"/>
    </row>
    <row r="590" spans="2:13" ht="19.5" customHeight="1" x14ac:dyDescent="0.3">
      <c r="B590" s="9"/>
      <c r="C590" s="9"/>
      <c r="D590" s="9"/>
      <c r="E590" s="9"/>
      <c r="F590" s="10"/>
      <c r="G590" s="9"/>
      <c r="H590" s="9"/>
      <c r="I590" s="11"/>
      <c r="J590" s="12"/>
      <c r="K590" s="12"/>
      <c r="L590" s="12"/>
      <c r="M590" s="12"/>
    </row>
    <row r="591" spans="2:13" ht="19.5" customHeight="1" x14ac:dyDescent="0.3">
      <c r="B591" s="9"/>
      <c r="C591" s="9"/>
      <c r="D591" s="9"/>
      <c r="E591" s="9"/>
      <c r="F591" s="10"/>
      <c r="G591" s="9"/>
      <c r="H591" s="9"/>
      <c r="I591" s="11"/>
      <c r="J591" s="12"/>
      <c r="K591" s="12"/>
      <c r="L591" s="12"/>
      <c r="M591" s="12"/>
    </row>
    <row r="592" spans="2:13" ht="19.5" customHeight="1" x14ac:dyDescent="0.3">
      <c r="B592" s="9"/>
      <c r="C592" s="9"/>
      <c r="D592" s="9"/>
      <c r="E592" s="9"/>
      <c r="F592" s="10"/>
      <c r="G592" s="9"/>
      <c r="H592" s="9"/>
      <c r="I592" s="11"/>
      <c r="J592" s="12"/>
      <c r="K592" s="12"/>
      <c r="L592" s="12"/>
      <c r="M592" s="12"/>
    </row>
    <row r="593" spans="2:13" ht="19.5" customHeight="1" x14ac:dyDescent="0.3">
      <c r="B593" s="9"/>
      <c r="C593" s="9"/>
      <c r="D593" s="9"/>
      <c r="E593" s="9"/>
      <c r="F593" s="10"/>
      <c r="G593" s="9"/>
      <c r="H593" s="9"/>
      <c r="I593" s="11"/>
      <c r="J593" s="12"/>
      <c r="K593" s="12"/>
      <c r="L593" s="12"/>
      <c r="M593" s="12"/>
    </row>
    <row r="594" spans="2:13" ht="19.5" customHeight="1" x14ac:dyDescent="0.3">
      <c r="B594" s="9"/>
      <c r="C594" s="9"/>
      <c r="D594" s="9"/>
      <c r="E594" s="9"/>
      <c r="F594" s="10"/>
      <c r="G594" s="9"/>
      <c r="H594" s="9"/>
      <c r="I594" s="11"/>
      <c r="J594" s="12"/>
      <c r="K594" s="12"/>
      <c r="L594" s="12"/>
      <c r="M594" s="12"/>
    </row>
    <row r="595" spans="2:13" ht="19.5" customHeight="1" x14ac:dyDescent="0.3">
      <c r="B595" s="9"/>
      <c r="C595" s="9"/>
      <c r="D595" s="9"/>
      <c r="E595" s="9"/>
      <c r="F595" s="10"/>
      <c r="G595" s="9"/>
      <c r="H595" s="9"/>
      <c r="I595" s="11"/>
      <c r="J595" s="12"/>
      <c r="K595" s="12"/>
      <c r="L595" s="12"/>
      <c r="M595" s="12"/>
    </row>
    <row r="596" spans="2:13" ht="19.5" customHeight="1" x14ac:dyDescent="0.3">
      <c r="B596" s="9"/>
      <c r="C596" s="9"/>
      <c r="D596" s="9"/>
      <c r="E596" s="9"/>
      <c r="F596" s="10"/>
      <c r="G596" s="9"/>
      <c r="H596" s="9"/>
      <c r="I596" s="11"/>
      <c r="J596" s="12"/>
      <c r="K596" s="12"/>
      <c r="L596" s="12"/>
      <c r="M596" s="12"/>
    </row>
    <row r="597" spans="2:13" ht="19.5" customHeight="1" x14ac:dyDescent="0.3">
      <c r="B597" s="9"/>
      <c r="C597" s="9"/>
      <c r="D597" s="9"/>
      <c r="E597" s="9"/>
      <c r="F597" s="10"/>
      <c r="G597" s="9"/>
      <c r="H597" s="9"/>
      <c r="I597" s="11"/>
      <c r="J597" s="12"/>
      <c r="K597" s="12"/>
      <c r="L597" s="12"/>
      <c r="M597" s="12"/>
    </row>
    <row r="598" spans="2:13" ht="19.5" customHeight="1" x14ac:dyDescent="0.3">
      <c r="B598" s="9"/>
      <c r="C598" s="9"/>
      <c r="D598" s="9"/>
      <c r="E598" s="9"/>
      <c r="F598" s="10"/>
      <c r="G598" s="9"/>
      <c r="H598" s="9"/>
      <c r="I598" s="11"/>
      <c r="J598" s="12"/>
      <c r="K598" s="12"/>
      <c r="L598" s="12"/>
      <c r="M598" s="12"/>
    </row>
    <row r="599" spans="2:13" ht="19.5" customHeight="1" x14ac:dyDescent="0.3">
      <c r="B599" s="9"/>
      <c r="C599" s="9"/>
      <c r="D599" s="9"/>
      <c r="E599" s="9"/>
      <c r="F599" s="10"/>
      <c r="G599" s="9"/>
      <c r="H599" s="9"/>
      <c r="I599" s="11"/>
      <c r="J599" s="12"/>
      <c r="K599" s="12"/>
      <c r="L599" s="12"/>
      <c r="M599" s="12"/>
    </row>
    <row r="600" spans="2:13" ht="19.5" customHeight="1" x14ac:dyDescent="0.3">
      <c r="B600" s="9"/>
      <c r="C600" s="9"/>
      <c r="D600" s="9"/>
      <c r="E600" s="9"/>
      <c r="F600" s="10"/>
      <c r="G600" s="9"/>
      <c r="H600" s="9"/>
      <c r="I600" s="11"/>
      <c r="J600" s="12"/>
      <c r="K600" s="12"/>
      <c r="L600" s="12"/>
      <c r="M600" s="12"/>
    </row>
    <row r="601" spans="2:13" ht="19.5" customHeight="1" x14ac:dyDescent="0.3">
      <c r="B601" s="9"/>
      <c r="C601" s="9"/>
      <c r="D601" s="9"/>
      <c r="E601" s="9"/>
      <c r="F601" s="10"/>
      <c r="G601" s="9"/>
      <c r="H601" s="9"/>
      <c r="I601" s="11"/>
      <c r="J601" s="12"/>
      <c r="K601" s="12"/>
      <c r="L601" s="12"/>
      <c r="M601" s="12"/>
    </row>
    <row r="602" spans="2:13" ht="19.5" customHeight="1" x14ac:dyDescent="0.3">
      <c r="B602" s="9"/>
      <c r="C602" s="9"/>
      <c r="D602" s="9"/>
      <c r="E602" s="9"/>
      <c r="F602" s="10"/>
      <c r="G602" s="9"/>
      <c r="H602" s="9"/>
      <c r="I602" s="11"/>
      <c r="J602" s="12"/>
      <c r="K602" s="12"/>
      <c r="L602" s="12"/>
      <c r="M602" s="12"/>
    </row>
    <row r="603" spans="2:13" ht="19.5" customHeight="1" x14ac:dyDescent="0.3">
      <c r="B603" s="9"/>
      <c r="C603" s="9"/>
      <c r="D603" s="9"/>
      <c r="E603" s="9"/>
      <c r="F603" s="10"/>
      <c r="G603" s="9"/>
      <c r="H603" s="9"/>
      <c r="I603" s="11"/>
      <c r="J603" s="12"/>
      <c r="K603" s="12"/>
      <c r="L603" s="12"/>
      <c r="M603" s="12"/>
    </row>
    <row r="604" spans="2:13" ht="19.5" customHeight="1" x14ac:dyDescent="0.3">
      <c r="B604" s="9"/>
      <c r="C604" s="9"/>
      <c r="D604" s="9"/>
      <c r="E604" s="9"/>
      <c r="F604" s="10"/>
      <c r="G604" s="9"/>
      <c r="H604" s="9"/>
      <c r="I604" s="11"/>
      <c r="J604" s="12"/>
      <c r="K604" s="12"/>
      <c r="L604" s="12"/>
      <c r="M604" s="12"/>
    </row>
    <row r="605" spans="2:13" ht="19.5" customHeight="1" x14ac:dyDescent="0.3">
      <c r="B605" s="9"/>
      <c r="C605" s="9"/>
      <c r="D605" s="9"/>
      <c r="E605" s="9"/>
      <c r="F605" s="10"/>
      <c r="G605" s="9"/>
      <c r="H605" s="9"/>
      <c r="I605" s="11"/>
      <c r="J605" s="12"/>
      <c r="K605" s="12"/>
      <c r="L605" s="12"/>
      <c r="M605" s="12"/>
    </row>
    <row r="606" spans="2:13" ht="19.5" customHeight="1" x14ac:dyDescent="0.3">
      <c r="B606" s="9"/>
      <c r="C606" s="9"/>
      <c r="D606" s="9"/>
      <c r="E606" s="9"/>
      <c r="F606" s="10"/>
      <c r="G606" s="9"/>
      <c r="H606" s="9"/>
      <c r="I606" s="11"/>
      <c r="J606" s="12"/>
      <c r="K606" s="12"/>
      <c r="L606" s="12"/>
      <c r="M606" s="12"/>
    </row>
    <row r="607" spans="2:13" ht="19.5" customHeight="1" x14ac:dyDescent="0.3">
      <c r="B607" s="9"/>
      <c r="C607" s="9"/>
      <c r="D607" s="9"/>
      <c r="E607" s="9"/>
      <c r="F607" s="10"/>
      <c r="G607" s="9"/>
      <c r="H607" s="9"/>
      <c r="I607" s="11"/>
      <c r="J607" s="12"/>
      <c r="K607" s="12"/>
      <c r="L607" s="12"/>
      <c r="M607" s="12"/>
    </row>
    <row r="608" spans="2:13" ht="19.5" customHeight="1" x14ac:dyDescent="0.3">
      <c r="B608" s="9"/>
      <c r="C608" s="9"/>
      <c r="D608" s="9"/>
      <c r="E608" s="9"/>
      <c r="F608" s="10"/>
      <c r="G608" s="9"/>
      <c r="H608" s="9"/>
      <c r="I608" s="11"/>
      <c r="J608" s="12"/>
      <c r="K608" s="12"/>
      <c r="L608" s="12"/>
      <c r="M608" s="12"/>
    </row>
    <row r="609" spans="2:13" ht="19.5" customHeight="1" x14ac:dyDescent="0.3">
      <c r="B609" s="9"/>
      <c r="C609" s="9"/>
      <c r="D609" s="9"/>
      <c r="E609" s="9"/>
      <c r="F609" s="10"/>
      <c r="G609" s="9"/>
      <c r="H609" s="9"/>
      <c r="I609" s="11"/>
      <c r="J609" s="12"/>
      <c r="K609" s="12"/>
      <c r="L609" s="12"/>
      <c r="M609" s="12"/>
    </row>
    <row r="610" spans="2:13" ht="19.5" customHeight="1" x14ac:dyDescent="0.3">
      <c r="B610" s="9"/>
      <c r="C610" s="9"/>
      <c r="D610" s="9"/>
      <c r="E610" s="9"/>
      <c r="F610" s="10"/>
      <c r="G610" s="9"/>
      <c r="H610" s="9"/>
      <c r="I610" s="11"/>
      <c r="J610" s="12"/>
      <c r="K610" s="12"/>
      <c r="L610" s="12"/>
      <c r="M610" s="12"/>
    </row>
    <row r="611" spans="2:13" ht="19.5" customHeight="1" x14ac:dyDescent="0.3">
      <c r="B611" s="9"/>
      <c r="C611" s="9"/>
      <c r="D611" s="9"/>
      <c r="E611" s="9"/>
      <c r="F611" s="10"/>
      <c r="G611" s="9"/>
      <c r="H611" s="9"/>
      <c r="I611" s="11"/>
      <c r="J611" s="12"/>
      <c r="K611" s="12"/>
      <c r="L611" s="12"/>
      <c r="M611" s="12"/>
    </row>
    <row r="612" spans="2:13" ht="19.5" customHeight="1" x14ac:dyDescent="0.3">
      <c r="B612" s="9"/>
      <c r="C612" s="9"/>
      <c r="D612" s="9"/>
      <c r="E612" s="9"/>
      <c r="F612" s="10"/>
      <c r="G612" s="9"/>
      <c r="H612" s="9"/>
      <c r="I612" s="11"/>
      <c r="J612" s="12"/>
      <c r="K612" s="12"/>
      <c r="L612" s="12"/>
      <c r="M612" s="12"/>
    </row>
    <row r="613" spans="2:13" ht="19.5" customHeight="1" x14ac:dyDescent="0.3">
      <c r="B613" s="9"/>
      <c r="C613" s="9"/>
      <c r="D613" s="9"/>
      <c r="E613" s="9"/>
      <c r="F613" s="10"/>
      <c r="G613" s="9"/>
      <c r="H613" s="9"/>
      <c r="I613" s="11"/>
      <c r="J613" s="12"/>
      <c r="K613" s="12"/>
      <c r="L613" s="12"/>
      <c r="M613" s="12"/>
    </row>
    <row r="614" spans="2:13" ht="19.5" customHeight="1" x14ac:dyDescent="0.3">
      <c r="B614" s="9"/>
      <c r="C614" s="9"/>
      <c r="D614" s="9"/>
      <c r="E614" s="9"/>
      <c r="F614" s="10"/>
      <c r="G614" s="9"/>
      <c r="H614" s="9"/>
      <c r="I614" s="11"/>
      <c r="J614" s="12"/>
      <c r="K614" s="12"/>
      <c r="L614" s="12"/>
      <c r="M614" s="12"/>
    </row>
    <row r="615" spans="2:13" ht="19.5" customHeight="1" x14ac:dyDescent="0.3">
      <c r="B615" s="9"/>
      <c r="C615" s="9"/>
      <c r="D615" s="9"/>
      <c r="E615" s="9"/>
      <c r="F615" s="10"/>
      <c r="G615" s="9"/>
      <c r="H615" s="9"/>
      <c r="I615" s="11"/>
      <c r="J615" s="12"/>
      <c r="K615" s="12"/>
      <c r="L615" s="12"/>
      <c r="M615" s="12"/>
    </row>
    <row r="616" spans="2:13" ht="19.5" customHeight="1" x14ac:dyDescent="0.3">
      <c r="B616" s="9"/>
      <c r="C616" s="9"/>
      <c r="D616" s="9"/>
      <c r="E616" s="9"/>
      <c r="F616" s="10"/>
      <c r="G616" s="9"/>
      <c r="H616" s="9"/>
      <c r="I616" s="11"/>
      <c r="J616" s="12"/>
      <c r="K616" s="12"/>
      <c r="L616" s="12"/>
      <c r="M616" s="12"/>
    </row>
    <row r="617" spans="2:13" ht="19.5" customHeight="1" x14ac:dyDescent="0.3">
      <c r="B617" s="9"/>
      <c r="C617" s="9"/>
      <c r="D617" s="9"/>
      <c r="E617" s="9"/>
      <c r="F617" s="10"/>
      <c r="G617" s="9"/>
      <c r="H617" s="9"/>
      <c r="I617" s="11"/>
      <c r="J617" s="12"/>
      <c r="K617" s="12"/>
      <c r="L617" s="12"/>
      <c r="M617" s="12"/>
    </row>
    <row r="618" spans="2:13" ht="19.5" customHeight="1" x14ac:dyDescent="0.3">
      <c r="B618" s="9"/>
      <c r="C618" s="9"/>
      <c r="D618" s="9"/>
      <c r="E618" s="9"/>
      <c r="F618" s="10"/>
      <c r="G618" s="9"/>
      <c r="H618" s="9"/>
      <c r="I618" s="11"/>
      <c r="J618" s="12"/>
      <c r="K618" s="12"/>
      <c r="L618" s="12"/>
      <c r="M618" s="12"/>
    </row>
    <row r="619" spans="2:13" ht="19.5" customHeight="1" x14ac:dyDescent="0.3">
      <c r="B619" s="9"/>
      <c r="C619" s="9"/>
      <c r="D619" s="9"/>
      <c r="E619" s="9"/>
      <c r="F619" s="10"/>
      <c r="G619" s="9"/>
      <c r="H619" s="9"/>
      <c r="I619" s="11"/>
      <c r="J619" s="12"/>
      <c r="K619" s="12"/>
      <c r="L619" s="12"/>
      <c r="M619" s="12"/>
    </row>
    <row r="620" spans="2:13" ht="19.5" customHeight="1" x14ac:dyDescent="0.3">
      <c r="B620" s="9"/>
      <c r="C620" s="9"/>
      <c r="D620" s="9"/>
      <c r="E620" s="9"/>
      <c r="F620" s="10"/>
      <c r="G620" s="9"/>
      <c r="H620" s="9"/>
      <c r="I620" s="11"/>
      <c r="J620" s="12"/>
      <c r="K620" s="12"/>
      <c r="L620" s="12"/>
      <c r="M620" s="12"/>
    </row>
    <row r="621" spans="2:13" ht="19.5" customHeight="1" x14ac:dyDescent="0.3">
      <c r="B621" s="9"/>
      <c r="C621" s="9"/>
      <c r="D621" s="9"/>
      <c r="E621" s="9"/>
      <c r="F621" s="10"/>
      <c r="G621" s="9"/>
      <c r="H621" s="9"/>
      <c r="I621" s="11"/>
      <c r="J621" s="12"/>
      <c r="K621" s="12"/>
      <c r="L621" s="12"/>
      <c r="M621" s="12"/>
    </row>
    <row r="622" spans="2:13" ht="19.5" customHeight="1" x14ac:dyDescent="0.3">
      <c r="B622" s="9"/>
      <c r="C622" s="9"/>
      <c r="D622" s="9"/>
      <c r="E622" s="9"/>
      <c r="F622" s="10"/>
      <c r="G622" s="9"/>
      <c r="H622" s="9"/>
      <c r="I622" s="11"/>
      <c r="J622" s="12"/>
      <c r="K622" s="12"/>
      <c r="L622" s="12"/>
      <c r="M622" s="12"/>
    </row>
    <row r="623" spans="2:13" ht="19.5" customHeight="1" x14ac:dyDescent="0.3">
      <c r="B623" s="9"/>
      <c r="C623" s="9"/>
      <c r="D623" s="9"/>
      <c r="E623" s="9"/>
      <c r="F623" s="10"/>
      <c r="G623" s="9"/>
      <c r="H623" s="9"/>
      <c r="I623" s="11"/>
      <c r="J623" s="12"/>
      <c r="K623" s="12"/>
      <c r="L623" s="12"/>
      <c r="M623" s="12"/>
    </row>
    <row r="624" spans="2:13" ht="19.5" customHeight="1" x14ac:dyDescent="0.3">
      <c r="B624" s="9"/>
      <c r="C624" s="9"/>
      <c r="D624" s="9"/>
      <c r="E624" s="9"/>
      <c r="F624" s="10"/>
      <c r="G624" s="9"/>
      <c r="H624" s="9"/>
      <c r="I624" s="11"/>
      <c r="J624" s="12"/>
      <c r="K624" s="12"/>
      <c r="L624" s="12"/>
      <c r="M624" s="12"/>
    </row>
    <row r="625" spans="2:13" ht="19.5" customHeight="1" x14ac:dyDescent="0.3">
      <c r="B625" s="9"/>
      <c r="C625" s="9"/>
      <c r="D625" s="9"/>
      <c r="E625" s="9"/>
      <c r="F625" s="10"/>
      <c r="G625" s="9"/>
      <c r="H625" s="9"/>
      <c r="I625" s="11"/>
      <c r="J625" s="12"/>
      <c r="K625" s="12"/>
      <c r="L625" s="12"/>
      <c r="M625" s="12"/>
    </row>
    <row r="626" spans="2:13" ht="19.5" customHeight="1" x14ac:dyDescent="0.3">
      <c r="B626" s="9"/>
      <c r="C626" s="9"/>
      <c r="D626" s="9"/>
      <c r="E626" s="9"/>
      <c r="F626" s="10"/>
      <c r="G626" s="9"/>
      <c r="H626" s="9"/>
      <c r="I626" s="11"/>
      <c r="J626" s="12"/>
      <c r="K626" s="12"/>
      <c r="L626" s="12"/>
      <c r="M626" s="12"/>
    </row>
    <row r="627" spans="2:13" ht="19.5" customHeight="1" x14ac:dyDescent="0.3">
      <c r="B627" s="9"/>
      <c r="C627" s="9"/>
      <c r="D627" s="9"/>
      <c r="E627" s="9"/>
      <c r="F627" s="10"/>
      <c r="G627" s="9"/>
      <c r="H627" s="9"/>
      <c r="I627" s="11"/>
      <c r="J627" s="12"/>
      <c r="K627" s="12"/>
      <c r="L627" s="12"/>
      <c r="M627" s="12"/>
    </row>
    <row r="628" spans="2:13" ht="19.5" customHeight="1" x14ac:dyDescent="0.3">
      <c r="B628" s="9"/>
      <c r="C628" s="9"/>
      <c r="D628" s="9"/>
      <c r="E628" s="9"/>
      <c r="F628" s="10"/>
      <c r="G628" s="9"/>
      <c r="H628" s="9"/>
      <c r="I628" s="11"/>
      <c r="J628" s="12"/>
      <c r="K628" s="12"/>
      <c r="L628" s="12"/>
      <c r="M628" s="12"/>
    </row>
    <row r="629" spans="2:13" ht="19.5" customHeight="1" x14ac:dyDescent="0.3">
      <c r="B629" s="9"/>
      <c r="C629" s="9"/>
      <c r="D629" s="9"/>
      <c r="E629" s="9"/>
      <c r="F629" s="10"/>
      <c r="G629" s="9"/>
      <c r="H629" s="9"/>
      <c r="I629" s="11"/>
      <c r="J629" s="12"/>
      <c r="K629" s="12"/>
      <c r="L629" s="12"/>
      <c r="M629" s="12"/>
    </row>
    <row r="630" spans="2:13" ht="19.5" customHeight="1" x14ac:dyDescent="0.3">
      <c r="B630" s="9"/>
      <c r="C630" s="9"/>
      <c r="D630" s="9"/>
      <c r="E630" s="9"/>
      <c r="F630" s="10"/>
      <c r="G630" s="9"/>
      <c r="H630" s="9"/>
      <c r="I630" s="11"/>
      <c r="J630" s="12"/>
      <c r="K630" s="12"/>
      <c r="L630" s="12"/>
      <c r="M630" s="12"/>
    </row>
    <row r="631" spans="2:13" ht="19.5" customHeight="1" x14ac:dyDescent="0.3">
      <c r="B631" s="9"/>
      <c r="C631" s="9"/>
      <c r="D631" s="9"/>
      <c r="E631" s="9"/>
      <c r="F631" s="10"/>
      <c r="G631" s="9"/>
      <c r="H631" s="9"/>
      <c r="I631" s="11"/>
      <c r="J631" s="12"/>
      <c r="K631" s="12"/>
      <c r="L631" s="12"/>
      <c r="M631" s="12"/>
    </row>
    <row r="632" spans="2:13" ht="19.5" customHeight="1" x14ac:dyDescent="0.3">
      <c r="B632" s="9"/>
      <c r="C632" s="9"/>
      <c r="D632" s="9"/>
      <c r="E632" s="9"/>
      <c r="F632" s="10"/>
      <c r="G632" s="9"/>
      <c r="H632" s="9"/>
      <c r="I632" s="11"/>
      <c r="J632" s="12"/>
      <c r="K632" s="12"/>
      <c r="L632" s="12"/>
      <c r="M632" s="12"/>
    </row>
    <row r="633" spans="2:13" ht="19.5" customHeight="1" x14ac:dyDescent="0.3">
      <c r="B633" s="9"/>
      <c r="C633" s="9"/>
      <c r="D633" s="9"/>
      <c r="E633" s="9"/>
      <c r="F633" s="10"/>
      <c r="G633" s="9"/>
      <c r="H633" s="9"/>
      <c r="I633" s="11"/>
      <c r="J633" s="12"/>
      <c r="K633" s="12"/>
      <c r="L633" s="12"/>
      <c r="M633" s="12"/>
    </row>
    <row r="634" spans="2:13" ht="19.5" customHeight="1" x14ac:dyDescent="0.3">
      <c r="B634" s="9"/>
      <c r="C634" s="9"/>
      <c r="D634" s="9"/>
      <c r="E634" s="9"/>
      <c r="F634" s="10"/>
      <c r="G634" s="9"/>
      <c r="H634" s="9"/>
      <c r="I634" s="11"/>
      <c r="J634" s="12"/>
      <c r="K634" s="12"/>
      <c r="L634" s="12"/>
      <c r="M634" s="12"/>
    </row>
    <row r="635" spans="2:13" ht="19.5" customHeight="1" x14ac:dyDescent="0.3">
      <c r="B635" s="9"/>
      <c r="C635" s="9"/>
      <c r="D635" s="9"/>
      <c r="E635" s="9"/>
      <c r="F635" s="10"/>
      <c r="G635" s="9"/>
      <c r="H635" s="9"/>
      <c r="I635" s="11"/>
      <c r="J635" s="12"/>
      <c r="K635" s="12"/>
      <c r="L635" s="12"/>
      <c r="M635" s="12"/>
    </row>
    <row r="636" spans="2:13" ht="19.5" customHeight="1" x14ac:dyDescent="0.3">
      <c r="B636" s="9"/>
      <c r="C636" s="9"/>
      <c r="D636" s="9"/>
      <c r="E636" s="9"/>
      <c r="F636" s="10"/>
      <c r="G636" s="9"/>
      <c r="H636" s="9"/>
      <c r="I636" s="11"/>
      <c r="J636" s="12"/>
      <c r="K636" s="12"/>
      <c r="L636" s="12"/>
      <c r="M636" s="12"/>
    </row>
    <row r="637" spans="2:13" ht="19.5" customHeight="1" x14ac:dyDescent="0.3">
      <c r="B637" s="9"/>
      <c r="C637" s="9"/>
      <c r="D637" s="9"/>
      <c r="E637" s="9"/>
      <c r="F637" s="10"/>
      <c r="G637" s="9"/>
      <c r="H637" s="9"/>
      <c r="I637" s="11"/>
      <c r="J637" s="12"/>
      <c r="K637" s="12"/>
      <c r="L637" s="12"/>
      <c r="M637" s="12"/>
    </row>
    <row r="638" spans="2:13" ht="19.5" customHeight="1" x14ac:dyDescent="0.3">
      <c r="B638" s="9"/>
      <c r="C638" s="9"/>
      <c r="D638" s="9"/>
      <c r="E638" s="9"/>
      <c r="F638" s="10"/>
      <c r="G638" s="9"/>
      <c r="H638" s="9"/>
      <c r="I638" s="11"/>
      <c r="J638" s="12"/>
      <c r="K638" s="12"/>
      <c r="L638" s="12"/>
      <c r="M638" s="12"/>
    </row>
    <row r="639" spans="2:13" ht="19.5" customHeight="1" x14ac:dyDescent="0.3">
      <c r="B639" s="9"/>
      <c r="C639" s="9"/>
      <c r="D639" s="9"/>
      <c r="E639" s="9"/>
      <c r="F639" s="10"/>
      <c r="G639" s="9"/>
      <c r="H639" s="9"/>
      <c r="I639" s="11"/>
      <c r="J639" s="12"/>
      <c r="K639" s="12"/>
      <c r="L639" s="12"/>
      <c r="M639" s="12"/>
    </row>
    <row r="640" spans="2:13" ht="19.5" customHeight="1" x14ac:dyDescent="0.3">
      <c r="B640" s="9"/>
      <c r="C640" s="9"/>
      <c r="D640" s="9"/>
      <c r="E640" s="9"/>
      <c r="F640" s="10"/>
      <c r="G640" s="9"/>
      <c r="H640" s="9"/>
      <c r="I640" s="11"/>
      <c r="J640" s="12"/>
      <c r="K640" s="12"/>
      <c r="L640" s="12"/>
      <c r="M640" s="12"/>
    </row>
    <row r="641" spans="2:13" ht="19.5" customHeight="1" x14ac:dyDescent="0.3">
      <c r="B641" s="9"/>
      <c r="C641" s="9"/>
      <c r="D641" s="9"/>
      <c r="E641" s="9"/>
      <c r="F641" s="10"/>
      <c r="G641" s="9"/>
      <c r="H641" s="9"/>
      <c r="I641" s="11"/>
      <c r="J641" s="12"/>
      <c r="K641" s="12"/>
      <c r="L641" s="12"/>
      <c r="M641" s="12"/>
    </row>
    <row r="642" spans="2:13" ht="19.5" customHeight="1" x14ac:dyDescent="0.3">
      <c r="B642" s="9"/>
      <c r="C642" s="9"/>
      <c r="D642" s="9"/>
      <c r="E642" s="9"/>
      <c r="F642" s="10"/>
      <c r="G642" s="9"/>
      <c r="H642" s="9"/>
      <c r="I642" s="11"/>
      <c r="J642" s="12"/>
      <c r="K642" s="12"/>
      <c r="L642" s="12"/>
      <c r="M642" s="12"/>
    </row>
    <row r="643" spans="2:13" ht="19.5" customHeight="1" x14ac:dyDescent="0.3">
      <c r="B643" s="9"/>
      <c r="C643" s="9"/>
      <c r="D643" s="9"/>
      <c r="E643" s="9"/>
      <c r="F643" s="10"/>
      <c r="G643" s="9"/>
      <c r="H643" s="9"/>
      <c r="I643" s="11"/>
      <c r="J643" s="12"/>
      <c r="K643" s="12"/>
      <c r="L643" s="12"/>
      <c r="M643" s="12"/>
    </row>
    <row r="644" spans="2:13" ht="19.5" customHeight="1" x14ac:dyDescent="0.3">
      <c r="B644" s="9"/>
      <c r="C644" s="9"/>
      <c r="D644" s="9"/>
      <c r="E644" s="9"/>
      <c r="F644" s="10"/>
      <c r="G644" s="9"/>
      <c r="H644" s="9"/>
      <c r="I644" s="11"/>
      <c r="J644" s="12"/>
      <c r="K644" s="12"/>
      <c r="L644" s="12"/>
      <c r="M644" s="12"/>
    </row>
    <row r="645" spans="2:13" ht="19.5" customHeight="1" x14ac:dyDescent="0.3">
      <c r="B645" s="9"/>
      <c r="C645" s="9"/>
      <c r="D645" s="9"/>
      <c r="E645" s="9"/>
      <c r="F645" s="10"/>
      <c r="G645" s="9"/>
      <c r="H645" s="9"/>
      <c r="I645" s="11"/>
      <c r="J645" s="12"/>
      <c r="K645" s="12"/>
      <c r="L645" s="12"/>
      <c r="M645" s="12"/>
    </row>
    <row r="646" spans="2:13" ht="19.5" customHeight="1" x14ac:dyDescent="0.3">
      <c r="B646" s="9"/>
      <c r="C646" s="9"/>
      <c r="D646" s="9"/>
      <c r="E646" s="9"/>
      <c r="F646" s="10"/>
      <c r="G646" s="9"/>
      <c r="H646" s="9"/>
      <c r="I646" s="11"/>
      <c r="J646" s="12"/>
      <c r="K646" s="12"/>
      <c r="L646" s="12"/>
      <c r="M646" s="12"/>
    </row>
    <row r="647" spans="2:13" ht="19.5" customHeight="1" x14ac:dyDescent="0.3">
      <c r="B647" s="9"/>
      <c r="C647" s="9"/>
      <c r="D647" s="9"/>
      <c r="E647" s="9"/>
      <c r="F647" s="10"/>
      <c r="G647" s="9"/>
      <c r="H647" s="9"/>
      <c r="I647" s="11"/>
      <c r="J647" s="12"/>
      <c r="K647" s="12"/>
      <c r="L647" s="12"/>
      <c r="M647" s="12"/>
    </row>
    <row r="648" spans="2:13" ht="19.5" customHeight="1" x14ac:dyDescent="0.3">
      <c r="B648" s="9"/>
      <c r="C648" s="9"/>
      <c r="D648" s="9"/>
      <c r="E648" s="9"/>
      <c r="F648" s="10"/>
      <c r="G648" s="9"/>
      <c r="H648" s="9"/>
      <c r="I648" s="11"/>
      <c r="J648" s="12"/>
      <c r="K648" s="12"/>
      <c r="L648" s="12"/>
      <c r="M648" s="12"/>
    </row>
    <row r="649" spans="2:13" ht="19.5" customHeight="1" x14ac:dyDescent="0.3">
      <c r="B649" s="9"/>
      <c r="C649" s="9"/>
      <c r="D649" s="9"/>
      <c r="E649" s="9"/>
      <c r="F649" s="10"/>
      <c r="G649" s="9"/>
      <c r="H649" s="9"/>
      <c r="I649" s="11"/>
      <c r="J649" s="12"/>
      <c r="K649" s="12"/>
      <c r="L649" s="12"/>
      <c r="M649" s="12"/>
    </row>
    <row r="650" spans="2:13" ht="19.5" customHeight="1" x14ac:dyDescent="0.3">
      <c r="B650" s="9"/>
      <c r="C650" s="9"/>
      <c r="D650" s="9"/>
      <c r="E650" s="9"/>
      <c r="F650" s="10"/>
      <c r="G650" s="9"/>
      <c r="H650" s="9"/>
      <c r="I650" s="11"/>
      <c r="J650" s="12"/>
      <c r="K650" s="12"/>
      <c r="L650" s="12"/>
      <c r="M650" s="12"/>
    </row>
    <row r="651" spans="2:13" ht="19.5" customHeight="1" x14ac:dyDescent="0.3">
      <c r="B651" s="9"/>
      <c r="C651" s="9"/>
      <c r="D651" s="9"/>
      <c r="E651" s="9"/>
      <c r="F651" s="10"/>
      <c r="G651" s="9"/>
      <c r="H651" s="9"/>
      <c r="I651" s="11"/>
      <c r="J651" s="12"/>
      <c r="K651" s="12"/>
      <c r="L651" s="12"/>
      <c r="M651" s="12"/>
    </row>
    <row r="652" spans="2:13" ht="19.5" customHeight="1" x14ac:dyDescent="0.3">
      <c r="B652" s="9"/>
      <c r="C652" s="9"/>
      <c r="D652" s="9"/>
      <c r="E652" s="9"/>
      <c r="F652" s="10"/>
      <c r="G652" s="9"/>
      <c r="H652" s="9"/>
      <c r="I652" s="11"/>
      <c r="J652" s="12"/>
      <c r="K652" s="12"/>
      <c r="L652" s="12"/>
      <c r="M652" s="12"/>
    </row>
    <row r="653" spans="2:13" ht="19.5" customHeight="1" x14ac:dyDescent="0.3">
      <c r="B653" s="9"/>
      <c r="C653" s="9"/>
      <c r="D653" s="9"/>
      <c r="E653" s="9"/>
      <c r="F653" s="10"/>
      <c r="G653" s="9"/>
      <c r="H653" s="9"/>
      <c r="I653" s="11"/>
      <c r="J653" s="12"/>
      <c r="K653" s="12"/>
      <c r="L653" s="12"/>
      <c r="M653" s="12"/>
    </row>
    <row r="654" spans="2:13" ht="19.5" customHeight="1" x14ac:dyDescent="0.3">
      <c r="B654" s="9"/>
      <c r="C654" s="9"/>
      <c r="D654" s="9"/>
      <c r="E654" s="9"/>
      <c r="F654" s="10"/>
      <c r="G654" s="9"/>
      <c r="H654" s="9"/>
      <c r="I654" s="11"/>
      <c r="J654" s="12"/>
      <c r="K654" s="12"/>
      <c r="L654" s="12"/>
      <c r="M654" s="12"/>
    </row>
    <row r="655" spans="2:13" ht="19.5" customHeight="1" x14ac:dyDescent="0.3">
      <c r="B655" s="9"/>
      <c r="C655" s="9"/>
      <c r="D655" s="9"/>
      <c r="E655" s="9"/>
      <c r="F655" s="10"/>
      <c r="G655" s="9"/>
      <c r="H655" s="9"/>
      <c r="I655" s="11"/>
      <c r="J655" s="12"/>
      <c r="K655" s="12"/>
      <c r="L655" s="12"/>
      <c r="M655" s="12"/>
    </row>
    <row r="656" spans="2:13" ht="19.5" customHeight="1" x14ac:dyDescent="0.3">
      <c r="B656" s="9"/>
      <c r="C656" s="9"/>
      <c r="D656" s="9"/>
      <c r="E656" s="9"/>
      <c r="F656" s="10"/>
      <c r="G656" s="9"/>
      <c r="H656" s="9"/>
      <c r="I656" s="11"/>
      <c r="J656" s="12"/>
      <c r="K656" s="12"/>
      <c r="L656" s="12"/>
      <c r="M656" s="12"/>
    </row>
    <row r="657" spans="2:13" ht="19.5" customHeight="1" x14ac:dyDescent="0.3">
      <c r="B657" s="9"/>
      <c r="C657" s="9"/>
      <c r="D657" s="9"/>
      <c r="E657" s="9"/>
      <c r="F657" s="10"/>
      <c r="G657" s="9"/>
      <c r="H657" s="9"/>
      <c r="I657" s="11"/>
      <c r="J657" s="12"/>
      <c r="K657" s="12"/>
      <c r="L657" s="12"/>
      <c r="M657" s="12"/>
    </row>
    <row r="658" spans="2:13" ht="19.5" customHeight="1" x14ac:dyDescent="0.3">
      <c r="B658" s="9"/>
      <c r="C658" s="9"/>
      <c r="D658" s="9"/>
      <c r="E658" s="9"/>
      <c r="F658" s="10"/>
      <c r="G658" s="9"/>
      <c r="H658" s="9"/>
      <c r="I658" s="11"/>
      <c r="J658" s="12"/>
      <c r="K658" s="12"/>
      <c r="L658" s="12"/>
      <c r="M658" s="12"/>
    </row>
    <row r="659" spans="2:13" ht="19.5" customHeight="1" x14ac:dyDescent="0.3">
      <c r="B659" s="9"/>
      <c r="C659" s="9"/>
      <c r="D659" s="9"/>
      <c r="E659" s="9"/>
      <c r="F659" s="10"/>
      <c r="G659" s="9"/>
      <c r="H659" s="9"/>
      <c r="I659" s="11"/>
      <c r="J659" s="12"/>
      <c r="K659" s="12"/>
      <c r="L659" s="12"/>
      <c r="M659" s="12"/>
    </row>
    <row r="660" spans="2:13" ht="19.5" customHeight="1" x14ac:dyDescent="0.3">
      <c r="B660" s="9"/>
      <c r="C660" s="9"/>
      <c r="D660" s="9"/>
      <c r="E660" s="9"/>
      <c r="F660" s="10"/>
      <c r="G660" s="9"/>
      <c r="H660" s="9"/>
      <c r="I660" s="11"/>
      <c r="J660" s="12"/>
      <c r="K660" s="12"/>
      <c r="L660" s="12"/>
      <c r="M660" s="12"/>
    </row>
    <row r="661" spans="2:13" ht="19.5" customHeight="1" x14ac:dyDescent="0.3">
      <c r="B661" s="9"/>
      <c r="C661" s="9"/>
      <c r="D661" s="9"/>
      <c r="E661" s="9"/>
      <c r="F661" s="10"/>
      <c r="G661" s="9"/>
      <c r="H661" s="9"/>
      <c r="I661" s="11"/>
      <c r="J661" s="12"/>
      <c r="K661" s="12"/>
      <c r="L661" s="12"/>
      <c r="M661" s="12"/>
    </row>
    <row r="662" spans="2:13" ht="19.5" customHeight="1" x14ac:dyDescent="0.3">
      <c r="B662" s="9"/>
      <c r="C662" s="9"/>
      <c r="D662" s="9"/>
      <c r="E662" s="9"/>
      <c r="F662" s="10"/>
      <c r="G662" s="9"/>
      <c r="H662" s="9"/>
      <c r="I662" s="11"/>
      <c r="J662" s="12"/>
      <c r="K662" s="12"/>
      <c r="L662" s="12"/>
      <c r="M662" s="12"/>
    </row>
    <row r="663" spans="2:13" ht="19.5" customHeight="1" x14ac:dyDescent="0.3">
      <c r="B663" s="9"/>
      <c r="C663" s="9"/>
      <c r="D663" s="9"/>
      <c r="E663" s="9"/>
      <c r="F663" s="10"/>
      <c r="G663" s="9"/>
      <c r="H663" s="9"/>
      <c r="I663" s="11"/>
      <c r="J663" s="12"/>
      <c r="K663" s="12"/>
      <c r="L663" s="12"/>
      <c r="M663" s="12"/>
    </row>
    <row r="664" spans="2:13" ht="19.5" customHeight="1" x14ac:dyDescent="0.3">
      <c r="B664" s="9"/>
      <c r="C664" s="9"/>
      <c r="D664" s="9"/>
      <c r="E664" s="9"/>
      <c r="F664" s="10"/>
      <c r="G664" s="9"/>
      <c r="H664" s="9"/>
      <c r="I664" s="11"/>
      <c r="J664" s="12"/>
      <c r="K664" s="12"/>
      <c r="L664" s="12"/>
      <c r="M664" s="12"/>
    </row>
    <row r="665" spans="2:13" ht="19.5" customHeight="1" x14ac:dyDescent="0.3">
      <c r="B665" s="9"/>
      <c r="C665" s="9"/>
      <c r="D665" s="9"/>
      <c r="E665" s="9"/>
      <c r="F665" s="10"/>
      <c r="G665" s="9"/>
      <c r="H665" s="9"/>
      <c r="I665" s="11"/>
      <c r="J665" s="12"/>
      <c r="K665" s="12"/>
      <c r="L665" s="12"/>
      <c r="M665" s="12"/>
    </row>
    <row r="666" spans="2:13" ht="19.5" customHeight="1" x14ac:dyDescent="0.3">
      <c r="B666" s="9"/>
      <c r="C666" s="9"/>
      <c r="D666" s="9"/>
      <c r="E666" s="9"/>
      <c r="F666" s="10"/>
      <c r="G666" s="9"/>
      <c r="H666" s="9"/>
      <c r="I666" s="11"/>
      <c r="J666" s="12"/>
      <c r="K666" s="12"/>
      <c r="L666" s="12"/>
      <c r="M666" s="12"/>
    </row>
    <row r="667" spans="2:13" ht="19.5" customHeight="1" x14ac:dyDescent="0.3">
      <c r="B667" s="9"/>
      <c r="C667" s="9"/>
      <c r="D667" s="9"/>
      <c r="E667" s="9"/>
      <c r="F667" s="10"/>
      <c r="G667" s="9"/>
      <c r="H667" s="9"/>
      <c r="I667" s="11"/>
      <c r="J667" s="12"/>
      <c r="K667" s="12"/>
      <c r="L667" s="12"/>
      <c r="M667" s="12"/>
    </row>
    <row r="668" spans="2:13" ht="19.5" customHeight="1" x14ac:dyDescent="0.3">
      <c r="B668" s="9"/>
      <c r="C668" s="9"/>
      <c r="D668" s="9"/>
      <c r="E668" s="9"/>
      <c r="F668" s="10"/>
      <c r="G668" s="9"/>
      <c r="H668" s="9"/>
      <c r="I668" s="11"/>
      <c r="J668" s="12"/>
      <c r="K668" s="12"/>
      <c r="L668" s="12"/>
      <c r="M668" s="12"/>
    </row>
    <row r="669" spans="2:13" ht="19.5" customHeight="1" x14ac:dyDescent="0.3">
      <c r="B669" s="9"/>
      <c r="C669" s="9"/>
      <c r="D669" s="9"/>
      <c r="E669" s="9"/>
      <c r="F669" s="10"/>
      <c r="G669" s="9"/>
      <c r="H669" s="9"/>
      <c r="I669" s="11"/>
      <c r="J669" s="12"/>
      <c r="K669" s="12"/>
      <c r="L669" s="12"/>
      <c r="M669" s="12"/>
    </row>
    <row r="670" spans="2:13" ht="19.5" customHeight="1" x14ac:dyDescent="0.3">
      <c r="B670" s="9"/>
      <c r="C670" s="9"/>
      <c r="D670" s="9"/>
      <c r="E670" s="9"/>
      <c r="F670" s="10"/>
      <c r="G670" s="9"/>
      <c r="H670" s="9"/>
      <c r="I670" s="11"/>
      <c r="J670" s="12"/>
      <c r="K670" s="12"/>
      <c r="L670" s="12"/>
      <c r="M670" s="12"/>
    </row>
    <row r="671" spans="2:13" ht="19.5" customHeight="1" x14ac:dyDescent="0.3">
      <c r="B671" s="9"/>
      <c r="C671" s="9"/>
      <c r="D671" s="9"/>
      <c r="E671" s="9"/>
      <c r="F671" s="10"/>
      <c r="G671" s="9"/>
      <c r="H671" s="9"/>
      <c r="I671" s="11"/>
      <c r="J671" s="12"/>
      <c r="K671" s="12"/>
      <c r="L671" s="12"/>
      <c r="M671" s="12"/>
    </row>
    <row r="672" spans="2:13" ht="19.5" customHeight="1" x14ac:dyDescent="0.3">
      <c r="B672" s="9"/>
      <c r="C672" s="9"/>
      <c r="D672" s="9"/>
      <c r="E672" s="9"/>
      <c r="F672" s="10"/>
      <c r="G672" s="9"/>
      <c r="H672" s="9"/>
      <c r="I672" s="11"/>
      <c r="J672" s="12"/>
      <c r="K672" s="12"/>
      <c r="L672" s="12"/>
      <c r="M672" s="12"/>
    </row>
    <row r="673" spans="2:13" ht="19.5" customHeight="1" x14ac:dyDescent="0.3">
      <c r="B673" s="9"/>
      <c r="C673" s="9"/>
      <c r="D673" s="9"/>
      <c r="E673" s="9"/>
      <c r="F673" s="10"/>
      <c r="G673" s="9"/>
      <c r="H673" s="9"/>
      <c r="I673" s="11"/>
      <c r="J673" s="12"/>
      <c r="K673" s="12"/>
      <c r="L673" s="12"/>
      <c r="M673" s="12"/>
    </row>
    <row r="674" spans="2:13" ht="19.5" customHeight="1" x14ac:dyDescent="0.3">
      <c r="B674" s="9"/>
      <c r="C674" s="9"/>
      <c r="D674" s="9"/>
      <c r="E674" s="9"/>
      <c r="F674" s="10"/>
      <c r="G674" s="9"/>
      <c r="H674" s="9"/>
      <c r="I674" s="11"/>
      <c r="J674" s="12"/>
      <c r="K674" s="12"/>
      <c r="L674" s="12"/>
      <c r="M674" s="12"/>
    </row>
    <row r="675" spans="2:13" ht="19.5" customHeight="1" x14ac:dyDescent="0.3">
      <c r="B675" s="9"/>
      <c r="C675" s="9"/>
      <c r="D675" s="9"/>
      <c r="E675" s="9"/>
      <c r="F675" s="10"/>
      <c r="G675" s="9"/>
      <c r="H675" s="9"/>
      <c r="I675" s="11"/>
      <c r="J675" s="12"/>
      <c r="K675" s="12"/>
      <c r="L675" s="12"/>
      <c r="M675" s="12"/>
    </row>
    <row r="676" spans="2:13" ht="19.5" customHeight="1" x14ac:dyDescent="0.3">
      <c r="B676" s="9"/>
      <c r="C676" s="9"/>
      <c r="D676" s="9"/>
      <c r="E676" s="9"/>
      <c r="F676" s="10"/>
      <c r="G676" s="9"/>
      <c r="H676" s="9"/>
      <c r="I676" s="11"/>
      <c r="J676" s="12"/>
      <c r="K676" s="12"/>
      <c r="L676" s="12"/>
      <c r="M676" s="12"/>
    </row>
    <row r="677" spans="2:13" ht="19.5" customHeight="1" x14ac:dyDescent="0.3">
      <c r="B677" s="9"/>
      <c r="C677" s="9"/>
      <c r="D677" s="9"/>
      <c r="E677" s="9"/>
      <c r="F677" s="10"/>
      <c r="G677" s="9"/>
      <c r="H677" s="9"/>
      <c r="I677" s="11"/>
      <c r="J677" s="12"/>
      <c r="K677" s="12"/>
      <c r="L677" s="12"/>
      <c r="M677" s="12"/>
    </row>
    <row r="678" spans="2:13" ht="19.5" customHeight="1" x14ac:dyDescent="0.3">
      <c r="B678" s="9"/>
      <c r="C678" s="9"/>
      <c r="D678" s="9"/>
      <c r="E678" s="9"/>
      <c r="F678" s="10"/>
      <c r="G678" s="9"/>
      <c r="H678" s="9"/>
      <c r="I678" s="11"/>
      <c r="J678" s="12"/>
      <c r="K678" s="12"/>
      <c r="L678" s="12"/>
      <c r="M678" s="12"/>
    </row>
    <row r="679" spans="2:13" ht="19.5" customHeight="1" x14ac:dyDescent="0.3">
      <c r="B679" s="9"/>
      <c r="C679" s="9"/>
      <c r="D679" s="9"/>
      <c r="E679" s="9"/>
      <c r="F679" s="10"/>
      <c r="G679" s="9"/>
      <c r="H679" s="9"/>
      <c r="I679" s="11"/>
      <c r="J679" s="12"/>
      <c r="K679" s="12"/>
      <c r="L679" s="12"/>
      <c r="M679" s="12"/>
    </row>
    <row r="680" spans="2:13" ht="19.5" customHeight="1" x14ac:dyDescent="0.3">
      <c r="B680" s="9"/>
      <c r="C680" s="9"/>
      <c r="D680" s="9"/>
      <c r="E680" s="9"/>
      <c r="F680" s="10"/>
      <c r="G680" s="9"/>
      <c r="H680" s="9"/>
      <c r="I680" s="11"/>
      <c r="J680" s="12"/>
      <c r="K680" s="12"/>
      <c r="L680" s="12"/>
      <c r="M680" s="12"/>
    </row>
    <row r="681" spans="2:13" ht="19.5" customHeight="1" x14ac:dyDescent="0.3">
      <c r="B681" s="9"/>
      <c r="C681" s="9"/>
      <c r="D681" s="9"/>
      <c r="E681" s="9"/>
      <c r="F681" s="10"/>
      <c r="G681" s="9"/>
      <c r="H681" s="9"/>
      <c r="I681" s="11"/>
      <c r="J681" s="12"/>
      <c r="K681" s="12"/>
      <c r="L681" s="12"/>
      <c r="M681" s="12"/>
    </row>
    <row r="682" spans="2:13" ht="19.5" customHeight="1" x14ac:dyDescent="0.3">
      <c r="B682" s="9"/>
      <c r="C682" s="9"/>
      <c r="D682" s="9"/>
      <c r="E682" s="9"/>
      <c r="F682" s="10"/>
      <c r="G682" s="9"/>
      <c r="H682" s="9"/>
      <c r="I682" s="11"/>
      <c r="J682" s="12"/>
      <c r="K682" s="12"/>
      <c r="L682" s="12"/>
      <c r="M682" s="12"/>
    </row>
    <row r="683" spans="2:13" ht="19.5" customHeight="1" x14ac:dyDescent="0.3">
      <c r="B683" s="9"/>
      <c r="C683" s="9"/>
      <c r="D683" s="9"/>
      <c r="E683" s="9"/>
      <c r="F683" s="10"/>
      <c r="G683" s="9"/>
      <c r="H683" s="9"/>
      <c r="I683" s="11"/>
      <c r="J683" s="12"/>
      <c r="K683" s="12"/>
      <c r="L683" s="12"/>
      <c r="M683" s="12"/>
    </row>
    <row r="684" spans="2:13" ht="19.5" customHeight="1" x14ac:dyDescent="0.3">
      <c r="B684" s="9"/>
      <c r="C684" s="9"/>
      <c r="D684" s="9"/>
      <c r="E684" s="9"/>
      <c r="F684" s="10"/>
      <c r="G684" s="9"/>
      <c r="H684" s="9"/>
      <c r="I684" s="11"/>
      <c r="J684" s="12"/>
      <c r="K684" s="12"/>
      <c r="L684" s="12"/>
      <c r="M684" s="12"/>
    </row>
    <row r="685" spans="2:13" ht="19.5" customHeight="1" x14ac:dyDescent="0.3">
      <c r="B685" s="9"/>
      <c r="C685" s="9"/>
      <c r="D685" s="9"/>
      <c r="E685" s="9"/>
      <c r="F685" s="10"/>
      <c r="G685" s="9"/>
      <c r="H685" s="9"/>
      <c r="I685" s="11"/>
      <c r="J685" s="12"/>
      <c r="K685" s="12"/>
      <c r="L685" s="12"/>
      <c r="M685" s="12"/>
    </row>
    <row r="686" spans="2:13" ht="19.5" customHeight="1" x14ac:dyDescent="0.3">
      <c r="B686" s="9"/>
      <c r="C686" s="9"/>
      <c r="D686" s="9"/>
      <c r="E686" s="9"/>
      <c r="F686" s="10"/>
      <c r="G686" s="9"/>
      <c r="H686" s="9"/>
      <c r="I686" s="11"/>
      <c r="J686" s="12"/>
      <c r="K686" s="12"/>
      <c r="L686" s="12"/>
      <c r="M686" s="12"/>
    </row>
    <row r="687" spans="2:13" ht="19.5" customHeight="1" x14ac:dyDescent="0.3">
      <c r="B687" s="9"/>
      <c r="C687" s="9"/>
      <c r="D687" s="9"/>
      <c r="E687" s="9"/>
      <c r="F687" s="10"/>
      <c r="G687" s="9"/>
      <c r="H687" s="9"/>
      <c r="I687" s="11"/>
      <c r="J687" s="12"/>
      <c r="K687" s="12"/>
      <c r="L687" s="12"/>
      <c r="M687" s="12"/>
    </row>
    <row r="688" spans="2:13" ht="19.5" customHeight="1" x14ac:dyDescent="0.3">
      <c r="B688" s="9"/>
      <c r="C688" s="9"/>
      <c r="D688" s="9"/>
      <c r="E688" s="9"/>
      <c r="F688" s="10"/>
      <c r="G688" s="9"/>
      <c r="H688" s="9"/>
      <c r="I688" s="11"/>
      <c r="J688" s="12"/>
      <c r="K688" s="12"/>
      <c r="L688" s="12"/>
      <c r="M688" s="12"/>
    </row>
    <row r="689" spans="2:13" ht="19.5" customHeight="1" x14ac:dyDescent="0.3">
      <c r="B689" s="9"/>
      <c r="C689" s="9"/>
      <c r="D689" s="9"/>
      <c r="E689" s="9"/>
      <c r="F689" s="10"/>
      <c r="G689" s="9"/>
      <c r="H689" s="9"/>
      <c r="I689" s="11"/>
      <c r="J689" s="12"/>
      <c r="K689" s="12"/>
      <c r="L689" s="12"/>
      <c r="M689" s="12"/>
    </row>
    <row r="690" spans="2:13" ht="19.5" customHeight="1" x14ac:dyDescent="0.3">
      <c r="B690" s="9"/>
      <c r="C690" s="9"/>
      <c r="D690" s="9"/>
      <c r="E690" s="9"/>
      <c r="F690" s="10"/>
      <c r="G690" s="9"/>
      <c r="H690" s="9"/>
      <c r="I690" s="11"/>
      <c r="J690" s="12"/>
      <c r="K690" s="12"/>
      <c r="L690" s="12"/>
      <c r="M690" s="12"/>
    </row>
    <row r="691" spans="2:13" ht="19.5" customHeight="1" x14ac:dyDescent="0.3">
      <c r="B691" s="9"/>
      <c r="C691" s="9"/>
      <c r="D691" s="9"/>
      <c r="E691" s="9"/>
      <c r="F691" s="10"/>
      <c r="G691" s="9"/>
      <c r="H691" s="9"/>
      <c r="I691" s="11"/>
      <c r="J691" s="12"/>
      <c r="K691" s="12"/>
      <c r="L691" s="12"/>
      <c r="M691" s="12"/>
    </row>
    <row r="692" spans="2:13" ht="19.5" customHeight="1" x14ac:dyDescent="0.3">
      <c r="B692" s="9"/>
      <c r="C692" s="9"/>
      <c r="D692" s="9"/>
      <c r="E692" s="9"/>
      <c r="F692" s="10"/>
      <c r="G692" s="9"/>
      <c r="H692" s="9"/>
      <c r="I692" s="11"/>
      <c r="J692" s="12"/>
      <c r="K692" s="12"/>
      <c r="L692" s="12"/>
      <c r="M692" s="12"/>
    </row>
    <row r="693" spans="2:13" ht="19.5" customHeight="1" x14ac:dyDescent="0.3">
      <c r="B693" s="9"/>
      <c r="C693" s="9"/>
      <c r="D693" s="9"/>
      <c r="E693" s="9"/>
      <c r="F693" s="10"/>
      <c r="G693" s="9"/>
      <c r="H693" s="9"/>
      <c r="I693" s="11"/>
      <c r="J693" s="12"/>
      <c r="K693" s="12"/>
      <c r="L693" s="12"/>
      <c r="M693" s="12"/>
    </row>
    <row r="694" spans="2:13" ht="19.5" customHeight="1" x14ac:dyDescent="0.3">
      <c r="B694" s="9"/>
      <c r="C694" s="9"/>
      <c r="D694" s="9"/>
      <c r="E694" s="9"/>
      <c r="F694" s="10"/>
      <c r="G694" s="9"/>
      <c r="H694" s="9"/>
      <c r="I694" s="11"/>
      <c r="J694" s="12"/>
      <c r="K694" s="12"/>
      <c r="L694" s="12"/>
      <c r="M694" s="12"/>
    </row>
    <row r="695" spans="2:13" ht="19.5" customHeight="1" x14ac:dyDescent="0.3">
      <c r="B695" s="9"/>
      <c r="C695" s="9"/>
      <c r="D695" s="9"/>
      <c r="E695" s="9"/>
      <c r="F695" s="10"/>
      <c r="G695" s="9"/>
      <c r="H695" s="9"/>
      <c r="I695" s="11"/>
      <c r="J695" s="12"/>
      <c r="K695" s="12"/>
      <c r="L695" s="12"/>
      <c r="M695" s="12"/>
    </row>
    <row r="696" spans="2:13" ht="19.5" customHeight="1" x14ac:dyDescent="0.3">
      <c r="B696" s="9"/>
      <c r="C696" s="9"/>
      <c r="D696" s="9"/>
      <c r="E696" s="9"/>
      <c r="F696" s="10"/>
      <c r="G696" s="9"/>
      <c r="H696" s="9"/>
      <c r="I696" s="11"/>
      <c r="J696" s="12"/>
      <c r="K696" s="12"/>
      <c r="L696" s="12"/>
      <c r="M696" s="12"/>
    </row>
    <row r="697" spans="2:13" ht="19.5" customHeight="1" x14ac:dyDescent="0.3">
      <c r="B697" s="9"/>
      <c r="C697" s="9"/>
      <c r="D697" s="9"/>
      <c r="E697" s="9"/>
      <c r="F697" s="10"/>
      <c r="G697" s="9"/>
      <c r="H697" s="9"/>
      <c r="I697" s="11"/>
      <c r="J697" s="12"/>
      <c r="K697" s="12"/>
      <c r="L697" s="12"/>
      <c r="M697" s="12"/>
    </row>
    <row r="698" spans="2:13" ht="19.5" customHeight="1" x14ac:dyDescent="0.3">
      <c r="B698" s="9"/>
      <c r="C698" s="9"/>
      <c r="D698" s="9"/>
      <c r="E698" s="9"/>
      <c r="F698" s="10"/>
      <c r="G698" s="9"/>
      <c r="H698" s="9"/>
      <c r="I698" s="11"/>
      <c r="J698" s="12"/>
      <c r="K698" s="12"/>
      <c r="L698" s="12"/>
      <c r="M698" s="12"/>
    </row>
    <row r="699" spans="2:13" ht="19.5" customHeight="1" x14ac:dyDescent="0.3">
      <c r="B699" s="9"/>
      <c r="C699" s="9"/>
      <c r="D699" s="9"/>
      <c r="E699" s="9"/>
      <c r="F699" s="10"/>
      <c r="G699" s="9"/>
      <c r="H699" s="9"/>
      <c r="I699" s="11"/>
      <c r="J699" s="12"/>
      <c r="K699" s="12"/>
      <c r="L699" s="12"/>
      <c r="M699" s="12"/>
    </row>
    <row r="700" spans="2:13" ht="19.5" customHeight="1" x14ac:dyDescent="0.3">
      <c r="B700" s="9"/>
      <c r="C700" s="9"/>
      <c r="D700" s="9"/>
      <c r="E700" s="9"/>
      <c r="F700" s="10"/>
      <c r="G700" s="9"/>
      <c r="H700" s="9"/>
      <c r="I700" s="11"/>
      <c r="J700" s="12"/>
      <c r="K700" s="12"/>
      <c r="L700" s="12"/>
      <c r="M700" s="12"/>
    </row>
    <row r="701" spans="2:13" ht="19.5" customHeight="1" x14ac:dyDescent="0.3">
      <c r="B701" s="9"/>
      <c r="C701" s="9"/>
      <c r="D701" s="9"/>
      <c r="E701" s="9"/>
      <c r="F701" s="10"/>
      <c r="G701" s="9"/>
      <c r="H701" s="9"/>
      <c r="I701" s="11"/>
      <c r="J701" s="12"/>
      <c r="K701" s="12"/>
      <c r="L701" s="12"/>
      <c r="M701" s="12"/>
    </row>
    <row r="702" spans="2:13" ht="19.5" customHeight="1" x14ac:dyDescent="0.3">
      <c r="B702" s="9"/>
      <c r="C702" s="9"/>
      <c r="D702" s="9"/>
      <c r="E702" s="9"/>
      <c r="F702" s="10"/>
      <c r="G702" s="9"/>
      <c r="H702" s="9"/>
      <c r="I702" s="11"/>
      <c r="J702" s="12"/>
      <c r="K702" s="12"/>
      <c r="L702" s="12"/>
      <c r="M702" s="12"/>
    </row>
    <row r="703" spans="2:13" ht="19.5" customHeight="1" x14ac:dyDescent="0.3">
      <c r="B703" s="9"/>
      <c r="C703" s="9"/>
      <c r="D703" s="9"/>
      <c r="E703" s="9"/>
      <c r="F703" s="10"/>
      <c r="G703" s="9"/>
      <c r="H703" s="9"/>
      <c r="I703" s="11"/>
      <c r="J703" s="12"/>
      <c r="K703" s="12"/>
      <c r="L703" s="12"/>
      <c r="M703" s="12"/>
    </row>
    <row r="704" spans="2:13" ht="19.5" customHeight="1" x14ac:dyDescent="0.3">
      <c r="B704" s="9"/>
      <c r="C704" s="9"/>
      <c r="D704" s="9"/>
      <c r="E704" s="9"/>
      <c r="F704" s="10"/>
      <c r="G704" s="9"/>
      <c r="H704" s="9"/>
      <c r="I704" s="11"/>
      <c r="J704" s="12"/>
      <c r="K704" s="12"/>
      <c r="L704" s="12"/>
      <c r="M704" s="12"/>
    </row>
    <row r="705" spans="2:13" ht="19.5" customHeight="1" x14ac:dyDescent="0.3">
      <c r="B705" s="9"/>
      <c r="C705" s="9"/>
      <c r="D705" s="9"/>
      <c r="E705" s="9"/>
      <c r="F705" s="10"/>
      <c r="G705" s="9"/>
      <c r="H705" s="9"/>
      <c r="I705" s="11"/>
      <c r="J705" s="12"/>
      <c r="K705" s="12"/>
      <c r="L705" s="12"/>
      <c r="M705" s="12"/>
    </row>
    <row r="706" spans="2:13" ht="19.5" customHeight="1" x14ac:dyDescent="0.3">
      <c r="B706" s="9"/>
      <c r="C706" s="9"/>
      <c r="D706" s="9"/>
      <c r="E706" s="9"/>
      <c r="F706" s="10"/>
      <c r="G706" s="9"/>
      <c r="H706" s="9"/>
      <c r="I706" s="11"/>
      <c r="J706" s="12"/>
      <c r="K706" s="12"/>
      <c r="L706" s="12"/>
      <c r="M706" s="12"/>
    </row>
    <row r="707" spans="2:13" ht="19.5" customHeight="1" x14ac:dyDescent="0.3">
      <c r="B707" s="9"/>
      <c r="C707" s="9"/>
      <c r="D707" s="9"/>
      <c r="E707" s="9"/>
      <c r="F707" s="10"/>
      <c r="G707" s="9"/>
      <c r="H707" s="9"/>
      <c r="I707" s="11"/>
      <c r="J707" s="12"/>
      <c r="K707" s="12"/>
      <c r="L707" s="12"/>
      <c r="M707" s="12"/>
    </row>
    <row r="708" spans="2:13" ht="19.5" customHeight="1" x14ac:dyDescent="0.3">
      <c r="B708" s="9"/>
      <c r="C708" s="9"/>
      <c r="D708" s="9"/>
      <c r="E708" s="9"/>
      <c r="F708" s="10"/>
      <c r="G708" s="9"/>
      <c r="H708" s="9"/>
      <c r="I708" s="11"/>
      <c r="J708" s="12"/>
      <c r="K708" s="12"/>
      <c r="L708" s="12"/>
      <c r="M708" s="12"/>
    </row>
    <row r="709" spans="2:13" ht="19.5" customHeight="1" x14ac:dyDescent="0.3">
      <c r="B709" s="9"/>
      <c r="C709" s="9"/>
      <c r="D709" s="9"/>
      <c r="E709" s="9"/>
      <c r="F709" s="10"/>
      <c r="G709" s="9"/>
      <c r="H709" s="9"/>
      <c r="I709" s="11"/>
      <c r="J709" s="12"/>
      <c r="K709" s="12"/>
      <c r="L709" s="12"/>
      <c r="M709" s="12"/>
    </row>
    <row r="710" spans="2:13" ht="19.5" customHeight="1" x14ac:dyDescent="0.3">
      <c r="B710" s="9"/>
      <c r="C710" s="9"/>
      <c r="D710" s="9"/>
      <c r="E710" s="9"/>
      <c r="F710" s="10"/>
      <c r="G710" s="9"/>
      <c r="H710" s="9"/>
      <c r="I710" s="11"/>
      <c r="J710" s="12"/>
      <c r="K710" s="12"/>
      <c r="L710" s="12"/>
      <c r="M710" s="12"/>
    </row>
    <row r="711" spans="2:13" ht="19.5" customHeight="1" x14ac:dyDescent="0.3">
      <c r="B711" s="9"/>
      <c r="C711" s="9"/>
      <c r="D711" s="9"/>
      <c r="E711" s="9"/>
      <c r="F711" s="10"/>
      <c r="G711" s="9"/>
      <c r="H711" s="9"/>
      <c r="I711" s="11"/>
      <c r="J711" s="12"/>
      <c r="K711" s="12"/>
      <c r="L711" s="12"/>
      <c r="M711" s="12"/>
    </row>
    <row r="712" spans="2:13" ht="19.5" customHeight="1" x14ac:dyDescent="0.3">
      <c r="B712" s="9"/>
      <c r="C712" s="9"/>
      <c r="D712" s="9"/>
      <c r="E712" s="9"/>
      <c r="F712" s="10"/>
      <c r="G712" s="9"/>
      <c r="H712" s="9"/>
      <c r="I712" s="11"/>
      <c r="J712" s="12"/>
      <c r="K712" s="12"/>
      <c r="L712" s="12"/>
      <c r="M712" s="12"/>
    </row>
    <row r="713" spans="2:13" ht="19.5" customHeight="1" x14ac:dyDescent="0.3">
      <c r="B713" s="9"/>
      <c r="C713" s="9"/>
      <c r="D713" s="9"/>
      <c r="E713" s="9"/>
      <c r="F713" s="10"/>
      <c r="G713" s="9"/>
      <c r="H713" s="9"/>
      <c r="I713" s="11"/>
      <c r="J713" s="12"/>
      <c r="K713" s="12"/>
      <c r="L713" s="12"/>
      <c r="M713" s="12"/>
    </row>
    <row r="714" spans="2:13" ht="19.5" customHeight="1" x14ac:dyDescent="0.3">
      <c r="B714" s="9"/>
      <c r="C714" s="9"/>
      <c r="D714" s="9"/>
      <c r="E714" s="9"/>
      <c r="F714" s="10"/>
      <c r="G714" s="9"/>
      <c r="H714" s="9"/>
      <c r="I714" s="11"/>
      <c r="J714" s="12"/>
      <c r="K714" s="12"/>
      <c r="L714" s="12"/>
      <c r="M714" s="12"/>
    </row>
    <row r="715" spans="2:13" ht="19.5" customHeight="1" x14ac:dyDescent="0.3">
      <c r="B715" s="9"/>
      <c r="C715" s="9"/>
      <c r="D715" s="9"/>
      <c r="E715" s="9"/>
      <c r="F715" s="10"/>
      <c r="G715" s="9"/>
      <c r="H715" s="9"/>
      <c r="I715" s="11"/>
      <c r="J715" s="12"/>
      <c r="K715" s="12"/>
      <c r="L715" s="12"/>
      <c r="M715" s="12"/>
    </row>
    <row r="716" spans="2:13" ht="19.5" customHeight="1" x14ac:dyDescent="0.3">
      <c r="B716" s="9"/>
      <c r="C716" s="9"/>
      <c r="D716" s="9"/>
      <c r="E716" s="9"/>
      <c r="F716" s="10"/>
      <c r="G716" s="9"/>
      <c r="H716" s="9"/>
      <c r="I716" s="11"/>
      <c r="J716" s="12"/>
      <c r="K716" s="12"/>
      <c r="L716" s="12"/>
      <c r="M716" s="12"/>
    </row>
    <row r="717" spans="2:13" ht="19.5" customHeight="1" x14ac:dyDescent="0.3">
      <c r="B717" s="9"/>
      <c r="C717" s="9"/>
      <c r="D717" s="9"/>
      <c r="E717" s="9"/>
      <c r="F717" s="10"/>
      <c r="G717" s="9"/>
      <c r="H717" s="9"/>
      <c r="I717" s="11"/>
      <c r="J717" s="12"/>
      <c r="K717" s="12"/>
      <c r="L717" s="12"/>
      <c r="M717" s="12"/>
    </row>
    <row r="718" spans="2:13" ht="19.5" customHeight="1" x14ac:dyDescent="0.3">
      <c r="B718" s="9"/>
      <c r="C718" s="9"/>
      <c r="D718" s="9"/>
      <c r="E718" s="9"/>
      <c r="F718" s="10"/>
      <c r="G718" s="9"/>
      <c r="H718" s="9"/>
      <c r="I718" s="11"/>
      <c r="J718" s="12"/>
      <c r="K718" s="12"/>
      <c r="L718" s="12"/>
      <c r="M718" s="12"/>
    </row>
    <row r="719" spans="2:13" ht="19.5" customHeight="1" x14ac:dyDescent="0.3">
      <c r="B719" s="9"/>
      <c r="C719" s="9"/>
      <c r="D719" s="9"/>
      <c r="E719" s="9"/>
      <c r="F719" s="10"/>
      <c r="G719" s="9"/>
      <c r="H719" s="9"/>
      <c r="I719" s="11"/>
      <c r="J719" s="12"/>
      <c r="K719" s="12"/>
      <c r="L719" s="12"/>
      <c r="M719" s="12"/>
    </row>
    <row r="720" spans="2:13" ht="19.5" customHeight="1" x14ac:dyDescent="0.3">
      <c r="B720" s="9"/>
      <c r="C720" s="9"/>
      <c r="D720" s="9"/>
      <c r="E720" s="9"/>
      <c r="F720" s="10"/>
      <c r="G720" s="9"/>
      <c r="H720" s="9"/>
      <c r="I720" s="11"/>
      <c r="J720" s="12"/>
      <c r="K720" s="12"/>
      <c r="L720" s="12"/>
      <c r="M720" s="12"/>
    </row>
    <row r="721" spans="2:13" ht="19.5" customHeight="1" x14ac:dyDescent="0.3">
      <c r="B721" s="9"/>
      <c r="C721" s="9"/>
      <c r="D721" s="9"/>
      <c r="E721" s="9"/>
      <c r="F721" s="10"/>
      <c r="G721" s="9"/>
      <c r="H721" s="9"/>
      <c r="I721" s="11"/>
      <c r="J721" s="12"/>
      <c r="K721" s="12"/>
      <c r="L721" s="12"/>
      <c r="M721" s="12"/>
    </row>
    <row r="722" spans="2:13" ht="19.5" customHeight="1" x14ac:dyDescent="0.3">
      <c r="B722" s="9"/>
      <c r="C722" s="9"/>
      <c r="D722" s="9"/>
      <c r="E722" s="9"/>
      <c r="F722" s="10"/>
      <c r="G722" s="9"/>
      <c r="H722" s="9"/>
      <c r="I722" s="11"/>
      <c r="J722" s="12"/>
      <c r="K722" s="12"/>
      <c r="L722" s="12"/>
      <c r="M722" s="12"/>
    </row>
    <row r="723" spans="2:13" ht="19.5" customHeight="1" x14ac:dyDescent="0.3">
      <c r="B723" s="9"/>
      <c r="C723" s="9"/>
      <c r="D723" s="9"/>
      <c r="E723" s="9"/>
      <c r="F723" s="10"/>
      <c r="G723" s="9"/>
      <c r="H723" s="9"/>
      <c r="I723" s="11"/>
      <c r="J723" s="12"/>
      <c r="K723" s="12"/>
      <c r="L723" s="12"/>
      <c r="M723" s="12"/>
    </row>
    <row r="724" spans="2:13" ht="19.5" customHeight="1" x14ac:dyDescent="0.3">
      <c r="B724" s="9"/>
      <c r="C724" s="9"/>
      <c r="D724" s="9"/>
      <c r="E724" s="9"/>
      <c r="F724" s="10"/>
      <c r="G724" s="9"/>
      <c r="H724" s="9"/>
      <c r="I724" s="11"/>
      <c r="J724" s="12"/>
      <c r="K724" s="12"/>
      <c r="L724" s="12"/>
      <c r="M724" s="12"/>
    </row>
    <row r="725" spans="2:13" ht="19.5" customHeight="1" x14ac:dyDescent="0.3">
      <c r="B725" s="9"/>
      <c r="C725" s="9"/>
      <c r="D725" s="9"/>
      <c r="E725" s="9"/>
      <c r="F725" s="10"/>
      <c r="G725" s="9"/>
      <c r="H725" s="9"/>
      <c r="I725" s="11"/>
      <c r="J725" s="12"/>
      <c r="K725" s="12"/>
      <c r="L725" s="12"/>
      <c r="M725" s="12"/>
    </row>
    <row r="726" spans="2:13" ht="19.5" customHeight="1" x14ac:dyDescent="0.3">
      <c r="B726" s="9"/>
      <c r="C726" s="9"/>
      <c r="D726" s="9"/>
      <c r="E726" s="9"/>
      <c r="F726" s="10"/>
      <c r="G726" s="9"/>
      <c r="H726" s="9"/>
      <c r="I726" s="11"/>
      <c r="J726" s="12"/>
      <c r="K726" s="12"/>
      <c r="L726" s="12"/>
      <c r="M726" s="12"/>
    </row>
    <row r="727" spans="2:13" ht="19.5" customHeight="1" x14ac:dyDescent="0.3">
      <c r="B727" s="9"/>
      <c r="C727" s="9"/>
      <c r="D727" s="9"/>
      <c r="E727" s="9"/>
      <c r="F727" s="10"/>
      <c r="G727" s="9"/>
      <c r="H727" s="9"/>
      <c r="I727" s="11"/>
      <c r="J727" s="12"/>
      <c r="K727" s="12"/>
      <c r="L727" s="12"/>
      <c r="M727" s="12"/>
    </row>
    <row r="728" spans="2:13" ht="19.5" customHeight="1" x14ac:dyDescent="0.3">
      <c r="B728" s="9"/>
      <c r="C728" s="9"/>
      <c r="D728" s="9"/>
      <c r="E728" s="9"/>
      <c r="F728" s="10"/>
      <c r="G728" s="9"/>
      <c r="H728" s="9"/>
      <c r="I728" s="11"/>
      <c r="J728" s="12"/>
      <c r="K728" s="12"/>
      <c r="L728" s="12"/>
      <c r="M728" s="12"/>
    </row>
    <row r="729" spans="2:13" ht="19.5" customHeight="1" x14ac:dyDescent="0.3">
      <c r="B729" s="9"/>
      <c r="C729" s="9"/>
      <c r="D729" s="9"/>
      <c r="E729" s="9"/>
      <c r="F729" s="10"/>
      <c r="G729" s="9"/>
      <c r="H729" s="9"/>
      <c r="I729" s="11"/>
      <c r="J729" s="12"/>
      <c r="K729" s="12"/>
      <c r="L729" s="12"/>
      <c r="M729" s="12"/>
    </row>
    <row r="730" spans="2:13" ht="19.5" customHeight="1" x14ac:dyDescent="0.3">
      <c r="B730" s="9"/>
      <c r="C730" s="9"/>
      <c r="D730" s="9"/>
      <c r="E730" s="9"/>
      <c r="F730" s="10"/>
      <c r="G730" s="9"/>
      <c r="H730" s="9"/>
      <c r="I730" s="11"/>
      <c r="J730" s="12"/>
      <c r="K730" s="12"/>
      <c r="L730" s="12"/>
      <c r="M730" s="12"/>
    </row>
    <row r="731" spans="2:13" ht="19.5" customHeight="1" x14ac:dyDescent="0.3">
      <c r="B731" s="9"/>
      <c r="C731" s="9"/>
      <c r="D731" s="9"/>
      <c r="E731" s="9"/>
      <c r="F731" s="10"/>
      <c r="G731" s="9"/>
      <c r="H731" s="9"/>
      <c r="I731" s="11"/>
      <c r="J731" s="12"/>
      <c r="K731" s="12"/>
      <c r="L731" s="12"/>
      <c r="M731" s="12"/>
    </row>
    <row r="732" spans="2:13" ht="19.5" customHeight="1" x14ac:dyDescent="0.3">
      <c r="B732" s="9"/>
      <c r="C732" s="9"/>
      <c r="D732" s="9"/>
      <c r="E732" s="9"/>
      <c r="F732" s="10"/>
      <c r="G732" s="9"/>
      <c r="H732" s="9"/>
      <c r="I732" s="11"/>
      <c r="J732" s="12"/>
      <c r="K732" s="12"/>
      <c r="L732" s="12"/>
      <c r="M732" s="12"/>
    </row>
    <row r="733" spans="2:13" ht="19.5" customHeight="1" x14ac:dyDescent="0.3">
      <c r="B733" s="9"/>
      <c r="C733" s="9"/>
      <c r="D733" s="9"/>
      <c r="E733" s="9"/>
      <c r="F733" s="10"/>
      <c r="G733" s="9"/>
      <c r="H733" s="9"/>
      <c r="I733" s="11"/>
      <c r="J733" s="12"/>
      <c r="K733" s="12"/>
      <c r="L733" s="12"/>
      <c r="M733" s="12"/>
    </row>
    <row r="734" spans="2:13" ht="19.5" customHeight="1" x14ac:dyDescent="0.3">
      <c r="B734" s="9"/>
      <c r="C734" s="9"/>
      <c r="D734" s="9"/>
      <c r="E734" s="9"/>
      <c r="F734" s="10"/>
      <c r="G734" s="9"/>
      <c r="H734" s="9"/>
      <c r="I734" s="11"/>
      <c r="J734" s="12"/>
      <c r="K734" s="12"/>
      <c r="L734" s="12"/>
      <c r="M734" s="12"/>
    </row>
    <row r="735" spans="2:13" ht="19.5" customHeight="1" x14ac:dyDescent="0.3">
      <c r="B735" s="9"/>
      <c r="C735" s="9"/>
      <c r="D735" s="9"/>
      <c r="E735" s="9"/>
      <c r="F735" s="10"/>
      <c r="G735" s="9"/>
      <c r="H735" s="9"/>
      <c r="I735" s="11"/>
      <c r="J735" s="12"/>
      <c r="K735" s="12"/>
      <c r="L735" s="12"/>
      <c r="M735" s="12"/>
    </row>
    <row r="736" spans="2:13" ht="19.5" customHeight="1" x14ac:dyDescent="0.3">
      <c r="B736" s="9"/>
      <c r="C736" s="9"/>
      <c r="D736" s="9"/>
      <c r="E736" s="9"/>
      <c r="F736" s="10"/>
      <c r="G736" s="9"/>
      <c r="H736" s="9"/>
      <c r="I736" s="11"/>
      <c r="J736" s="12"/>
      <c r="K736" s="12"/>
      <c r="L736" s="12"/>
      <c r="M736" s="12"/>
    </row>
    <row r="737" spans="2:13" ht="19.5" customHeight="1" x14ac:dyDescent="0.3">
      <c r="B737" s="9"/>
      <c r="C737" s="9"/>
      <c r="D737" s="9"/>
      <c r="E737" s="9"/>
      <c r="F737" s="10"/>
      <c r="G737" s="9"/>
      <c r="H737" s="9"/>
      <c r="I737" s="11"/>
      <c r="J737" s="12"/>
      <c r="K737" s="12"/>
      <c r="L737" s="12"/>
      <c r="M737" s="12"/>
    </row>
    <row r="738" spans="2:13" ht="19.5" customHeight="1" x14ac:dyDescent="0.3">
      <c r="B738" s="9"/>
      <c r="C738" s="9"/>
      <c r="D738" s="9"/>
      <c r="E738" s="9"/>
      <c r="F738" s="10"/>
      <c r="G738" s="9"/>
      <c r="H738" s="9"/>
      <c r="I738" s="11"/>
      <c r="J738" s="12"/>
      <c r="K738" s="12"/>
      <c r="L738" s="12"/>
      <c r="M738" s="12"/>
    </row>
    <row r="739" spans="2:13" ht="19.5" customHeight="1" x14ac:dyDescent="0.3">
      <c r="B739" s="9"/>
      <c r="C739" s="9"/>
      <c r="D739" s="9"/>
      <c r="E739" s="9"/>
      <c r="F739" s="10"/>
      <c r="G739" s="9"/>
      <c r="H739" s="9"/>
      <c r="I739" s="11"/>
      <c r="J739" s="12"/>
      <c r="K739" s="12"/>
      <c r="L739" s="12"/>
      <c r="M739" s="12"/>
    </row>
    <row r="740" spans="2:13" ht="19.5" customHeight="1" x14ac:dyDescent="0.3">
      <c r="B740" s="9"/>
      <c r="C740" s="9"/>
      <c r="D740" s="9"/>
      <c r="E740" s="9"/>
      <c r="F740" s="10"/>
      <c r="G740" s="9"/>
      <c r="H740" s="9"/>
      <c r="I740" s="11"/>
      <c r="J740" s="12"/>
      <c r="K740" s="12"/>
      <c r="L740" s="12"/>
      <c r="M740" s="12"/>
    </row>
    <row r="741" spans="2:13" ht="19.5" customHeight="1" x14ac:dyDescent="0.3">
      <c r="B741" s="9"/>
      <c r="C741" s="9"/>
      <c r="D741" s="9"/>
      <c r="E741" s="9"/>
      <c r="F741" s="10"/>
      <c r="G741" s="9"/>
      <c r="H741" s="9"/>
      <c r="I741" s="11"/>
      <c r="J741" s="12"/>
      <c r="K741" s="12"/>
      <c r="L741" s="12"/>
      <c r="M741" s="12"/>
    </row>
    <row r="742" spans="2:13" ht="19.5" customHeight="1" x14ac:dyDescent="0.3">
      <c r="B742" s="9"/>
      <c r="C742" s="9"/>
      <c r="D742" s="9"/>
      <c r="E742" s="9"/>
      <c r="F742" s="10"/>
      <c r="G742" s="9"/>
      <c r="H742" s="9"/>
      <c r="I742" s="11"/>
      <c r="J742" s="12"/>
      <c r="K742" s="12"/>
      <c r="L742" s="12"/>
      <c r="M742" s="12"/>
    </row>
    <row r="743" spans="2:13" ht="19.5" customHeight="1" x14ac:dyDescent="0.3">
      <c r="B743" s="9"/>
      <c r="C743" s="9"/>
      <c r="D743" s="9"/>
      <c r="E743" s="9"/>
      <c r="F743" s="10"/>
      <c r="G743" s="9"/>
      <c r="H743" s="9"/>
      <c r="I743" s="11"/>
      <c r="J743" s="12"/>
      <c r="K743" s="12"/>
      <c r="L743" s="12"/>
      <c r="M743" s="12"/>
    </row>
    <row r="744" spans="2:13" ht="19.5" customHeight="1" x14ac:dyDescent="0.3">
      <c r="B744" s="9"/>
      <c r="C744" s="9"/>
      <c r="D744" s="9"/>
      <c r="E744" s="9"/>
      <c r="F744" s="10"/>
      <c r="G744" s="9"/>
      <c r="H744" s="9"/>
      <c r="I744" s="11"/>
      <c r="J744" s="12"/>
      <c r="K744" s="12"/>
      <c r="L744" s="12"/>
      <c r="M744" s="12"/>
    </row>
    <row r="745" spans="2:13" ht="19.5" customHeight="1" x14ac:dyDescent="0.3">
      <c r="B745" s="9"/>
      <c r="C745" s="9"/>
      <c r="D745" s="9"/>
      <c r="E745" s="9"/>
      <c r="F745" s="10"/>
      <c r="G745" s="9"/>
      <c r="H745" s="9"/>
      <c r="I745" s="11"/>
      <c r="J745" s="12"/>
      <c r="K745" s="12"/>
      <c r="L745" s="12"/>
      <c r="M745" s="12"/>
    </row>
    <row r="746" spans="2:13" ht="19.5" customHeight="1" x14ac:dyDescent="0.3">
      <c r="B746" s="9"/>
      <c r="C746" s="9"/>
      <c r="D746" s="9"/>
      <c r="E746" s="9"/>
      <c r="F746" s="10"/>
      <c r="G746" s="9"/>
      <c r="H746" s="9"/>
      <c r="I746" s="11"/>
      <c r="J746" s="12"/>
      <c r="K746" s="12"/>
      <c r="L746" s="12"/>
      <c r="M746" s="12"/>
    </row>
    <row r="747" spans="2:13" ht="19.5" customHeight="1" x14ac:dyDescent="0.3">
      <c r="B747" s="9"/>
      <c r="C747" s="9"/>
      <c r="D747" s="9"/>
      <c r="E747" s="9"/>
      <c r="F747" s="10"/>
      <c r="G747" s="9"/>
      <c r="H747" s="9"/>
      <c r="I747" s="11"/>
      <c r="J747" s="12"/>
      <c r="K747" s="12"/>
      <c r="L747" s="12"/>
      <c r="M747" s="12"/>
    </row>
    <row r="748" spans="2:13" ht="19.5" customHeight="1" x14ac:dyDescent="0.3">
      <c r="B748" s="9"/>
      <c r="C748" s="9"/>
      <c r="D748" s="9"/>
      <c r="E748" s="9"/>
      <c r="F748" s="10"/>
      <c r="G748" s="9"/>
      <c r="H748" s="9"/>
      <c r="I748" s="11"/>
      <c r="J748" s="12"/>
      <c r="K748" s="12"/>
      <c r="L748" s="12"/>
      <c r="M748" s="12"/>
    </row>
    <row r="749" spans="2:13" ht="19.5" customHeight="1" x14ac:dyDescent="0.3">
      <c r="B749" s="9"/>
      <c r="C749" s="9"/>
      <c r="D749" s="9"/>
      <c r="E749" s="9"/>
      <c r="F749" s="10"/>
      <c r="G749" s="9"/>
      <c r="H749" s="9"/>
      <c r="I749" s="11"/>
      <c r="J749" s="12"/>
      <c r="K749" s="12"/>
      <c r="L749" s="12"/>
      <c r="M749" s="12"/>
    </row>
    <row r="750" spans="2:13" ht="19.5" customHeight="1" x14ac:dyDescent="0.3">
      <c r="B750" s="9"/>
      <c r="C750" s="9"/>
      <c r="D750" s="9"/>
      <c r="E750" s="9"/>
      <c r="F750" s="10"/>
      <c r="G750" s="9"/>
      <c r="H750" s="9"/>
      <c r="I750" s="11"/>
      <c r="J750" s="12"/>
      <c r="K750" s="12"/>
      <c r="L750" s="12"/>
      <c r="M750" s="12"/>
    </row>
    <row r="751" spans="2:13" ht="19.5" customHeight="1" x14ac:dyDescent="0.3">
      <c r="B751" s="9"/>
      <c r="C751" s="9"/>
      <c r="D751" s="9"/>
      <c r="E751" s="9"/>
      <c r="F751" s="10"/>
      <c r="G751" s="9"/>
      <c r="H751" s="9"/>
      <c r="I751" s="11"/>
      <c r="J751" s="12"/>
      <c r="K751" s="12"/>
      <c r="L751" s="12"/>
      <c r="M751" s="12"/>
    </row>
    <row r="752" spans="2:13" ht="19.5" customHeight="1" x14ac:dyDescent="0.3">
      <c r="B752" s="9"/>
      <c r="C752" s="9"/>
      <c r="D752" s="9"/>
      <c r="E752" s="9"/>
      <c r="F752" s="10"/>
      <c r="G752" s="9"/>
      <c r="H752" s="9"/>
      <c r="I752" s="11"/>
      <c r="J752" s="12"/>
      <c r="K752" s="12"/>
      <c r="L752" s="12"/>
      <c r="M752" s="12"/>
    </row>
    <row r="753" spans="2:13" ht="19.5" customHeight="1" x14ac:dyDescent="0.3">
      <c r="B753" s="9"/>
      <c r="C753" s="9"/>
      <c r="D753" s="9"/>
      <c r="E753" s="9"/>
      <c r="F753" s="10"/>
      <c r="G753" s="9"/>
      <c r="H753" s="9"/>
      <c r="I753" s="11"/>
      <c r="J753" s="12"/>
      <c r="K753" s="12"/>
      <c r="L753" s="12"/>
      <c r="M753" s="12"/>
    </row>
    <row r="754" spans="2:13" ht="19.5" customHeight="1" x14ac:dyDescent="0.3">
      <c r="B754" s="9"/>
      <c r="C754" s="9"/>
      <c r="D754" s="9"/>
      <c r="E754" s="9"/>
      <c r="F754" s="10"/>
      <c r="G754" s="9"/>
      <c r="H754" s="9"/>
      <c r="I754" s="11"/>
      <c r="J754" s="12"/>
      <c r="K754" s="12"/>
      <c r="L754" s="12"/>
      <c r="M754" s="12"/>
    </row>
    <row r="755" spans="2:13" ht="19.5" customHeight="1" x14ac:dyDescent="0.3">
      <c r="B755" s="9"/>
      <c r="C755" s="9"/>
      <c r="D755" s="9"/>
      <c r="E755" s="9"/>
      <c r="F755" s="10"/>
      <c r="G755" s="9"/>
      <c r="H755" s="9"/>
      <c r="I755" s="11"/>
      <c r="J755" s="12"/>
      <c r="K755" s="12"/>
      <c r="L755" s="12"/>
      <c r="M755" s="12"/>
    </row>
    <row r="756" spans="2:13" ht="19.5" customHeight="1" x14ac:dyDescent="0.3">
      <c r="B756" s="9"/>
      <c r="C756" s="9"/>
      <c r="D756" s="9"/>
      <c r="E756" s="9"/>
      <c r="F756" s="10"/>
      <c r="G756" s="9"/>
      <c r="H756" s="9"/>
      <c r="I756" s="11"/>
      <c r="J756" s="12"/>
      <c r="K756" s="12"/>
      <c r="L756" s="12"/>
      <c r="M756" s="12"/>
    </row>
    <row r="757" spans="2:13" ht="19.5" customHeight="1" x14ac:dyDescent="0.3">
      <c r="B757" s="9"/>
      <c r="C757" s="9"/>
      <c r="D757" s="9"/>
      <c r="E757" s="9"/>
      <c r="F757" s="10"/>
      <c r="G757" s="9"/>
      <c r="H757" s="9"/>
      <c r="I757" s="11"/>
      <c r="J757" s="12"/>
      <c r="K757" s="12"/>
      <c r="L757" s="12"/>
      <c r="M757" s="12"/>
    </row>
    <row r="758" spans="2:13" ht="19.5" customHeight="1" x14ac:dyDescent="0.3">
      <c r="B758" s="9"/>
      <c r="C758" s="9"/>
      <c r="D758" s="9"/>
      <c r="E758" s="9"/>
      <c r="F758" s="10"/>
      <c r="G758" s="9"/>
      <c r="H758" s="9"/>
      <c r="I758" s="11"/>
      <c r="J758" s="12"/>
      <c r="K758" s="12"/>
      <c r="L758" s="12"/>
      <c r="M758" s="12"/>
    </row>
    <row r="759" spans="2:13" ht="19.5" customHeight="1" x14ac:dyDescent="0.3">
      <c r="B759" s="9"/>
      <c r="C759" s="9"/>
      <c r="D759" s="9"/>
      <c r="E759" s="9"/>
      <c r="F759" s="10"/>
      <c r="G759" s="9"/>
      <c r="H759" s="9"/>
      <c r="I759" s="11"/>
      <c r="J759" s="12"/>
      <c r="K759" s="12"/>
      <c r="L759" s="12"/>
      <c r="M759" s="12"/>
    </row>
    <row r="760" spans="2:13" ht="19.5" customHeight="1" x14ac:dyDescent="0.3">
      <c r="B760" s="9"/>
      <c r="C760" s="9"/>
      <c r="D760" s="9"/>
      <c r="E760" s="9"/>
      <c r="F760" s="10"/>
      <c r="G760" s="9"/>
      <c r="H760" s="9"/>
      <c r="I760" s="11"/>
      <c r="J760" s="12"/>
      <c r="K760" s="12"/>
      <c r="L760" s="12"/>
      <c r="M760" s="12"/>
    </row>
    <row r="761" spans="2:13" ht="19.5" customHeight="1" x14ac:dyDescent="0.3">
      <c r="B761" s="9"/>
      <c r="C761" s="9"/>
      <c r="D761" s="9"/>
      <c r="E761" s="9"/>
      <c r="F761" s="10"/>
      <c r="G761" s="9"/>
      <c r="H761" s="9"/>
      <c r="I761" s="11"/>
      <c r="J761" s="12"/>
      <c r="K761" s="12"/>
      <c r="L761" s="12"/>
      <c r="M761" s="12"/>
    </row>
    <row r="762" spans="2:13" ht="19.5" customHeight="1" x14ac:dyDescent="0.3">
      <c r="B762" s="9"/>
      <c r="C762" s="9"/>
      <c r="D762" s="9"/>
      <c r="E762" s="9"/>
      <c r="F762" s="10"/>
      <c r="G762" s="9"/>
      <c r="H762" s="9"/>
      <c r="I762" s="11"/>
      <c r="J762" s="12"/>
      <c r="K762" s="12"/>
      <c r="L762" s="12"/>
      <c r="M762" s="12"/>
    </row>
    <row r="763" spans="2:13" ht="19.5" customHeight="1" x14ac:dyDescent="0.3">
      <c r="B763" s="9"/>
      <c r="C763" s="9"/>
      <c r="D763" s="9"/>
      <c r="E763" s="9"/>
      <c r="F763" s="10"/>
      <c r="G763" s="9"/>
      <c r="H763" s="9"/>
      <c r="I763" s="11"/>
      <c r="J763" s="12"/>
      <c r="K763" s="12"/>
      <c r="L763" s="12"/>
      <c r="M763" s="12"/>
    </row>
    <row r="764" spans="2:13" ht="19.5" customHeight="1" x14ac:dyDescent="0.3">
      <c r="B764" s="9"/>
      <c r="C764" s="9"/>
      <c r="D764" s="9"/>
      <c r="E764" s="9"/>
      <c r="F764" s="10"/>
      <c r="G764" s="9"/>
      <c r="H764" s="9"/>
      <c r="I764" s="11"/>
      <c r="J764" s="12"/>
      <c r="K764" s="12"/>
      <c r="L764" s="12"/>
      <c r="M764" s="12"/>
    </row>
    <row r="765" spans="2:13" ht="19.5" customHeight="1" x14ac:dyDescent="0.3">
      <c r="B765" s="9"/>
      <c r="C765" s="9"/>
      <c r="D765" s="9"/>
      <c r="E765" s="9"/>
      <c r="F765" s="10"/>
      <c r="G765" s="9"/>
      <c r="H765" s="9"/>
      <c r="I765" s="11"/>
      <c r="J765" s="12"/>
      <c r="K765" s="12"/>
      <c r="L765" s="12"/>
      <c r="M765" s="12"/>
    </row>
    <row r="766" spans="2:13" ht="19.5" customHeight="1" x14ac:dyDescent="0.3">
      <c r="B766" s="9"/>
      <c r="C766" s="9"/>
      <c r="D766" s="9"/>
      <c r="E766" s="9"/>
      <c r="F766" s="10"/>
      <c r="G766" s="9"/>
      <c r="H766" s="9"/>
      <c r="I766" s="11"/>
      <c r="J766" s="12"/>
      <c r="K766" s="12"/>
      <c r="L766" s="12"/>
      <c r="M766" s="12"/>
    </row>
    <row r="767" spans="2:13" ht="19.5" customHeight="1" x14ac:dyDescent="0.3">
      <c r="B767" s="9"/>
      <c r="C767" s="9"/>
      <c r="D767" s="9"/>
      <c r="E767" s="9"/>
      <c r="F767" s="10"/>
      <c r="G767" s="9"/>
      <c r="H767" s="9"/>
      <c r="I767" s="11"/>
      <c r="J767" s="12"/>
      <c r="K767" s="12"/>
      <c r="L767" s="12"/>
      <c r="M767" s="12"/>
    </row>
    <row r="768" spans="2:13" ht="19.5" customHeight="1" x14ac:dyDescent="0.3">
      <c r="B768" s="9"/>
      <c r="C768" s="9"/>
      <c r="D768" s="9"/>
      <c r="E768" s="9"/>
      <c r="F768" s="10"/>
      <c r="G768" s="9"/>
      <c r="H768" s="9"/>
      <c r="I768" s="11"/>
      <c r="J768" s="12"/>
      <c r="K768" s="12"/>
      <c r="L768" s="12"/>
      <c r="M768" s="12"/>
    </row>
    <row r="769" spans="2:13" ht="19.5" customHeight="1" x14ac:dyDescent="0.3">
      <c r="B769" s="9"/>
      <c r="C769" s="9"/>
      <c r="D769" s="9"/>
      <c r="E769" s="9"/>
      <c r="F769" s="10"/>
      <c r="G769" s="9"/>
      <c r="H769" s="9"/>
      <c r="I769" s="11"/>
      <c r="J769" s="12"/>
      <c r="K769" s="12"/>
      <c r="L769" s="12"/>
      <c r="M769" s="12"/>
    </row>
    <row r="770" spans="2:13" ht="19.5" customHeight="1" x14ac:dyDescent="0.3">
      <c r="B770" s="9"/>
      <c r="C770" s="9"/>
      <c r="D770" s="9"/>
      <c r="E770" s="9"/>
      <c r="F770" s="10"/>
      <c r="G770" s="9"/>
      <c r="H770" s="9"/>
      <c r="I770" s="11"/>
      <c r="J770" s="12"/>
      <c r="K770" s="12"/>
      <c r="L770" s="12"/>
      <c r="M770" s="12"/>
    </row>
    <row r="771" spans="2:13" ht="19.5" customHeight="1" x14ac:dyDescent="0.3">
      <c r="B771" s="9"/>
      <c r="C771" s="9"/>
      <c r="D771" s="9"/>
      <c r="E771" s="9"/>
      <c r="F771" s="10"/>
      <c r="G771" s="9"/>
      <c r="H771" s="9"/>
      <c r="I771" s="11"/>
      <c r="J771" s="12"/>
      <c r="K771" s="12"/>
      <c r="L771" s="12"/>
      <c r="M771" s="12"/>
    </row>
    <row r="772" spans="2:13" ht="19.5" customHeight="1" x14ac:dyDescent="0.3">
      <c r="B772" s="9"/>
      <c r="C772" s="9"/>
      <c r="D772" s="9"/>
      <c r="E772" s="9"/>
      <c r="F772" s="10"/>
      <c r="G772" s="9"/>
      <c r="H772" s="9"/>
      <c r="I772" s="11"/>
      <c r="J772" s="12"/>
      <c r="K772" s="12"/>
      <c r="L772" s="12"/>
      <c r="M772" s="12"/>
    </row>
    <row r="773" spans="2:13" ht="19.5" customHeight="1" x14ac:dyDescent="0.3">
      <c r="B773" s="9"/>
      <c r="C773" s="9"/>
      <c r="D773" s="9"/>
      <c r="E773" s="9"/>
      <c r="F773" s="10"/>
      <c r="G773" s="9"/>
      <c r="H773" s="9"/>
      <c r="I773" s="11"/>
      <c r="J773" s="12"/>
      <c r="K773" s="12"/>
      <c r="L773" s="12"/>
      <c r="M773" s="12"/>
    </row>
    <row r="774" spans="2:13" ht="19.5" customHeight="1" x14ac:dyDescent="0.3">
      <c r="B774" s="9"/>
      <c r="C774" s="9"/>
      <c r="D774" s="9"/>
      <c r="E774" s="9"/>
      <c r="F774" s="10"/>
      <c r="G774" s="9"/>
      <c r="H774" s="9"/>
      <c r="I774" s="11"/>
      <c r="J774" s="12"/>
      <c r="K774" s="12"/>
      <c r="L774" s="12"/>
      <c r="M774" s="12"/>
    </row>
    <row r="775" spans="2:13" ht="19.5" customHeight="1" x14ac:dyDescent="0.3">
      <c r="B775" s="9"/>
      <c r="C775" s="9"/>
      <c r="D775" s="9"/>
      <c r="E775" s="9"/>
      <c r="F775" s="10"/>
      <c r="G775" s="9"/>
      <c r="H775" s="9"/>
      <c r="I775" s="11"/>
      <c r="J775" s="12"/>
      <c r="K775" s="12"/>
      <c r="L775" s="12"/>
      <c r="M775" s="12"/>
    </row>
    <row r="776" spans="2:13" ht="19.5" customHeight="1" x14ac:dyDescent="0.3">
      <c r="B776" s="9"/>
      <c r="C776" s="9"/>
      <c r="D776" s="9"/>
      <c r="E776" s="9"/>
      <c r="F776" s="10"/>
      <c r="G776" s="9"/>
      <c r="H776" s="9"/>
      <c r="I776" s="11"/>
      <c r="J776" s="12"/>
      <c r="K776" s="12"/>
      <c r="L776" s="12"/>
      <c r="M776" s="12"/>
    </row>
    <row r="777" spans="2:13" ht="19.5" customHeight="1" x14ac:dyDescent="0.3">
      <c r="B777" s="9"/>
      <c r="C777" s="9"/>
      <c r="D777" s="9"/>
      <c r="E777" s="9"/>
      <c r="F777" s="10"/>
      <c r="G777" s="9"/>
      <c r="H777" s="9"/>
      <c r="I777" s="11"/>
      <c r="J777" s="12"/>
      <c r="K777" s="12"/>
      <c r="L777" s="12"/>
      <c r="M777" s="12"/>
    </row>
    <row r="778" spans="2:13" ht="19.5" customHeight="1" x14ac:dyDescent="0.3">
      <c r="B778" s="9"/>
      <c r="C778" s="9"/>
      <c r="D778" s="9"/>
      <c r="E778" s="9"/>
      <c r="F778" s="10"/>
      <c r="G778" s="9"/>
      <c r="H778" s="9"/>
      <c r="I778" s="11"/>
      <c r="J778" s="12"/>
      <c r="K778" s="12"/>
      <c r="L778" s="12"/>
      <c r="M778" s="12"/>
    </row>
    <row r="779" spans="2:13" ht="19.5" customHeight="1" x14ac:dyDescent="0.3">
      <c r="B779" s="9"/>
      <c r="C779" s="9"/>
      <c r="D779" s="9"/>
      <c r="E779" s="9"/>
      <c r="F779" s="10"/>
      <c r="G779" s="9"/>
      <c r="H779" s="9"/>
      <c r="I779" s="11"/>
      <c r="J779" s="12"/>
      <c r="K779" s="12"/>
      <c r="L779" s="12"/>
      <c r="M779" s="12"/>
    </row>
    <row r="780" spans="2:13" ht="19.5" customHeight="1" x14ac:dyDescent="0.3">
      <c r="B780" s="9"/>
      <c r="C780" s="9"/>
      <c r="D780" s="9"/>
      <c r="E780" s="9"/>
      <c r="F780" s="10"/>
      <c r="G780" s="9"/>
      <c r="H780" s="9"/>
      <c r="I780" s="11"/>
      <c r="J780" s="12"/>
      <c r="K780" s="12"/>
      <c r="L780" s="12"/>
      <c r="M780" s="12"/>
    </row>
    <row r="781" spans="2:13" ht="19.5" customHeight="1" x14ac:dyDescent="0.3">
      <c r="B781" s="9"/>
      <c r="C781" s="9"/>
      <c r="D781" s="9"/>
      <c r="E781" s="9"/>
      <c r="F781" s="10"/>
      <c r="G781" s="9"/>
      <c r="H781" s="9"/>
      <c r="I781" s="11"/>
      <c r="J781" s="12"/>
      <c r="K781" s="12"/>
      <c r="L781" s="12"/>
      <c r="M781" s="12"/>
    </row>
    <row r="782" spans="2:13" ht="19.5" customHeight="1" x14ac:dyDescent="0.3">
      <c r="B782" s="9"/>
      <c r="C782" s="9"/>
      <c r="D782" s="9"/>
      <c r="E782" s="9"/>
      <c r="F782" s="10"/>
      <c r="G782" s="9"/>
      <c r="H782" s="9"/>
      <c r="I782" s="11"/>
      <c r="J782" s="12"/>
      <c r="K782" s="12"/>
      <c r="L782" s="12"/>
      <c r="M782" s="12"/>
    </row>
    <row r="783" spans="2:13" ht="19.5" customHeight="1" x14ac:dyDescent="0.3">
      <c r="B783" s="9"/>
      <c r="C783" s="9"/>
      <c r="D783" s="9"/>
      <c r="E783" s="9"/>
      <c r="F783" s="10"/>
      <c r="G783" s="9"/>
      <c r="H783" s="9"/>
      <c r="I783" s="11"/>
      <c r="J783" s="12"/>
      <c r="K783" s="12"/>
      <c r="L783" s="12"/>
      <c r="M783" s="12"/>
    </row>
    <row r="784" spans="2:13" ht="19.5" customHeight="1" x14ac:dyDescent="0.3">
      <c r="B784" s="9"/>
      <c r="C784" s="9"/>
      <c r="D784" s="9"/>
      <c r="E784" s="9"/>
      <c r="F784" s="10"/>
      <c r="G784" s="9"/>
      <c r="H784" s="9"/>
      <c r="I784" s="11"/>
      <c r="J784" s="12"/>
      <c r="K784" s="12"/>
      <c r="L784" s="12"/>
      <c r="M784" s="12"/>
    </row>
    <row r="785" spans="2:13" ht="19.5" customHeight="1" x14ac:dyDescent="0.3">
      <c r="B785" s="9"/>
      <c r="C785" s="9"/>
      <c r="D785" s="9"/>
      <c r="E785" s="9"/>
      <c r="F785" s="10"/>
      <c r="G785" s="9"/>
      <c r="H785" s="9"/>
      <c r="I785" s="11"/>
      <c r="J785" s="12"/>
      <c r="K785" s="12"/>
      <c r="L785" s="12"/>
      <c r="M785" s="12"/>
    </row>
    <row r="786" spans="2:13" ht="19.5" customHeight="1" x14ac:dyDescent="0.3">
      <c r="B786" s="9"/>
      <c r="C786" s="9"/>
      <c r="D786" s="9"/>
      <c r="E786" s="9"/>
      <c r="F786" s="10"/>
      <c r="G786" s="9"/>
      <c r="H786" s="9"/>
      <c r="I786" s="11"/>
      <c r="J786" s="12"/>
      <c r="K786" s="12"/>
      <c r="L786" s="12"/>
      <c r="M786" s="12"/>
    </row>
    <row r="787" spans="2:13" ht="19.5" customHeight="1" x14ac:dyDescent="0.3">
      <c r="B787" s="9"/>
      <c r="C787" s="9"/>
      <c r="D787" s="9"/>
      <c r="E787" s="9"/>
      <c r="F787" s="10"/>
      <c r="G787" s="9"/>
      <c r="H787" s="9"/>
      <c r="I787" s="11"/>
      <c r="J787" s="12"/>
      <c r="K787" s="12"/>
      <c r="L787" s="12"/>
      <c r="M787" s="12"/>
    </row>
    <row r="788" spans="2:13" ht="19.5" customHeight="1" x14ac:dyDescent="0.3">
      <c r="B788" s="9"/>
      <c r="C788" s="9"/>
      <c r="D788" s="9"/>
      <c r="E788" s="9"/>
      <c r="F788" s="10"/>
      <c r="G788" s="9"/>
      <c r="H788" s="9"/>
      <c r="I788" s="11"/>
      <c r="J788" s="12"/>
      <c r="K788" s="12"/>
      <c r="L788" s="12"/>
      <c r="M788" s="12"/>
    </row>
    <row r="789" spans="2:13" ht="19.5" customHeight="1" x14ac:dyDescent="0.3">
      <c r="B789" s="9"/>
      <c r="C789" s="9"/>
      <c r="D789" s="9"/>
      <c r="E789" s="9"/>
      <c r="F789" s="10"/>
      <c r="G789" s="9"/>
      <c r="H789" s="9"/>
      <c r="I789" s="11"/>
      <c r="J789" s="12"/>
      <c r="K789" s="12"/>
      <c r="L789" s="12"/>
      <c r="M789" s="12"/>
    </row>
    <row r="790" spans="2:13" ht="19.5" customHeight="1" x14ac:dyDescent="0.3">
      <c r="B790" s="9"/>
      <c r="C790" s="9"/>
      <c r="D790" s="9"/>
      <c r="E790" s="9"/>
      <c r="F790" s="10"/>
      <c r="G790" s="9"/>
      <c r="H790" s="9"/>
      <c r="I790" s="11"/>
      <c r="J790" s="12"/>
      <c r="K790" s="12"/>
      <c r="L790" s="12"/>
      <c r="M790" s="12"/>
    </row>
    <row r="791" spans="2:13" ht="19.5" customHeight="1" x14ac:dyDescent="0.3">
      <c r="B791" s="9"/>
      <c r="C791" s="9"/>
      <c r="D791" s="9"/>
      <c r="E791" s="9"/>
      <c r="F791" s="10"/>
      <c r="G791" s="9"/>
      <c r="H791" s="9"/>
      <c r="I791" s="11"/>
      <c r="J791" s="12"/>
      <c r="K791" s="12"/>
      <c r="L791" s="12"/>
      <c r="M791" s="12"/>
    </row>
    <row r="792" spans="2:13" ht="19.5" customHeight="1" x14ac:dyDescent="0.3">
      <c r="B792" s="9"/>
      <c r="C792" s="9"/>
      <c r="D792" s="9"/>
      <c r="E792" s="9"/>
      <c r="F792" s="10"/>
      <c r="G792" s="9"/>
      <c r="H792" s="9"/>
      <c r="I792" s="11"/>
      <c r="J792" s="12"/>
      <c r="K792" s="12"/>
      <c r="L792" s="12"/>
      <c r="M792" s="12"/>
    </row>
    <row r="793" spans="2:13" ht="19.5" customHeight="1" x14ac:dyDescent="0.3">
      <c r="B793" s="9"/>
      <c r="C793" s="9"/>
      <c r="D793" s="9"/>
      <c r="E793" s="9"/>
      <c r="F793" s="10"/>
      <c r="G793" s="9"/>
      <c r="H793" s="9"/>
      <c r="I793" s="11"/>
      <c r="J793" s="12"/>
      <c r="K793" s="12"/>
      <c r="L793" s="12"/>
      <c r="M793" s="12"/>
    </row>
    <row r="794" spans="2:13" ht="19.5" customHeight="1" x14ac:dyDescent="0.3">
      <c r="B794" s="9"/>
      <c r="C794" s="9"/>
      <c r="D794" s="9"/>
      <c r="E794" s="9"/>
      <c r="F794" s="10"/>
      <c r="G794" s="9"/>
      <c r="H794" s="9"/>
      <c r="I794" s="11"/>
      <c r="J794" s="12"/>
      <c r="K794" s="12"/>
      <c r="L794" s="12"/>
      <c r="M794" s="12"/>
    </row>
    <row r="795" spans="2:13" ht="19.5" customHeight="1" x14ac:dyDescent="0.3">
      <c r="B795" s="9"/>
      <c r="C795" s="9"/>
      <c r="D795" s="9"/>
      <c r="E795" s="9"/>
      <c r="F795" s="10"/>
      <c r="G795" s="9"/>
      <c r="H795" s="9"/>
      <c r="I795" s="11"/>
      <c r="J795" s="12"/>
      <c r="K795" s="12"/>
      <c r="L795" s="12"/>
      <c r="M795" s="12"/>
    </row>
    <row r="796" spans="2:13" ht="19.5" customHeight="1" x14ac:dyDescent="0.3">
      <c r="B796" s="9"/>
      <c r="C796" s="9"/>
      <c r="D796" s="9"/>
      <c r="E796" s="9"/>
      <c r="F796" s="10"/>
      <c r="G796" s="9"/>
      <c r="H796" s="9"/>
      <c r="I796" s="11"/>
      <c r="J796" s="12"/>
      <c r="K796" s="12"/>
      <c r="L796" s="12"/>
      <c r="M796" s="12"/>
    </row>
    <row r="797" spans="2:13" ht="19.5" customHeight="1" x14ac:dyDescent="0.3">
      <c r="B797" s="9"/>
      <c r="C797" s="9"/>
      <c r="D797" s="9"/>
      <c r="E797" s="9"/>
      <c r="F797" s="10"/>
      <c r="G797" s="9"/>
      <c r="H797" s="9"/>
      <c r="I797" s="11"/>
      <c r="J797" s="12"/>
      <c r="K797" s="12"/>
      <c r="L797" s="12"/>
      <c r="M797" s="12"/>
    </row>
    <row r="798" spans="2:13" ht="19.5" customHeight="1" x14ac:dyDescent="0.3">
      <c r="B798" s="9"/>
      <c r="C798" s="9"/>
      <c r="D798" s="9"/>
      <c r="E798" s="9"/>
      <c r="F798" s="10"/>
      <c r="G798" s="9"/>
      <c r="H798" s="9"/>
      <c r="I798" s="11"/>
      <c r="J798" s="12"/>
      <c r="K798" s="12"/>
      <c r="L798" s="12"/>
      <c r="M798" s="12"/>
    </row>
    <row r="799" spans="2:13" ht="19.5" customHeight="1" x14ac:dyDescent="0.3">
      <c r="B799" s="9"/>
      <c r="C799" s="9"/>
      <c r="D799" s="9"/>
      <c r="E799" s="9"/>
      <c r="F799" s="10"/>
      <c r="G799" s="9"/>
      <c r="H799" s="9"/>
      <c r="I799" s="11"/>
      <c r="J799" s="12"/>
      <c r="K799" s="12"/>
      <c r="L799" s="12"/>
      <c r="M799" s="12"/>
    </row>
    <row r="800" spans="2:13" ht="19.5" customHeight="1" x14ac:dyDescent="0.3">
      <c r="B800" s="9"/>
      <c r="C800" s="9"/>
      <c r="D800" s="9"/>
      <c r="E800" s="9"/>
      <c r="F800" s="10"/>
      <c r="G800" s="9"/>
      <c r="H800" s="9"/>
      <c r="I800" s="11"/>
      <c r="J800" s="12"/>
      <c r="K800" s="12"/>
      <c r="L800" s="12"/>
      <c r="M800" s="12"/>
    </row>
    <row r="801" spans="2:13" ht="19.5" customHeight="1" x14ac:dyDescent="0.3">
      <c r="B801" s="9"/>
      <c r="C801" s="9"/>
      <c r="D801" s="9"/>
      <c r="E801" s="9"/>
      <c r="F801" s="10"/>
      <c r="G801" s="9"/>
      <c r="H801" s="9"/>
      <c r="I801" s="11"/>
      <c r="J801" s="12"/>
      <c r="K801" s="12"/>
      <c r="L801" s="12"/>
      <c r="M801" s="12"/>
    </row>
    <row r="802" spans="2:13" ht="19.5" customHeight="1" x14ac:dyDescent="0.3">
      <c r="B802" s="9"/>
      <c r="C802" s="9"/>
      <c r="D802" s="9"/>
      <c r="E802" s="9"/>
      <c r="F802" s="10"/>
      <c r="G802" s="9"/>
      <c r="H802" s="9"/>
      <c r="I802" s="11"/>
      <c r="J802" s="12"/>
      <c r="K802" s="12"/>
      <c r="L802" s="12"/>
      <c r="M802" s="12"/>
    </row>
    <row r="803" spans="2:13" ht="19.5" customHeight="1" x14ac:dyDescent="0.3">
      <c r="B803" s="9"/>
      <c r="C803" s="9"/>
      <c r="D803" s="9"/>
      <c r="E803" s="9"/>
      <c r="F803" s="10"/>
      <c r="G803" s="9"/>
      <c r="H803" s="9"/>
      <c r="I803" s="11"/>
      <c r="J803" s="12"/>
      <c r="K803" s="12"/>
      <c r="L803" s="12"/>
      <c r="M803" s="12"/>
    </row>
    <row r="804" spans="2:13" ht="19.5" customHeight="1" x14ac:dyDescent="0.3">
      <c r="B804" s="9"/>
      <c r="C804" s="9"/>
      <c r="D804" s="9"/>
      <c r="E804" s="9"/>
      <c r="F804" s="10"/>
      <c r="G804" s="9"/>
      <c r="H804" s="9"/>
      <c r="I804" s="11"/>
      <c r="J804" s="12"/>
      <c r="K804" s="12"/>
      <c r="L804" s="12"/>
      <c r="M804" s="12"/>
    </row>
    <row r="805" spans="2:13" ht="19.5" customHeight="1" x14ac:dyDescent="0.3">
      <c r="B805" s="9"/>
      <c r="C805" s="9"/>
      <c r="D805" s="9"/>
      <c r="E805" s="9"/>
      <c r="F805" s="10"/>
      <c r="G805" s="9"/>
      <c r="H805" s="9"/>
      <c r="I805" s="11"/>
      <c r="J805" s="12"/>
      <c r="K805" s="12"/>
      <c r="L805" s="12"/>
      <c r="M805" s="12"/>
    </row>
    <row r="806" spans="2:13" ht="19.5" customHeight="1" x14ac:dyDescent="0.3">
      <c r="B806" s="9"/>
      <c r="C806" s="9"/>
      <c r="D806" s="9"/>
      <c r="E806" s="9"/>
      <c r="F806" s="10"/>
      <c r="G806" s="9"/>
      <c r="H806" s="9"/>
      <c r="I806" s="11"/>
      <c r="J806" s="12"/>
      <c r="K806" s="12"/>
      <c r="L806" s="12"/>
      <c r="M806" s="12"/>
    </row>
    <row r="807" spans="2:13" ht="19.5" customHeight="1" x14ac:dyDescent="0.3">
      <c r="B807" s="9"/>
      <c r="C807" s="9"/>
      <c r="D807" s="9"/>
      <c r="E807" s="9"/>
      <c r="F807" s="10"/>
      <c r="G807" s="9"/>
      <c r="H807" s="9"/>
      <c r="I807" s="11"/>
      <c r="J807" s="12"/>
      <c r="K807" s="12"/>
      <c r="L807" s="12"/>
      <c r="M807" s="12"/>
    </row>
    <row r="808" spans="2:13" ht="19.5" customHeight="1" x14ac:dyDescent="0.3">
      <c r="B808" s="9"/>
      <c r="C808" s="9"/>
      <c r="D808" s="9"/>
      <c r="E808" s="9"/>
      <c r="F808" s="10"/>
      <c r="G808" s="9"/>
      <c r="H808" s="9"/>
      <c r="I808" s="11"/>
      <c r="J808" s="12"/>
      <c r="K808" s="12"/>
      <c r="L808" s="12"/>
      <c r="M808" s="12"/>
    </row>
    <row r="809" spans="2:13" ht="19.5" customHeight="1" x14ac:dyDescent="0.3">
      <c r="B809" s="9"/>
      <c r="C809" s="9"/>
      <c r="D809" s="9"/>
      <c r="E809" s="9"/>
      <c r="F809" s="10"/>
      <c r="G809" s="9"/>
      <c r="H809" s="9"/>
      <c r="I809" s="11"/>
      <c r="J809" s="12"/>
      <c r="K809" s="12"/>
      <c r="L809" s="12"/>
      <c r="M809" s="12"/>
    </row>
    <row r="810" spans="2:13" ht="19.5" customHeight="1" x14ac:dyDescent="0.3">
      <c r="B810" s="9"/>
      <c r="C810" s="9"/>
      <c r="D810" s="9"/>
      <c r="E810" s="9"/>
      <c r="F810" s="10"/>
      <c r="G810" s="9"/>
      <c r="H810" s="9"/>
      <c r="I810" s="11"/>
      <c r="J810" s="12"/>
      <c r="K810" s="12"/>
      <c r="L810" s="12"/>
      <c r="M810" s="12"/>
    </row>
    <row r="811" spans="2:13" ht="19.5" customHeight="1" x14ac:dyDescent="0.3">
      <c r="B811" s="9"/>
      <c r="C811" s="9"/>
      <c r="D811" s="9"/>
      <c r="E811" s="9"/>
      <c r="F811" s="10"/>
      <c r="G811" s="9"/>
      <c r="H811" s="9"/>
      <c r="I811" s="11"/>
      <c r="J811" s="12"/>
      <c r="K811" s="12"/>
      <c r="L811" s="12"/>
      <c r="M811" s="12"/>
    </row>
    <row r="812" spans="2:13" ht="19.5" customHeight="1" x14ac:dyDescent="0.3">
      <c r="B812" s="9"/>
      <c r="C812" s="9"/>
      <c r="D812" s="9"/>
      <c r="E812" s="9"/>
      <c r="F812" s="10"/>
      <c r="G812" s="9"/>
      <c r="H812" s="9"/>
      <c r="I812" s="11"/>
      <c r="J812" s="12"/>
      <c r="K812" s="12"/>
      <c r="L812" s="12"/>
      <c r="M812" s="12"/>
    </row>
    <row r="813" spans="2:13" ht="19.5" customHeight="1" x14ac:dyDescent="0.3">
      <c r="B813" s="9"/>
      <c r="C813" s="9"/>
      <c r="D813" s="9"/>
      <c r="E813" s="9"/>
      <c r="F813" s="10"/>
      <c r="G813" s="9"/>
      <c r="H813" s="9"/>
      <c r="I813" s="11"/>
      <c r="J813" s="12"/>
      <c r="K813" s="12"/>
      <c r="L813" s="12"/>
      <c r="M813" s="12"/>
    </row>
    <row r="814" spans="2:13" ht="19.5" customHeight="1" x14ac:dyDescent="0.3">
      <c r="B814" s="9"/>
      <c r="C814" s="9"/>
      <c r="D814" s="9"/>
      <c r="E814" s="9"/>
      <c r="F814" s="10"/>
      <c r="G814" s="9"/>
      <c r="H814" s="9"/>
      <c r="I814" s="11"/>
      <c r="J814" s="12"/>
      <c r="K814" s="12"/>
      <c r="L814" s="12"/>
      <c r="M814" s="12"/>
    </row>
    <row r="815" spans="2:13" ht="19.5" customHeight="1" x14ac:dyDescent="0.3">
      <c r="B815" s="9"/>
      <c r="C815" s="9"/>
      <c r="D815" s="9"/>
      <c r="E815" s="9"/>
      <c r="F815" s="10"/>
      <c r="G815" s="9"/>
      <c r="H815" s="9"/>
      <c r="I815" s="11"/>
      <c r="J815" s="12"/>
      <c r="K815" s="12"/>
      <c r="L815" s="12"/>
      <c r="M815" s="12"/>
    </row>
    <row r="816" spans="2:13" ht="19.5" customHeight="1" x14ac:dyDescent="0.3">
      <c r="B816" s="9"/>
      <c r="C816" s="9"/>
      <c r="D816" s="9"/>
      <c r="E816" s="9"/>
      <c r="F816" s="10"/>
      <c r="G816" s="9"/>
      <c r="H816" s="9"/>
      <c r="I816" s="11"/>
      <c r="J816" s="12"/>
      <c r="K816" s="12"/>
      <c r="L816" s="12"/>
      <c r="M816" s="12"/>
    </row>
    <row r="817" spans="2:13" ht="19.5" customHeight="1" x14ac:dyDescent="0.3">
      <c r="B817" s="9"/>
      <c r="C817" s="9"/>
      <c r="D817" s="9"/>
      <c r="E817" s="9"/>
      <c r="F817" s="10"/>
      <c r="G817" s="9"/>
      <c r="H817" s="9"/>
      <c r="I817" s="11"/>
      <c r="J817" s="12"/>
      <c r="K817" s="12"/>
      <c r="L817" s="12"/>
      <c r="M817" s="12"/>
    </row>
    <row r="818" spans="2:13" ht="19.5" customHeight="1" x14ac:dyDescent="0.3">
      <c r="B818" s="9"/>
      <c r="C818" s="9"/>
      <c r="D818" s="9"/>
      <c r="E818" s="9"/>
      <c r="F818" s="10"/>
      <c r="G818" s="9"/>
      <c r="H818" s="9"/>
      <c r="I818" s="11"/>
      <c r="J818" s="12"/>
      <c r="K818" s="12"/>
      <c r="L818" s="12"/>
      <c r="M818" s="12"/>
    </row>
    <row r="819" spans="2:13" ht="19.5" customHeight="1" x14ac:dyDescent="0.3">
      <c r="B819" s="9"/>
      <c r="C819" s="9"/>
      <c r="D819" s="9"/>
      <c r="E819" s="9"/>
      <c r="F819" s="10"/>
      <c r="G819" s="9"/>
      <c r="H819" s="9"/>
      <c r="I819" s="11"/>
      <c r="J819" s="12"/>
      <c r="K819" s="12"/>
      <c r="L819" s="12"/>
      <c r="M819" s="12"/>
    </row>
    <row r="820" spans="2:13" ht="19.5" customHeight="1" x14ac:dyDescent="0.3">
      <c r="B820" s="9"/>
      <c r="C820" s="9"/>
      <c r="D820" s="9"/>
      <c r="E820" s="9"/>
      <c r="F820" s="10"/>
      <c r="G820" s="9"/>
      <c r="H820" s="9"/>
      <c r="I820" s="11"/>
      <c r="J820" s="12"/>
      <c r="K820" s="12"/>
      <c r="L820" s="12"/>
      <c r="M820" s="12"/>
    </row>
    <row r="821" spans="2:13" ht="19.5" customHeight="1" x14ac:dyDescent="0.3">
      <c r="B821" s="9"/>
      <c r="C821" s="9"/>
      <c r="D821" s="9"/>
      <c r="E821" s="9"/>
      <c r="F821" s="10"/>
      <c r="G821" s="9"/>
      <c r="H821" s="9"/>
      <c r="I821" s="11"/>
      <c r="J821" s="12"/>
      <c r="K821" s="12"/>
      <c r="L821" s="12"/>
      <c r="M821" s="12"/>
    </row>
    <row r="822" spans="2:13" ht="19.5" customHeight="1" x14ac:dyDescent="0.3">
      <c r="B822" s="9"/>
      <c r="C822" s="9"/>
      <c r="D822" s="9"/>
      <c r="E822" s="9"/>
      <c r="F822" s="10"/>
      <c r="G822" s="9"/>
      <c r="H822" s="9"/>
      <c r="I822" s="11"/>
      <c r="J822" s="12"/>
      <c r="K822" s="12"/>
      <c r="L822" s="12"/>
      <c r="M822" s="12"/>
    </row>
    <row r="823" spans="2:13" ht="19.5" customHeight="1" x14ac:dyDescent="0.3">
      <c r="B823" s="9"/>
      <c r="C823" s="9"/>
      <c r="D823" s="9"/>
      <c r="E823" s="9"/>
      <c r="F823" s="10"/>
      <c r="G823" s="9"/>
      <c r="H823" s="9"/>
      <c r="I823" s="11"/>
      <c r="J823" s="12"/>
      <c r="K823" s="12"/>
      <c r="L823" s="12"/>
      <c r="M823" s="12"/>
    </row>
    <row r="824" spans="2:13" ht="19.5" customHeight="1" x14ac:dyDescent="0.3">
      <c r="B824" s="9"/>
      <c r="C824" s="9"/>
      <c r="D824" s="9"/>
      <c r="E824" s="9"/>
      <c r="F824" s="10"/>
      <c r="G824" s="9"/>
      <c r="H824" s="9"/>
      <c r="I824" s="11"/>
      <c r="J824" s="12"/>
      <c r="K824" s="12"/>
      <c r="L824" s="12"/>
      <c r="M824" s="12"/>
    </row>
    <row r="825" spans="2:13" ht="19.5" customHeight="1" x14ac:dyDescent="0.3">
      <c r="B825" s="9"/>
      <c r="C825" s="9"/>
      <c r="D825" s="9"/>
      <c r="E825" s="9"/>
      <c r="F825" s="10"/>
      <c r="G825" s="9"/>
      <c r="H825" s="9"/>
      <c r="I825" s="11"/>
      <c r="J825" s="12"/>
      <c r="K825" s="12"/>
      <c r="L825" s="12"/>
      <c r="M825" s="12"/>
    </row>
    <row r="826" spans="2:13" ht="19.5" customHeight="1" x14ac:dyDescent="0.3">
      <c r="B826" s="9"/>
      <c r="C826" s="9"/>
      <c r="D826" s="9"/>
      <c r="E826" s="9"/>
      <c r="F826" s="10"/>
      <c r="G826" s="9"/>
      <c r="H826" s="9"/>
      <c r="I826" s="11"/>
      <c r="J826" s="12"/>
      <c r="K826" s="12"/>
      <c r="L826" s="12"/>
      <c r="M826" s="12"/>
    </row>
    <row r="827" spans="2:13" ht="19.5" customHeight="1" x14ac:dyDescent="0.3">
      <c r="B827" s="9"/>
      <c r="C827" s="9"/>
      <c r="D827" s="9"/>
      <c r="E827" s="9"/>
      <c r="F827" s="10"/>
      <c r="G827" s="9"/>
      <c r="H827" s="9"/>
      <c r="I827" s="11"/>
      <c r="J827" s="12"/>
      <c r="K827" s="12"/>
      <c r="L827" s="12"/>
      <c r="M827" s="12"/>
    </row>
    <row r="828" spans="2:13" ht="19.5" customHeight="1" x14ac:dyDescent="0.3">
      <c r="B828" s="9"/>
      <c r="C828" s="9"/>
      <c r="D828" s="9"/>
      <c r="E828" s="9"/>
      <c r="F828" s="10"/>
      <c r="G828" s="9"/>
      <c r="H828" s="9"/>
      <c r="I828" s="11"/>
      <c r="J828" s="12"/>
      <c r="K828" s="12"/>
      <c r="L828" s="12"/>
      <c r="M828" s="12"/>
    </row>
    <row r="829" spans="2:13" ht="19.5" customHeight="1" x14ac:dyDescent="0.3">
      <c r="B829" s="9"/>
      <c r="C829" s="9"/>
      <c r="D829" s="9"/>
      <c r="E829" s="9"/>
      <c r="F829" s="10"/>
      <c r="G829" s="9"/>
      <c r="H829" s="9"/>
      <c r="I829" s="11"/>
      <c r="J829" s="12"/>
      <c r="K829" s="12"/>
      <c r="L829" s="12"/>
      <c r="M829" s="12"/>
    </row>
    <row r="830" spans="2:13" ht="19.5" customHeight="1" x14ac:dyDescent="0.3">
      <c r="B830" s="9"/>
      <c r="C830" s="9"/>
      <c r="D830" s="9"/>
      <c r="E830" s="9"/>
      <c r="F830" s="10"/>
      <c r="G830" s="9"/>
      <c r="H830" s="9"/>
      <c r="I830" s="11"/>
      <c r="J830" s="12"/>
      <c r="K830" s="12"/>
      <c r="L830" s="12"/>
      <c r="M830" s="12"/>
    </row>
    <row r="831" spans="2:13" ht="19.5" customHeight="1" x14ac:dyDescent="0.3">
      <c r="B831" s="9"/>
      <c r="C831" s="9"/>
      <c r="D831" s="9"/>
      <c r="E831" s="9"/>
      <c r="F831" s="10"/>
      <c r="G831" s="9"/>
      <c r="H831" s="9"/>
      <c r="I831" s="11"/>
      <c r="J831" s="12"/>
      <c r="K831" s="12"/>
      <c r="L831" s="12"/>
      <c r="M831" s="12"/>
    </row>
    <row r="832" spans="2:13" ht="19.5" customHeight="1" x14ac:dyDescent="0.3">
      <c r="B832" s="9"/>
      <c r="C832" s="9"/>
      <c r="D832" s="9"/>
      <c r="E832" s="9"/>
      <c r="F832" s="10"/>
      <c r="G832" s="9"/>
      <c r="H832" s="9"/>
      <c r="I832" s="11"/>
      <c r="J832" s="12"/>
      <c r="K832" s="12"/>
      <c r="L832" s="12"/>
      <c r="M832" s="12"/>
    </row>
    <row r="833" spans="2:13" ht="19.5" customHeight="1" x14ac:dyDescent="0.3">
      <c r="B833" s="9"/>
      <c r="C833" s="9"/>
      <c r="D833" s="9"/>
      <c r="E833" s="9"/>
      <c r="F833" s="10"/>
      <c r="G833" s="9"/>
      <c r="H833" s="9"/>
      <c r="I833" s="11"/>
      <c r="J833" s="12"/>
      <c r="K833" s="12"/>
      <c r="L833" s="12"/>
      <c r="M833" s="12"/>
    </row>
    <row r="834" spans="2:13" ht="19.5" customHeight="1" x14ac:dyDescent="0.3">
      <c r="B834" s="9"/>
      <c r="C834" s="9"/>
      <c r="D834" s="9"/>
      <c r="E834" s="9"/>
      <c r="F834" s="10"/>
      <c r="G834" s="9"/>
      <c r="H834" s="9"/>
      <c r="I834" s="11"/>
      <c r="J834" s="12"/>
      <c r="K834" s="12"/>
      <c r="L834" s="12"/>
      <c r="M834" s="12"/>
    </row>
    <row r="835" spans="2:13" ht="19.5" customHeight="1" x14ac:dyDescent="0.3">
      <c r="B835" s="9"/>
      <c r="C835" s="9"/>
      <c r="D835" s="9"/>
      <c r="E835" s="9"/>
      <c r="F835" s="10"/>
      <c r="G835" s="9"/>
      <c r="H835" s="9"/>
      <c r="I835" s="11"/>
      <c r="J835" s="12"/>
      <c r="K835" s="12"/>
      <c r="L835" s="12"/>
      <c r="M835" s="12"/>
    </row>
    <row r="836" spans="2:13" ht="19.5" customHeight="1" x14ac:dyDescent="0.3">
      <c r="B836" s="9"/>
      <c r="C836" s="9"/>
      <c r="D836" s="9"/>
      <c r="E836" s="9"/>
      <c r="F836" s="10"/>
      <c r="G836" s="9"/>
      <c r="H836" s="9"/>
      <c r="I836" s="11"/>
      <c r="J836" s="12"/>
      <c r="K836" s="12"/>
      <c r="L836" s="12"/>
      <c r="M836" s="12"/>
    </row>
    <row r="837" spans="2:13" ht="19.5" customHeight="1" x14ac:dyDescent="0.3">
      <c r="B837" s="9"/>
      <c r="C837" s="9"/>
      <c r="D837" s="9"/>
      <c r="E837" s="9"/>
      <c r="F837" s="10"/>
      <c r="G837" s="9"/>
      <c r="H837" s="9"/>
      <c r="I837" s="11"/>
      <c r="J837" s="12"/>
      <c r="K837" s="12"/>
      <c r="L837" s="12"/>
      <c r="M837" s="12"/>
    </row>
    <row r="838" spans="2:13" ht="19.5" customHeight="1" x14ac:dyDescent="0.3">
      <c r="B838" s="9"/>
      <c r="C838" s="9"/>
      <c r="D838" s="9"/>
      <c r="E838" s="9"/>
      <c r="F838" s="10"/>
      <c r="G838" s="9"/>
      <c r="H838" s="9"/>
      <c r="I838" s="11"/>
      <c r="J838" s="12"/>
      <c r="K838" s="12"/>
      <c r="L838" s="12"/>
      <c r="M838" s="12"/>
    </row>
    <row r="839" spans="2:13" ht="19.5" customHeight="1" x14ac:dyDescent="0.3">
      <c r="B839" s="9"/>
      <c r="C839" s="9"/>
      <c r="D839" s="9"/>
      <c r="E839" s="9"/>
      <c r="F839" s="10"/>
      <c r="G839" s="9"/>
      <c r="H839" s="9"/>
      <c r="I839" s="11"/>
      <c r="J839" s="12"/>
      <c r="K839" s="12"/>
      <c r="L839" s="12"/>
      <c r="M839" s="12"/>
    </row>
    <row r="840" spans="2:13" ht="19.5" customHeight="1" x14ac:dyDescent="0.3">
      <c r="B840" s="9"/>
      <c r="C840" s="9"/>
      <c r="D840" s="9"/>
      <c r="E840" s="9"/>
      <c r="F840" s="10"/>
      <c r="G840" s="9"/>
      <c r="H840" s="9"/>
      <c r="I840" s="11"/>
      <c r="J840" s="12"/>
      <c r="K840" s="12"/>
      <c r="L840" s="12"/>
      <c r="M840" s="12"/>
    </row>
    <row r="841" spans="2:13" ht="19.5" customHeight="1" x14ac:dyDescent="0.3">
      <c r="B841" s="9"/>
      <c r="C841" s="9"/>
      <c r="D841" s="9"/>
      <c r="E841" s="9"/>
      <c r="F841" s="10"/>
      <c r="G841" s="9"/>
      <c r="H841" s="9"/>
      <c r="I841" s="11"/>
      <c r="J841" s="12"/>
      <c r="K841" s="12"/>
      <c r="L841" s="12"/>
      <c r="M841" s="12"/>
    </row>
    <row r="842" spans="2:13" ht="19.5" customHeight="1" x14ac:dyDescent="0.3">
      <c r="B842" s="9"/>
      <c r="C842" s="9"/>
      <c r="D842" s="9"/>
      <c r="E842" s="9"/>
      <c r="F842" s="10"/>
      <c r="G842" s="9"/>
      <c r="H842" s="9"/>
      <c r="I842" s="11"/>
      <c r="J842" s="12"/>
      <c r="K842" s="12"/>
      <c r="L842" s="12"/>
      <c r="M842" s="12"/>
    </row>
    <row r="843" spans="2:13" ht="19.5" customHeight="1" x14ac:dyDescent="0.3">
      <c r="B843" s="9"/>
      <c r="C843" s="9"/>
      <c r="D843" s="9"/>
      <c r="E843" s="9"/>
      <c r="F843" s="10"/>
      <c r="G843" s="9"/>
      <c r="H843" s="9"/>
      <c r="I843" s="11"/>
      <c r="J843" s="12"/>
      <c r="K843" s="12"/>
      <c r="L843" s="12"/>
      <c r="M843" s="12"/>
    </row>
    <row r="844" spans="2:13" ht="19.5" customHeight="1" x14ac:dyDescent="0.3">
      <c r="B844" s="9"/>
      <c r="C844" s="9"/>
      <c r="D844" s="9"/>
      <c r="E844" s="9"/>
      <c r="F844" s="10"/>
      <c r="G844" s="9"/>
      <c r="H844" s="9"/>
      <c r="I844" s="11"/>
      <c r="J844" s="12"/>
      <c r="K844" s="12"/>
      <c r="L844" s="12"/>
      <c r="M844" s="12"/>
    </row>
    <row r="845" spans="2:13" ht="19.5" customHeight="1" x14ac:dyDescent="0.3">
      <c r="B845" s="9"/>
      <c r="C845" s="9"/>
      <c r="D845" s="9"/>
      <c r="E845" s="9"/>
      <c r="F845" s="10"/>
      <c r="G845" s="9"/>
      <c r="H845" s="9"/>
      <c r="I845" s="11"/>
      <c r="J845" s="12"/>
      <c r="K845" s="12"/>
      <c r="L845" s="12"/>
      <c r="M845" s="12"/>
    </row>
    <row r="846" spans="2:13" ht="19.5" customHeight="1" x14ac:dyDescent="0.3">
      <c r="B846" s="9"/>
      <c r="C846" s="9"/>
      <c r="D846" s="9"/>
      <c r="E846" s="9"/>
      <c r="F846" s="10"/>
      <c r="G846" s="9"/>
      <c r="H846" s="9"/>
      <c r="I846" s="11"/>
      <c r="J846" s="12"/>
      <c r="K846" s="12"/>
      <c r="L846" s="12"/>
      <c r="M846" s="12"/>
    </row>
    <row r="847" spans="2:13" ht="19.5" customHeight="1" x14ac:dyDescent="0.3">
      <c r="B847" s="9"/>
      <c r="C847" s="9"/>
      <c r="D847" s="9"/>
      <c r="E847" s="9"/>
      <c r="F847" s="10"/>
      <c r="G847" s="9"/>
      <c r="H847" s="9"/>
      <c r="I847" s="11"/>
      <c r="J847" s="12"/>
      <c r="K847" s="12"/>
      <c r="L847" s="12"/>
      <c r="M847" s="12"/>
    </row>
    <row r="848" spans="2:13" ht="19.5" customHeight="1" x14ac:dyDescent="0.3">
      <c r="B848" s="9"/>
      <c r="C848" s="9"/>
      <c r="D848" s="9"/>
      <c r="E848" s="9"/>
      <c r="F848" s="10"/>
      <c r="G848" s="9"/>
      <c r="H848" s="9"/>
      <c r="I848" s="11"/>
      <c r="J848" s="12"/>
      <c r="K848" s="12"/>
      <c r="L848" s="12"/>
      <c r="M848" s="12"/>
    </row>
    <row r="849" spans="2:13" ht="19.5" customHeight="1" x14ac:dyDescent="0.3">
      <c r="B849" s="9"/>
      <c r="C849" s="9"/>
      <c r="D849" s="9"/>
      <c r="E849" s="9"/>
      <c r="F849" s="10"/>
      <c r="G849" s="9"/>
      <c r="H849" s="9"/>
      <c r="I849" s="11"/>
      <c r="J849" s="12"/>
      <c r="K849" s="12"/>
      <c r="L849" s="12"/>
      <c r="M849" s="12"/>
    </row>
    <row r="850" spans="2:13" ht="19.5" customHeight="1" x14ac:dyDescent="0.3">
      <c r="B850" s="9"/>
      <c r="C850" s="9"/>
      <c r="D850" s="9"/>
      <c r="E850" s="9"/>
      <c r="F850" s="10"/>
      <c r="G850" s="9"/>
      <c r="H850" s="9"/>
      <c r="I850" s="11"/>
      <c r="J850" s="12"/>
      <c r="K850" s="12"/>
      <c r="L850" s="12"/>
      <c r="M850" s="12"/>
    </row>
    <row r="851" spans="2:13" ht="19.5" customHeight="1" x14ac:dyDescent="0.3">
      <c r="B851" s="9"/>
      <c r="C851" s="9"/>
      <c r="D851" s="9"/>
      <c r="E851" s="9"/>
      <c r="F851" s="10"/>
      <c r="G851" s="9"/>
      <c r="H851" s="9"/>
      <c r="I851" s="11"/>
      <c r="J851" s="12"/>
      <c r="K851" s="12"/>
      <c r="L851" s="12"/>
      <c r="M851" s="12"/>
    </row>
    <row r="852" spans="2:13" ht="19.5" customHeight="1" x14ac:dyDescent="0.3">
      <c r="B852" s="9"/>
      <c r="C852" s="9"/>
      <c r="D852" s="9"/>
      <c r="E852" s="9"/>
      <c r="F852" s="10"/>
      <c r="G852" s="9"/>
      <c r="H852" s="9"/>
      <c r="I852" s="11"/>
      <c r="J852" s="12"/>
      <c r="K852" s="12"/>
      <c r="L852" s="12"/>
      <c r="M852" s="12"/>
    </row>
    <row r="853" spans="2:13" ht="19.5" customHeight="1" x14ac:dyDescent="0.3">
      <c r="B853" s="9"/>
      <c r="C853" s="9"/>
      <c r="D853" s="9"/>
      <c r="E853" s="9"/>
      <c r="F853" s="10"/>
      <c r="G853" s="9"/>
      <c r="H853" s="9"/>
      <c r="I853" s="11"/>
      <c r="J853" s="12"/>
      <c r="K853" s="12"/>
      <c r="L853" s="12"/>
      <c r="M853" s="12"/>
    </row>
    <row r="854" spans="2:13" ht="19.5" customHeight="1" x14ac:dyDescent="0.3">
      <c r="B854" s="9"/>
      <c r="C854" s="9"/>
      <c r="D854" s="9"/>
      <c r="E854" s="9"/>
      <c r="F854" s="10"/>
      <c r="G854" s="9"/>
      <c r="H854" s="9"/>
      <c r="I854" s="11"/>
      <c r="J854" s="12"/>
      <c r="K854" s="12"/>
      <c r="L854" s="12"/>
      <c r="M854" s="12"/>
    </row>
    <row r="855" spans="2:13" ht="19.5" customHeight="1" x14ac:dyDescent="0.3">
      <c r="B855" s="9"/>
      <c r="C855" s="9"/>
      <c r="D855" s="9"/>
      <c r="E855" s="9"/>
      <c r="F855" s="10"/>
      <c r="G855" s="9"/>
      <c r="H855" s="9"/>
      <c r="I855" s="11"/>
      <c r="J855" s="12"/>
      <c r="K855" s="12"/>
      <c r="L855" s="12"/>
      <c r="M855" s="12"/>
    </row>
    <row r="856" spans="2:13" ht="19.5" customHeight="1" x14ac:dyDescent="0.3">
      <c r="B856" s="9"/>
      <c r="C856" s="9"/>
      <c r="D856" s="9"/>
      <c r="E856" s="9"/>
      <c r="F856" s="10"/>
      <c r="G856" s="9"/>
      <c r="H856" s="9"/>
      <c r="I856" s="11"/>
      <c r="J856" s="12"/>
      <c r="K856" s="12"/>
      <c r="L856" s="12"/>
      <c r="M856" s="12"/>
    </row>
    <row r="857" spans="2:13" ht="19.5" customHeight="1" x14ac:dyDescent="0.3">
      <c r="B857" s="9"/>
      <c r="C857" s="9"/>
      <c r="D857" s="9"/>
      <c r="E857" s="9"/>
      <c r="F857" s="10"/>
      <c r="G857" s="9"/>
      <c r="H857" s="9"/>
      <c r="I857" s="11"/>
      <c r="J857" s="12"/>
      <c r="K857" s="12"/>
      <c r="L857" s="12"/>
      <c r="M857" s="12"/>
    </row>
    <row r="858" spans="2:13" ht="19.5" customHeight="1" x14ac:dyDescent="0.3">
      <c r="B858" s="9"/>
      <c r="C858" s="9"/>
      <c r="D858" s="9"/>
      <c r="E858" s="9"/>
      <c r="F858" s="10"/>
      <c r="G858" s="9"/>
      <c r="H858" s="9"/>
      <c r="I858" s="11"/>
      <c r="J858" s="12"/>
      <c r="K858" s="12"/>
      <c r="L858" s="12"/>
      <c r="M858" s="12"/>
    </row>
    <row r="859" spans="2:13" ht="19.5" customHeight="1" x14ac:dyDescent="0.3">
      <c r="B859" s="9"/>
      <c r="C859" s="9"/>
      <c r="D859" s="9"/>
      <c r="E859" s="9"/>
      <c r="F859" s="10"/>
      <c r="G859" s="9"/>
      <c r="H859" s="9"/>
      <c r="I859" s="11"/>
      <c r="J859" s="12"/>
      <c r="K859" s="12"/>
      <c r="L859" s="12"/>
      <c r="M859" s="12"/>
    </row>
    <row r="860" spans="2:13" ht="19.5" customHeight="1" x14ac:dyDescent="0.3">
      <c r="B860" s="9"/>
      <c r="C860" s="9"/>
      <c r="D860" s="9"/>
      <c r="E860" s="9"/>
      <c r="F860" s="10"/>
      <c r="G860" s="9"/>
      <c r="H860" s="9"/>
      <c r="I860" s="11"/>
      <c r="J860" s="12"/>
      <c r="K860" s="12"/>
      <c r="L860" s="12"/>
      <c r="M860" s="12"/>
    </row>
    <row r="861" spans="2:13" ht="19.5" customHeight="1" x14ac:dyDescent="0.3">
      <c r="B861" s="9"/>
      <c r="C861" s="9"/>
      <c r="D861" s="9"/>
      <c r="E861" s="9"/>
      <c r="F861" s="10"/>
      <c r="G861" s="9"/>
      <c r="H861" s="9"/>
      <c r="I861" s="11"/>
      <c r="J861" s="12"/>
      <c r="K861" s="12"/>
      <c r="L861" s="12"/>
      <c r="M861" s="12"/>
    </row>
    <row r="862" spans="2:13" ht="19.5" customHeight="1" x14ac:dyDescent="0.3">
      <c r="B862" s="9"/>
      <c r="C862" s="9"/>
      <c r="D862" s="9"/>
      <c r="E862" s="9"/>
      <c r="F862" s="10"/>
      <c r="G862" s="9"/>
      <c r="H862" s="9"/>
      <c r="I862" s="11"/>
      <c r="J862" s="12"/>
      <c r="K862" s="12"/>
      <c r="L862" s="12"/>
      <c r="M862" s="12"/>
    </row>
    <row r="863" spans="2:13" ht="19.5" customHeight="1" x14ac:dyDescent="0.3">
      <c r="B863" s="9"/>
      <c r="C863" s="9"/>
      <c r="D863" s="9"/>
      <c r="E863" s="9"/>
      <c r="F863" s="10"/>
      <c r="G863" s="9"/>
      <c r="H863" s="9"/>
      <c r="I863" s="11"/>
      <c r="J863" s="12"/>
      <c r="K863" s="12"/>
      <c r="L863" s="12"/>
      <c r="M863" s="12"/>
    </row>
    <row r="864" spans="2:13" ht="19.5" customHeight="1" x14ac:dyDescent="0.3">
      <c r="B864" s="9"/>
      <c r="C864" s="9"/>
      <c r="D864" s="9"/>
      <c r="E864" s="9"/>
      <c r="F864" s="10"/>
      <c r="G864" s="9"/>
      <c r="H864" s="9"/>
      <c r="I864" s="11"/>
      <c r="J864" s="12"/>
      <c r="K864" s="12"/>
      <c r="L864" s="12"/>
      <c r="M864" s="12"/>
    </row>
    <row r="865" spans="2:13" ht="19.5" customHeight="1" x14ac:dyDescent="0.3">
      <c r="B865" s="9"/>
      <c r="C865" s="9"/>
      <c r="D865" s="9"/>
      <c r="E865" s="9"/>
      <c r="F865" s="10"/>
      <c r="G865" s="9"/>
      <c r="H865" s="9"/>
      <c r="I865" s="11"/>
      <c r="J865" s="12"/>
      <c r="K865" s="12"/>
      <c r="L865" s="12"/>
      <c r="M865" s="12"/>
    </row>
    <row r="866" spans="2:13" ht="19.5" customHeight="1" x14ac:dyDescent="0.3">
      <c r="B866" s="9"/>
      <c r="C866" s="9"/>
      <c r="D866" s="9"/>
      <c r="E866" s="9"/>
      <c r="F866" s="10"/>
      <c r="G866" s="9"/>
      <c r="H866" s="9"/>
      <c r="I866" s="11"/>
      <c r="J866" s="12"/>
      <c r="K866" s="12"/>
      <c r="L866" s="12"/>
      <c r="M866" s="12"/>
    </row>
    <row r="867" spans="2:13" ht="19.5" customHeight="1" x14ac:dyDescent="0.3">
      <c r="B867" s="9"/>
      <c r="C867" s="9"/>
      <c r="D867" s="9"/>
      <c r="E867" s="9"/>
      <c r="F867" s="10"/>
      <c r="G867" s="9"/>
      <c r="H867" s="9"/>
      <c r="I867" s="11"/>
      <c r="J867" s="12"/>
      <c r="K867" s="12"/>
      <c r="L867" s="12"/>
      <c r="M867" s="12"/>
    </row>
    <row r="868" spans="2:13" ht="19.5" customHeight="1" x14ac:dyDescent="0.3">
      <c r="B868" s="9"/>
      <c r="C868" s="9"/>
      <c r="D868" s="9"/>
      <c r="E868" s="9"/>
      <c r="F868" s="10"/>
      <c r="G868" s="9"/>
      <c r="H868" s="9"/>
      <c r="I868" s="11"/>
      <c r="J868" s="12"/>
      <c r="K868" s="12"/>
      <c r="L868" s="12"/>
      <c r="M868" s="12"/>
    </row>
    <row r="869" spans="2:13" ht="19.5" customHeight="1" x14ac:dyDescent="0.3">
      <c r="B869" s="9"/>
      <c r="C869" s="9"/>
      <c r="D869" s="9"/>
      <c r="E869" s="9"/>
      <c r="F869" s="10"/>
      <c r="G869" s="9"/>
      <c r="H869" s="9"/>
      <c r="I869" s="11"/>
      <c r="J869" s="12"/>
      <c r="K869" s="12"/>
      <c r="L869" s="12"/>
      <c r="M869" s="12"/>
    </row>
    <row r="870" spans="2:13" ht="19.5" customHeight="1" x14ac:dyDescent="0.3">
      <c r="B870" s="9"/>
      <c r="C870" s="9"/>
      <c r="D870" s="9"/>
      <c r="E870" s="9"/>
      <c r="F870" s="10"/>
      <c r="G870" s="9"/>
      <c r="H870" s="9"/>
      <c r="I870" s="11"/>
      <c r="J870" s="12"/>
      <c r="K870" s="12"/>
      <c r="L870" s="12"/>
      <c r="M870" s="12"/>
    </row>
    <row r="871" spans="2:13" ht="19.5" customHeight="1" x14ac:dyDescent="0.3">
      <c r="B871" s="9"/>
      <c r="C871" s="9"/>
      <c r="D871" s="9"/>
      <c r="E871" s="9"/>
      <c r="F871" s="10"/>
      <c r="G871" s="9"/>
      <c r="H871" s="9"/>
      <c r="I871" s="11"/>
      <c r="J871" s="12"/>
      <c r="K871" s="12"/>
      <c r="L871" s="12"/>
      <c r="M871" s="12"/>
    </row>
    <row r="872" spans="2:13" ht="19.5" customHeight="1" x14ac:dyDescent="0.3">
      <c r="B872" s="9"/>
      <c r="C872" s="9"/>
      <c r="D872" s="9"/>
      <c r="E872" s="9"/>
      <c r="F872" s="10"/>
      <c r="G872" s="9"/>
      <c r="H872" s="9"/>
      <c r="I872" s="11"/>
      <c r="J872" s="12"/>
      <c r="K872" s="12"/>
      <c r="L872" s="12"/>
      <c r="M872" s="12"/>
    </row>
    <row r="873" spans="2:13" ht="19.5" customHeight="1" x14ac:dyDescent="0.3">
      <c r="B873" s="9"/>
      <c r="C873" s="9"/>
      <c r="D873" s="9"/>
      <c r="E873" s="9"/>
      <c r="F873" s="10"/>
      <c r="G873" s="9"/>
      <c r="H873" s="9"/>
      <c r="I873" s="11"/>
      <c r="J873" s="12"/>
      <c r="K873" s="12"/>
      <c r="L873" s="12"/>
      <c r="M873" s="12"/>
    </row>
    <row r="874" spans="2:13" ht="19.5" customHeight="1" x14ac:dyDescent="0.3">
      <c r="B874" s="9"/>
      <c r="C874" s="9"/>
      <c r="D874" s="9"/>
      <c r="E874" s="9"/>
      <c r="F874" s="10"/>
      <c r="G874" s="9"/>
      <c r="H874" s="9"/>
      <c r="I874" s="11"/>
      <c r="J874" s="12"/>
      <c r="K874" s="12"/>
      <c r="L874" s="12"/>
      <c r="M874" s="12"/>
    </row>
    <row r="875" spans="2:13" ht="19.5" customHeight="1" x14ac:dyDescent="0.3">
      <c r="B875" s="9"/>
      <c r="C875" s="9"/>
      <c r="D875" s="9"/>
      <c r="E875" s="9"/>
      <c r="F875" s="10"/>
      <c r="G875" s="9"/>
      <c r="H875" s="9"/>
      <c r="I875" s="11"/>
      <c r="J875" s="12"/>
      <c r="K875" s="12"/>
      <c r="L875" s="12"/>
      <c r="M875" s="12"/>
    </row>
    <row r="876" spans="2:13" ht="19.5" customHeight="1" x14ac:dyDescent="0.3">
      <c r="B876" s="9"/>
      <c r="C876" s="9"/>
      <c r="D876" s="9"/>
      <c r="E876" s="9"/>
      <c r="F876" s="10"/>
      <c r="G876" s="9"/>
      <c r="H876" s="9"/>
      <c r="I876" s="11"/>
      <c r="J876" s="12"/>
      <c r="K876" s="12"/>
      <c r="L876" s="12"/>
      <c r="M876" s="12"/>
    </row>
    <row r="877" spans="2:13" ht="19.5" customHeight="1" x14ac:dyDescent="0.3">
      <c r="B877" s="9"/>
      <c r="C877" s="9"/>
      <c r="D877" s="9"/>
      <c r="E877" s="9"/>
      <c r="F877" s="10"/>
      <c r="G877" s="9"/>
      <c r="H877" s="9"/>
      <c r="I877" s="11"/>
      <c r="J877" s="12"/>
      <c r="K877" s="12"/>
      <c r="L877" s="12"/>
      <c r="M877" s="12"/>
    </row>
    <row r="878" spans="2:13" ht="19.5" customHeight="1" x14ac:dyDescent="0.3">
      <c r="B878" s="9"/>
      <c r="C878" s="9"/>
      <c r="D878" s="9"/>
      <c r="E878" s="9"/>
      <c r="F878" s="10"/>
      <c r="G878" s="9"/>
      <c r="H878" s="9"/>
      <c r="I878" s="11"/>
      <c r="J878" s="12"/>
      <c r="K878" s="12"/>
      <c r="L878" s="12"/>
      <c r="M878" s="12"/>
    </row>
    <row r="879" spans="2:13" ht="19.5" customHeight="1" x14ac:dyDescent="0.3">
      <c r="B879" s="9"/>
      <c r="C879" s="9"/>
      <c r="D879" s="9"/>
      <c r="E879" s="9"/>
      <c r="F879" s="10"/>
      <c r="G879" s="9"/>
      <c r="H879" s="9"/>
      <c r="I879" s="11"/>
      <c r="J879" s="12"/>
      <c r="K879" s="12"/>
      <c r="L879" s="12"/>
      <c r="M879" s="12"/>
    </row>
    <row r="880" spans="2:13" ht="19.5" customHeight="1" x14ac:dyDescent="0.3">
      <c r="B880" s="9"/>
      <c r="C880" s="9"/>
      <c r="D880" s="9"/>
      <c r="E880" s="9"/>
      <c r="F880" s="10"/>
      <c r="G880" s="9"/>
      <c r="H880" s="9"/>
      <c r="I880" s="11"/>
      <c r="J880" s="12"/>
      <c r="K880" s="12"/>
      <c r="L880" s="12"/>
      <c r="M880" s="12"/>
    </row>
    <row r="881" spans="2:13" ht="19.5" customHeight="1" x14ac:dyDescent="0.3">
      <c r="B881" s="9"/>
      <c r="C881" s="9"/>
      <c r="D881" s="9"/>
      <c r="E881" s="9"/>
      <c r="F881" s="10"/>
      <c r="G881" s="9"/>
      <c r="H881" s="9"/>
      <c r="I881" s="11"/>
      <c r="J881" s="12"/>
      <c r="K881" s="12"/>
      <c r="L881" s="12"/>
      <c r="M881" s="12"/>
    </row>
    <row r="882" spans="2:13" ht="19.5" customHeight="1" x14ac:dyDescent="0.3">
      <c r="B882" s="9"/>
      <c r="C882" s="9"/>
      <c r="D882" s="9"/>
      <c r="E882" s="9"/>
      <c r="F882" s="10"/>
      <c r="G882" s="9"/>
      <c r="H882" s="9"/>
      <c r="I882" s="11"/>
      <c r="J882" s="12"/>
      <c r="K882" s="12"/>
      <c r="L882" s="12"/>
      <c r="M882" s="12"/>
    </row>
    <row r="883" spans="2:13" ht="19.5" customHeight="1" x14ac:dyDescent="0.3">
      <c r="B883" s="9"/>
      <c r="C883" s="9"/>
      <c r="D883" s="9"/>
      <c r="E883" s="9"/>
      <c r="F883" s="10"/>
      <c r="G883" s="9"/>
      <c r="H883" s="9"/>
      <c r="I883" s="11"/>
      <c r="J883" s="12"/>
      <c r="K883" s="12"/>
      <c r="L883" s="12"/>
      <c r="M883" s="12"/>
    </row>
    <row r="884" spans="2:13" ht="19.5" customHeight="1" x14ac:dyDescent="0.3">
      <c r="B884" s="9"/>
      <c r="C884" s="9"/>
      <c r="D884" s="9"/>
      <c r="E884" s="9"/>
      <c r="F884" s="10"/>
      <c r="G884" s="9"/>
      <c r="H884" s="9"/>
      <c r="I884" s="11"/>
      <c r="J884" s="12"/>
      <c r="K884" s="12"/>
      <c r="L884" s="12"/>
      <c r="M884" s="12"/>
    </row>
    <row r="885" spans="2:13" ht="19.5" customHeight="1" x14ac:dyDescent="0.3">
      <c r="B885" s="9"/>
      <c r="C885" s="9"/>
      <c r="D885" s="9"/>
      <c r="E885" s="9"/>
      <c r="F885" s="10"/>
      <c r="G885" s="9"/>
      <c r="H885" s="9"/>
      <c r="I885" s="11"/>
      <c r="J885" s="12"/>
      <c r="K885" s="12"/>
      <c r="L885" s="12"/>
      <c r="M885" s="12"/>
    </row>
    <row r="886" spans="2:13" ht="19.5" customHeight="1" x14ac:dyDescent="0.3">
      <c r="B886" s="9"/>
      <c r="C886" s="9"/>
      <c r="D886" s="9"/>
      <c r="E886" s="9"/>
      <c r="F886" s="10"/>
      <c r="G886" s="9"/>
      <c r="H886" s="9"/>
      <c r="I886" s="11"/>
      <c r="J886" s="12"/>
      <c r="K886" s="12"/>
      <c r="L886" s="12"/>
      <c r="M886" s="12"/>
    </row>
    <row r="887" spans="2:13" ht="19.5" customHeight="1" x14ac:dyDescent="0.3">
      <c r="B887" s="9"/>
      <c r="C887" s="9"/>
      <c r="D887" s="9"/>
      <c r="E887" s="9"/>
      <c r="F887" s="10"/>
      <c r="G887" s="9"/>
      <c r="H887" s="9"/>
      <c r="I887" s="11"/>
      <c r="J887" s="12"/>
      <c r="K887" s="12"/>
      <c r="L887" s="12"/>
      <c r="M887" s="12"/>
    </row>
    <row r="888" spans="2:13" ht="19.5" customHeight="1" x14ac:dyDescent="0.3">
      <c r="B888" s="9"/>
      <c r="C888" s="9"/>
      <c r="D888" s="9"/>
      <c r="E888" s="9"/>
      <c r="F888" s="10"/>
      <c r="G888" s="9"/>
      <c r="H888" s="9"/>
      <c r="I888" s="11"/>
      <c r="J888" s="12"/>
      <c r="K888" s="12"/>
      <c r="L888" s="12"/>
      <c r="M888" s="12"/>
    </row>
    <row r="889" spans="2:13" ht="19.5" customHeight="1" x14ac:dyDescent="0.3">
      <c r="B889" s="9"/>
      <c r="C889" s="9"/>
      <c r="D889" s="9"/>
      <c r="E889" s="9"/>
      <c r="F889" s="10"/>
      <c r="G889" s="9"/>
      <c r="H889" s="9"/>
      <c r="I889" s="11"/>
      <c r="J889" s="12"/>
      <c r="K889" s="12"/>
      <c r="L889" s="12"/>
      <c r="M889" s="12"/>
    </row>
    <row r="890" spans="2:13" ht="19.5" customHeight="1" x14ac:dyDescent="0.3">
      <c r="B890" s="9"/>
      <c r="C890" s="9"/>
      <c r="D890" s="9"/>
      <c r="E890" s="9"/>
      <c r="F890" s="10"/>
      <c r="G890" s="9"/>
      <c r="H890" s="9"/>
      <c r="I890" s="11"/>
      <c r="J890" s="12"/>
      <c r="K890" s="12"/>
      <c r="L890" s="12"/>
      <c r="M890" s="12"/>
    </row>
    <row r="891" spans="2:13" ht="19.5" customHeight="1" x14ac:dyDescent="0.3">
      <c r="B891" s="9"/>
      <c r="C891" s="9"/>
      <c r="D891" s="9"/>
      <c r="E891" s="9"/>
      <c r="F891" s="10"/>
      <c r="G891" s="9"/>
      <c r="H891" s="9"/>
      <c r="I891" s="11"/>
      <c r="J891" s="12"/>
      <c r="K891" s="12"/>
      <c r="L891" s="12"/>
      <c r="M891" s="12"/>
    </row>
    <row r="892" spans="2:13" ht="19.5" customHeight="1" x14ac:dyDescent="0.3">
      <c r="B892" s="9"/>
      <c r="C892" s="9"/>
      <c r="D892" s="9"/>
      <c r="E892" s="9"/>
      <c r="F892" s="10"/>
      <c r="G892" s="9"/>
      <c r="H892" s="9"/>
      <c r="I892" s="11"/>
      <c r="J892" s="12"/>
      <c r="K892" s="12"/>
      <c r="L892" s="12"/>
      <c r="M892" s="12"/>
    </row>
    <row r="893" spans="2:13" ht="19.5" customHeight="1" x14ac:dyDescent="0.3">
      <c r="B893" s="9"/>
      <c r="C893" s="9"/>
      <c r="D893" s="9"/>
      <c r="E893" s="9"/>
      <c r="F893" s="10"/>
      <c r="G893" s="9"/>
      <c r="H893" s="9"/>
      <c r="I893" s="11"/>
      <c r="J893" s="12"/>
      <c r="K893" s="12"/>
      <c r="L893" s="12"/>
      <c r="M893" s="12"/>
    </row>
    <row r="894" spans="2:13" ht="19.5" customHeight="1" x14ac:dyDescent="0.3">
      <c r="B894" s="9"/>
      <c r="C894" s="9"/>
      <c r="D894" s="9"/>
      <c r="E894" s="9"/>
      <c r="F894" s="10"/>
      <c r="G894" s="9"/>
      <c r="H894" s="9"/>
      <c r="I894" s="11"/>
      <c r="J894" s="12"/>
      <c r="K894" s="12"/>
      <c r="L894" s="12"/>
      <c r="M894" s="12"/>
    </row>
    <row r="895" spans="2:13" ht="19.5" customHeight="1" x14ac:dyDescent="0.3">
      <c r="B895" s="9"/>
      <c r="C895" s="9"/>
      <c r="D895" s="9"/>
      <c r="E895" s="9"/>
      <c r="F895" s="10"/>
      <c r="G895" s="9"/>
      <c r="H895" s="9"/>
      <c r="I895" s="11"/>
      <c r="J895" s="12"/>
      <c r="K895" s="12"/>
      <c r="L895" s="12"/>
      <c r="M895" s="12"/>
    </row>
    <row r="896" spans="2:13" ht="19.5" customHeight="1" x14ac:dyDescent="0.3">
      <c r="B896" s="9"/>
      <c r="C896" s="9"/>
      <c r="D896" s="9"/>
      <c r="E896" s="9"/>
      <c r="F896" s="10"/>
      <c r="G896" s="9"/>
      <c r="H896" s="9"/>
      <c r="I896" s="11"/>
      <c r="J896" s="12"/>
      <c r="K896" s="12"/>
      <c r="L896" s="12"/>
      <c r="M896" s="12"/>
    </row>
    <row r="897" spans="2:13" ht="19.5" customHeight="1" x14ac:dyDescent="0.3">
      <c r="B897" s="9"/>
      <c r="C897" s="9"/>
      <c r="D897" s="9"/>
      <c r="E897" s="9"/>
      <c r="F897" s="10"/>
      <c r="G897" s="9"/>
      <c r="H897" s="9"/>
      <c r="I897" s="11"/>
      <c r="J897" s="12"/>
      <c r="K897" s="12"/>
      <c r="L897" s="12"/>
      <c r="M897" s="12"/>
    </row>
    <row r="898" spans="2:13" ht="19.5" customHeight="1" x14ac:dyDescent="0.3">
      <c r="B898" s="9"/>
      <c r="C898" s="9"/>
      <c r="D898" s="9"/>
      <c r="E898" s="9"/>
      <c r="F898" s="10"/>
      <c r="G898" s="9"/>
      <c r="H898" s="9"/>
      <c r="I898" s="11"/>
      <c r="J898" s="12"/>
      <c r="K898" s="12"/>
      <c r="L898" s="12"/>
      <c r="M898" s="12"/>
    </row>
    <row r="899" spans="2:13" ht="19.5" customHeight="1" x14ac:dyDescent="0.3">
      <c r="B899" s="9"/>
      <c r="C899" s="9"/>
      <c r="D899" s="9"/>
      <c r="E899" s="9"/>
      <c r="F899" s="10"/>
      <c r="G899" s="9"/>
      <c r="H899" s="9"/>
      <c r="I899" s="11"/>
      <c r="J899" s="12"/>
      <c r="K899" s="12"/>
      <c r="L899" s="12"/>
      <c r="M899" s="12"/>
    </row>
    <row r="900" spans="2:13" ht="19.5" customHeight="1" x14ac:dyDescent="0.3">
      <c r="B900" s="9"/>
      <c r="C900" s="9"/>
      <c r="D900" s="9"/>
      <c r="E900" s="9"/>
      <c r="F900" s="10"/>
      <c r="G900" s="9"/>
      <c r="H900" s="9"/>
      <c r="I900" s="11"/>
      <c r="J900" s="12"/>
      <c r="K900" s="12"/>
      <c r="L900" s="12"/>
      <c r="M900" s="12"/>
    </row>
    <row r="901" spans="2:13" ht="19.5" customHeight="1" x14ac:dyDescent="0.3">
      <c r="B901" s="9"/>
      <c r="C901" s="9"/>
      <c r="D901" s="9"/>
      <c r="E901" s="9"/>
      <c r="F901" s="10"/>
      <c r="G901" s="9"/>
      <c r="H901" s="9"/>
      <c r="I901" s="11"/>
      <c r="J901" s="12"/>
      <c r="K901" s="12"/>
      <c r="L901" s="12"/>
      <c r="M901" s="12"/>
    </row>
    <row r="902" spans="2:13" ht="19.5" customHeight="1" x14ac:dyDescent="0.3">
      <c r="B902" s="9"/>
      <c r="C902" s="9"/>
      <c r="D902" s="9"/>
      <c r="E902" s="9"/>
      <c r="F902" s="10"/>
      <c r="G902" s="9"/>
      <c r="H902" s="9"/>
      <c r="I902" s="11"/>
      <c r="J902" s="12"/>
      <c r="K902" s="12"/>
      <c r="L902" s="12"/>
      <c r="M902" s="12"/>
    </row>
    <row r="903" spans="2:13" ht="19.5" customHeight="1" x14ac:dyDescent="0.3">
      <c r="B903" s="9"/>
      <c r="C903" s="9"/>
      <c r="D903" s="9"/>
      <c r="E903" s="9"/>
      <c r="F903" s="10"/>
      <c r="G903" s="9"/>
      <c r="H903" s="9"/>
      <c r="I903" s="11"/>
      <c r="J903" s="12"/>
      <c r="K903" s="12"/>
      <c r="L903" s="12"/>
      <c r="M903" s="12"/>
    </row>
    <row r="904" spans="2:13" ht="19.5" customHeight="1" x14ac:dyDescent="0.3">
      <c r="B904" s="9"/>
      <c r="C904" s="9"/>
      <c r="D904" s="9"/>
      <c r="E904" s="9"/>
      <c r="F904" s="10"/>
      <c r="G904" s="9"/>
      <c r="H904" s="9"/>
      <c r="I904" s="11"/>
      <c r="J904" s="12"/>
      <c r="K904" s="12"/>
      <c r="L904" s="12"/>
      <c r="M904" s="12"/>
    </row>
    <row r="905" spans="2:13" ht="19.5" customHeight="1" x14ac:dyDescent="0.3">
      <c r="B905" s="9"/>
      <c r="C905" s="9"/>
      <c r="D905" s="9"/>
      <c r="E905" s="9"/>
      <c r="F905" s="10"/>
      <c r="G905" s="9"/>
      <c r="H905" s="9"/>
      <c r="I905" s="11"/>
      <c r="J905" s="12"/>
      <c r="K905" s="12"/>
      <c r="L905" s="12"/>
      <c r="M905" s="12"/>
    </row>
    <row r="906" spans="2:13" ht="19.5" customHeight="1" x14ac:dyDescent="0.3">
      <c r="B906" s="9"/>
      <c r="C906" s="9"/>
      <c r="D906" s="9"/>
      <c r="E906" s="9"/>
      <c r="F906" s="10"/>
      <c r="G906" s="9"/>
      <c r="H906" s="9"/>
      <c r="I906" s="11"/>
      <c r="J906" s="12"/>
      <c r="K906" s="12"/>
      <c r="L906" s="12"/>
      <c r="M906" s="12"/>
    </row>
    <row r="907" spans="2:13" ht="19.5" customHeight="1" x14ac:dyDescent="0.3">
      <c r="B907" s="9"/>
      <c r="C907" s="9"/>
      <c r="D907" s="9"/>
      <c r="E907" s="9"/>
      <c r="F907" s="10"/>
      <c r="G907" s="9"/>
      <c r="H907" s="9"/>
      <c r="I907" s="11"/>
      <c r="J907" s="12"/>
      <c r="K907" s="12"/>
      <c r="L907" s="12"/>
      <c r="M907" s="12"/>
    </row>
    <row r="908" spans="2:13" ht="19.5" customHeight="1" x14ac:dyDescent="0.3">
      <c r="B908" s="9"/>
      <c r="C908" s="9"/>
      <c r="D908" s="9"/>
      <c r="E908" s="9"/>
      <c r="F908" s="10"/>
      <c r="G908" s="9"/>
      <c r="H908" s="9"/>
      <c r="I908" s="11"/>
      <c r="J908" s="12"/>
      <c r="K908" s="12"/>
      <c r="L908" s="12"/>
      <c r="M908" s="12"/>
    </row>
    <row r="909" spans="2:13" ht="19.5" customHeight="1" x14ac:dyDescent="0.3">
      <c r="B909" s="9"/>
      <c r="C909" s="9"/>
      <c r="D909" s="9"/>
      <c r="E909" s="9"/>
      <c r="F909" s="10"/>
      <c r="G909" s="9"/>
      <c r="H909" s="9"/>
      <c r="I909" s="11"/>
      <c r="J909" s="12"/>
      <c r="K909" s="12"/>
      <c r="L909" s="12"/>
      <c r="M909" s="12"/>
    </row>
    <row r="910" spans="2:13" ht="19.5" customHeight="1" x14ac:dyDescent="0.3">
      <c r="B910" s="9"/>
      <c r="C910" s="9"/>
      <c r="D910" s="9"/>
      <c r="E910" s="9"/>
      <c r="F910" s="10"/>
      <c r="G910" s="9"/>
      <c r="H910" s="9"/>
      <c r="I910" s="11"/>
      <c r="J910" s="12"/>
      <c r="K910" s="12"/>
      <c r="L910" s="12"/>
      <c r="M910" s="12"/>
    </row>
    <row r="911" spans="2:13" ht="19.5" customHeight="1" x14ac:dyDescent="0.3">
      <c r="B911" s="9"/>
      <c r="C911" s="9"/>
      <c r="D911" s="9"/>
      <c r="E911" s="9"/>
      <c r="F911" s="10"/>
      <c r="G911" s="9"/>
      <c r="H911" s="9"/>
      <c r="I911" s="11"/>
      <c r="J911" s="12"/>
      <c r="K911" s="12"/>
      <c r="L911" s="12"/>
      <c r="M911" s="12"/>
    </row>
    <row r="912" spans="2:13" ht="19.5" customHeight="1" x14ac:dyDescent="0.3">
      <c r="B912" s="9"/>
      <c r="C912" s="9"/>
      <c r="D912" s="9"/>
      <c r="E912" s="9"/>
      <c r="F912" s="10"/>
      <c r="G912" s="9"/>
      <c r="H912" s="9"/>
      <c r="I912" s="11"/>
      <c r="J912" s="12"/>
      <c r="K912" s="12"/>
      <c r="L912" s="12"/>
      <c r="M912" s="12"/>
    </row>
    <row r="913" spans="2:13" ht="19.5" customHeight="1" x14ac:dyDescent="0.3">
      <c r="B913" s="9"/>
      <c r="C913" s="9"/>
      <c r="D913" s="9"/>
      <c r="E913" s="9"/>
      <c r="F913" s="10"/>
      <c r="G913" s="9"/>
      <c r="H913" s="9"/>
      <c r="I913" s="11"/>
      <c r="J913" s="12"/>
      <c r="K913" s="12"/>
      <c r="L913" s="12"/>
      <c r="M913" s="12"/>
    </row>
    <row r="914" spans="2:13" ht="19.5" customHeight="1" x14ac:dyDescent="0.3">
      <c r="B914" s="9"/>
      <c r="C914" s="9"/>
      <c r="D914" s="9"/>
      <c r="E914" s="9"/>
      <c r="F914" s="10"/>
      <c r="G914" s="9"/>
      <c r="H914" s="9"/>
      <c r="I914" s="11"/>
      <c r="J914" s="12"/>
      <c r="K914" s="12"/>
      <c r="L914" s="12"/>
      <c r="M914" s="12"/>
    </row>
    <row r="915" spans="2:13" ht="19.5" customHeight="1" x14ac:dyDescent="0.3">
      <c r="B915" s="9"/>
      <c r="C915" s="9"/>
      <c r="D915" s="9"/>
      <c r="E915" s="9"/>
      <c r="F915" s="10"/>
      <c r="G915" s="9"/>
      <c r="H915" s="9"/>
      <c r="I915" s="11"/>
      <c r="J915" s="12"/>
      <c r="K915" s="12"/>
      <c r="L915" s="12"/>
      <c r="M915" s="12"/>
    </row>
    <row r="916" spans="2:13" ht="19.5" customHeight="1" x14ac:dyDescent="0.3">
      <c r="B916" s="9"/>
      <c r="C916" s="9"/>
      <c r="D916" s="9"/>
      <c r="E916" s="9"/>
      <c r="F916" s="10"/>
      <c r="G916" s="9"/>
      <c r="H916" s="9"/>
      <c r="I916" s="11"/>
      <c r="J916" s="12"/>
      <c r="K916" s="12"/>
      <c r="L916" s="12"/>
      <c r="M916" s="12"/>
    </row>
    <row r="917" spans="2:13" ht="19.5" customHeight="1" x14ac:dyDescent="0.3">
      <c r="B917" s="9"/>
      <c r="C917" s="9"/>
      <c r="D917" s="9"/>
      <c r="E917" s="9"/>
      <c r="F917" s="10"/>
      <c r="G917" s="9"/>
      <c r="H917" s="9"/>
      <c r="I917" s="11"/>
      <c r="J917" s="12"/>
      <c r="K917" s="12"/>
      <c r="L917" s="12"/>
      <c r="M917" s="12"/>
    </row>
    <row r="918" spans="2:13" ht="19.5" customHeight="1" x14ac:dyDescent="0.3">
      <c r="B918" s="9"/>
      <c r="C918" s="9"/>
      <c r="D918" s="9"/>
      <c r="E918" s="9"/>
      <c r="F918" s="10"/>
      <c r="G918" s="9"/>
      <c r="H918" s="9"/>
      <c r="I918" s="11"/>
      <c r="J918" s="12"/>
      <c r="K918" s="12"/>
      <c r="L918" s="12"/>
      <c r="M918" s="12"/>
    </row>
    <row r="919" spans="2:13" ht="19.5" customHeight="1" x14ac:dyDescent="0.3">
      <c r="B919" s="9"/>
      <c r="C919" s="9"/>
      <c r="D919" s="9"/>
      <c r="E919" s="9"/>
      <c r="F919" s="10"/>
      <c r="G919" s="9"/>
      <c r="H919" s="9"/>
      <c r="I919" s="11"/>
      <c r="J919" s="12"/>
      <c r="K919" s="12"/>
      <c r="L919" s="12"/>
      <c r="M919" s="12"/>
    </row>
    <row r="920" spans="2:13" ht="19.5" customHeight="1" x14ac:dyDescent="0.3">
      <c r="B920" s="9"/>
      <c r="C920" s="9"/>
      <c r="D920" s="9"/>
      <c r="E920" s="9"/>
      <c r="F920" s="10"/>
      <c r="G920" s="9"/>
      <c r="H920" s="9"/>
      <c r="I920" s="11"/>
      <c r="J920" s="12"/>
      <c r="K920" s="12"/>
      <c r="L920" s="12"/>
      <c r="M920" s="12"/>
    </row>
    <row r="921" spans="2:13" ht="19.5" customHeight="1" x14ac:dyDescent="0.3">
      <c r="B921" s="9"/>
      <c r="C921" s="9"/>
      <c r="D921" s="9"/>
      <c r="E921" s="9"/>
      <c r="F921" s="10"/>
      <c r="G921" s="9"/>
      <c r="H921" s="9"/>
      <c r="I921" s="11"/>
      <c r="J921" s="12"/>
      <c r="K921" s="12"/>
      <c r="L921" s="12"/>
      <c r="M921" s="12"/>
    </row>
    <row r="922" spans="2:13" ht="19.5" customHeight="1" x14ac:dyDescent="0.3">
      <c r="B922" s="9"/>
      <c r="C922" s="9"/>
      <c r="D922" s="9"/>
      <c r="E922" s="9"/>
      <c r="F922" s="10"/>
      <c r="G922" s="9"/>
      <c r="H922" s="9"/>
      <c r="I922" s="11"/>
      <c r="J922" s="12"/>
      <c r="K922" s="12"/>
      <c r="L922" s="12"/>
      <c r="M922" s="12"/>
    </row>
    <row r="923" spans="2:13" ht="19.5" customHeight="1" x14ac:dyDescent="0.3">
      <c r="B923" s="9"/>
      <c r="C923" s="9"/>
      <c r="D923" s="9"/>
      <c r="E923" s="9"/>
      <c r="F923" s="10"/>
      <c r="G923" s="9"/>
      <c r="H923" s="9"/>
      <c r="I923" s="11"/>
      <c r="J923" s="12"/>
      <c r="K923" s="12"/>
      <c r="L923" s="12"/>
      <c r="M923" s="12"/>
    </row>
    <row r="924" spans="2:13" ht="19.5" customHeight="1" x14ac:dyDescent="0.3">
      <c r="B924" s="9"/>
      <c r="C924" s="9"/>
      <c r="D924" s="9"/>
      <c r="E924" s="9"/>
      <c r="F924" s="10"/>
      <c r="G924" s="9"/>
      <c r="H924" s="9"/>
      <c r="I924" s="11"/>
      <c r="J924" s="12"/>
      <c r="K924" s="12"/>
      <c r="L924" s="12"/>
      <c r="M924" s="12"/>
    </row>
    <row r="925" spans="2:13" ht="19.5" customHeight="1" x14ac:dyDescent="0.3">
      <c r="B925" s="9"/>
      <c r="C925" s="9"/>
      <c r="D925" s="9"/>
      <c r="E925" s="9"/>
      <c r="F925" s="10"/>
      <c r="G925" s="9"/>
      <c r="H925" s="9"/>
      <c r="I925" s="11"/>
      <c r="J925" s="12"/>
      <c r="K925" s="12"/>
      <c r="L925" s="12"/>
      <c r="M925" s="12"/>
    </row>
    <row r="926" spans="2:13" ht="19.5" customHeight="1" x14ac:dyDescent="0.3">
      <c r="B926" s="9"/>
      <c r="C926" s="9"/>
      <c r="D926" s="9"/>
      <c r="E926" s="9"/>
      <c r="F926" s="10"/>
      <c r="G926" s="9"/>
      <c r="H926" s="9"/>
      <c r="I926" s="11"/>
      <c r="J926" s="12"/>
      <c r="K926" s="12"/>
      <c r="L926" s="12"/>
      <c r="M926" s="12"/>
    </row>
    <row r="927" spans="2:13" ht="19.5" customHeight="1" x14ac:dyDescent="0.3">
      <c r="B927" s="9"/>
      <c r="C927" s="9"/>
      <c r="D927" s="9"/>
      <c r="E927" s="9"/>
      <c r="F927" s="10"/>
      <c r="G927" s="9"/>
      <c r="H927" s="9"/>
      <c r="I927" s="11"/>
      <c r="J927" s="12"/>
      <c r="K927" s="12"/>
      <c r="L927" s="12"/>
      <c r="M927" s="12"/>
    </row>
    <row r="928" spans="2:13" ht="19.5" customHeight="1" x14ac:dyDescent="0.3">
      <c r="B928" s="9"/>
      <c r="C928" s="9"/>
      <c r="D928" s="9"/>
      <c r="E928" s="9"/>
      <c r="F928" s="10"/>
      <c r="G928" s="9"/>
      <c r="H928" s="9"/>
      <c r="I928" s="11"/>
      <c r="J928" s="12"/>
      <c r="K928" s="12"/>
      <c r="L928" s="12"/>
      <c r="M928" s="12"/>
    </row>
    <row r="929" spans="2:13" ht="19.5" customHeight="1" x14ac:dyDescent="0.3">
      <c r="B929" s="9"/>
      <c r="C929" s="9"/>
      <c r="D929" s="9"/>
      <c r="E929" s="9"/>
      <c r="F929" s="10"/>
      <c r="G929" s="9"/>
      <c r="H929" s="9"/>
      <c r="I929" s="11"/>
      <c r="J929" s="12"/>
      <c r="K929" s="12"/>
      <c r="L929" s="12"/>
      <c r="M929" s="12"/>
    </row>
    <row r="930" spans="2:13" ht="19.5" customHeight="1" x14ac:dyDescent="0.3">
      <c r="B930" s="9"/>
      <c r="C930" s="9"/>
      <c r="D930" s="9"/>
      <c r="E930" s="9"/>
      <c r="F930" s="10"/>
      <c r="G930" s="9"/>
      <c r="H930" s="9"/>
      <c r="I930" s="11"/>
      <c r="J930" s="12"/>
      <c r="K930" s="12"/>
      <c r="L930" s="12"/>
      <c r="M930" s="12"/>
    </row>
    <row r="931" spans="2:13" ht="19.5" customHeight="1" x14ac:dyDescent="0.3">
      <c r="B931" s="9"/>
      <c r="C931" s="9"/>
      <c r="D931" s="9"/>
      <c r="E931" s="9"/>
      <c r="F931" s="10"/>
      <c r="G931" s="9"/>
      <c r="H931" s="9"/>
      <c r="I931" s="11"/>
      <c r="J931" s="12"/>
      <c r="K931" s="12"/>
      <c r="L931" s="12"/>
      <c r="M931" s="12"/>
    </row>
    <row r="932" spans="2:13" ht="19.5" customHeight="1" x14ac:dyDescent="0.3">
      <c r="B932" s="9"/>
      <c r="C932" s="9"/>
      <c r="D932" s="9"/>
      <c r="E932" s="9"/>
      <c r="F932" s="10"/>
      <c r="G932" s="9"/>
      <c r="H932" s="9"/>
      <c r="I932" s="11"/>
      <c r="J932" s="12"/>
      <c r="K932" s="12"/>
      <c r="L932" s="12"/>
      <c r="M932" s="12"/>
    </row>
    <row r="933" spans="2:13" ht="19.5" customHeight="1" x14ac:dyDescent="0.3">
      <c r="B933" s="9"/>
      <c r="C933" s="9"/>
      <c r="D933" s="9"/>
      <c r="E933" s="9"/>
      <c r="F933" s="10"/>
      <c r="G933" s="9"/>
      <c r="H933" s="9"/>
      <c r="I933" s="11"/>
      <c r="J933" s="12"/>
      <c r="K933" s="12"/>
      <c r="L933" s="12"/>
      <c r="M933" s="12"/>
    </row>
    <row r="934" spans="2:13" ht="19.5" customHeight="1" x14ac:dyDescent="0.3">
      <c r="B934" s="9"/>
      <c r="C934" s="9"/>
      <c r="D934" s="9"/>
      <c r="E934" s="9"/>
      <c r="F934" s="10"/>
      <c r="G934" s="9"/>
      <c r="H934" s="9"/>
      <c r="I934" s="11"/>
      <c r="J934" s="12"/>
      <c r="K934" s="12"/>
      <c r="L934" s="12"/>
      <c r="M934" s="12"/>
    </row>
    <row r="935" spans="2:13" ht="19.5" customHeight="1" x14ac:dyDescent="0.3">
      <c r="B935" s="9"/>
      <c r="C935" s="9"/>
      <c r="D935" s="9"/>
      <c r="E935" s="9"/>
      <c r="F935" s="10"/>
      <c r="G935" s="9"/>
      <c r="H935" s="9"/>
      <c r="I935" s="11"/>
      <c r="J935" s="12"/>
      <c r="K935" s="12"/>
      <c r="L935" s="12"/>
      <c r="M935" s="12"/>
    </row>
    <row r="936" spans="2:13" ht="19.5" customHeight="1" x14ac:dyDescent="0.3">
      <c r="B936" s="9"/>
      <c r="C936" s="9"/>
      <c r="D936" s="9"/>
      <c r="E936" s="9"/>
      <c r="F936" s="10"/>
      <c r="G936" s="9"/>
      <c r="H936" s="9"/>
      <c r="I936" s="11"/>
      <c r="J936" s="12"/>
      <c r="K936" s="12"/>
      <c r="L936" s="12"/>
      <c r="M936" s="12"/>
    </row>
    <row r="937" spans="2:13" ht="19.5" customHeight="1" x14ac:dyDescent="0.3">
      <c r="B937" s="9"/>
      <c r="C937" s="9"/>
      <c r="D937" s="9"/>
      <c r="E937" s="9"/>
      <c r="F937" s="10"/>
      <c r="G937" s="9"/>
      <c r="H937" s="9"/>
      <c r="I937" s="11"/>
      <c r="J937" s="12"/>
      <c r="K937" s="12"/>
      <c r="L937" s="12"/>
      <c r="M937" s="12"/>
    </row>
    <row r="938" spans="2:13" ht="19.5" customHeight="1" x14ac:dyDescent="0.3">
      <c r="B938" s="9"/>
      <c r="C938" s="9"/>
      <c r="D938" s="9"/>
      <c r="E938" s="9"/>
      <c r="F938" s="10"/>
      <c r="G938" s="9"/>
      <c r="H938" s="9"/>
      <c r="I938" s="11"/>
      <c r="J938" s="12"/>
      <c r="K938" s="12"/>
      <c r="L938" s="12"/>
      <c r="M938" s="12"/>
    </row>
    <row r="939" spans="2:13" ht="19.5" customHeight="1" x14ac:dyDescent="0.3">
      <c r="B939" s="9"/>
      <c r="C939" s="9"/>
      <c r="D939" s="9"/>
      <c r="E939" s="9"/>
      <c r="F939" s="10"/>
      <c r="G939" s="9"/>
      <c r="H939" s="9"/>
      <c r="I939" s="11"/>
      <c r="J939" s="12"/>
      <c r="K939" s="12"/>
      <c r="L939" s="12"/>
      <c r="M939" s="12"/>
    </row>
    <row r="940" spans="2:13" ht="19.5" customHeight="1" x14ac:dyDescent="0.3">
      <c r="B940" s="9"/>
      <c r="C940" s="9"/>
      <c r="D940" s="9"/>
      <c r="E940" s="9"/>
      <c r="F940" s="10"/>
      <c r="G940" s="9"/>
      <c r="H940" s="9"/>
      <c r="I940" s="11"/>
      <c r="J940" s="12"/>
      <c r="K940" s="12"/>
      <c r="L940" s="12"/>
      <c r="M940" s="12"/>
    </row>
    <row r="941" spans="2:13" ht="19.5" customHeight="1" x14ac:dyDescent="0.3">
      <c r="B941" s="9"/>
      <c r="C941" s="9"/>
      <c r="D941" s="9"/>
      <c r="E941" s="9"/>
      <c r="F941" s="10"/>
      <c r="G941" s="9"/>
      <c r="H941" s="9"/>
      <c r="I941" s="11"/>
      <c r="J941" s="12"/>
      <c r="K941" s="12"/>
      <c r="L941" s="12"/>
      <c r="M941" s="12"/>
    </row>
    <row r="942" spans="2:13" ht="19.5" customHeight="1" x14ac:dyDescent="0.3">
      <c r="B942" s="9"/>
      <c r="C942" s="9"/>
      <c r="D942" s="9"/>
      <c r="E942" s="9"/>
      <c r="F942" s="10"/>
      <c r="G942" s="9"/>
      <c r="H942" s="9"/>
      <c r="I942" s="11"/>
      <c r="J942" s="12"/>
      <c r="K942" s="12"/>
      <c r="L942" s="12"/>
      <c r="M942" s="12"/>
    </row>
    <row r="943" spans="2:13" ht="19.5" customHeight="1" x14ac:dyDescent="0.3">
      <c r="B943" s="9"/>
      <c r="C943" s="9"/>
      <c r="D943" s="9"/>
      <c r="E943" s="9"/>
      <c r="F943" s="10"/>
      <c r="G943" s="9"/>
      <c r="H943" s="9"/>
      <c r="I943" s="11"/>
      <c r="J943" s="12"/>
      <c r="K943" s="12"/>
      <c r="L943" s="12"/>
      <c r="M943" s="12"/>
    </row>
    <row r="944" spans="2:13" ht="19.5" customHeight="1" x14ac:dyDescent="0.3">
      <c r="B944" s="9"/>
      <c r="C944" s="9"/>
      <c r="D944" s="9"/>
      <c r="E944" s="9"/>
      <c r="F944" s="10"/>
      <c r="G944" s="9"/>
      <c r="H944" s="9"/>
      <c r="I944" s="11"/>
      <c r="J944" s="12"/>
      <c r="K944" s="12"/>
      <c r="L944" s="12"/>
      <c r="M944" s="12"/>
    </row>
    <row r="945" spans="2:13" ht="19.5" customHeight="1" x14ac:dyDescent="0.3">
      <c r="B945" s="9"/>
      <c r="C945" s="9"/>
      <c r="D945" s="9"/>
      <c r="E945" s="9"/>
      <c r="F945" s="10"/>
      <c r="G945" s="9"/>
      <c r="H945" s="9"/>
      <c r="I945" s="11"/>
      <c r="J945" s="12"/>
      <c r="K945" s="12"/>
      <c r="L945" s="12"/>
      <c r="M945" s="12"/>
    </row>
    <row r="946" spans="2:13" ht="19.5" customHeight="1" x14ac:dyDescent="0.3">
      <c r="B946" s="9"/>
      <c r="C946" s="9"/>
      <c r="D946" s="9"/>
      <c r="E946" s="9"/>
      <c r="F946" s="10"/>
      <c r="G946" s="9"/>
      <c r="H946" s="9"/>
      <c r="I946" s="11"/>
      <c r="J946" s="12"/>
      <c r="K946" s="12"/>
      <c r="L946" s="12"/>
      <c r="M946" s="12"/>
    </row>
    <row r="947" spans="2:13" ht="19.5" customHeight="1" x14ac:dyDescent="0.3">
      <c r="B947" s="9"/>
      <c r="C947" s="9"/>
      <c r="D947" s="9"/>
      <c r="E947" s="9"/>
      <c r="F947" s="10"/>
      <c r="G947" s="9"/>
      <c r="H947" s="9"/>
      <c r="I947" s="11"/>
      <c r="J947" s="12"/>
      <c r="K947" s="12"/>
      <c r="L947" s="12"/>
      <c r="M947" s="12"/>
    </row>
    <row r="948" spans="2:13" ht="19.5" customHeight="1" x14ac:dyDescent="0.3">
      <c r="B948" s="9"/>
      <c r="C948" s="9"/>
      <c r="D948" s="9"/>
      <c r="E948" s="9"/>
      <c r="F948" s="10"/>
      <c r="G948" s="9"/>
      <c r="H948" s="9"/>
      <c r="I948" s="11"/>
      <c r="J948" s="12"/>
      <c r="K948" s="12"/>
      <c r="L948" s="12"/>
      <c r="M948" s="12"/>
    </row>
    <row r="949" spans="2:13" ht="19.5" customHeight="1" x14ac:dyDescent="0.3">
      <c r="B949" s="9"/>
      <c r="C949" s="9"/>
      <c r="D949" s="9"/>
      <c r="E949" s="9"/>
      <c r="F949" s="10"/>
      <c r="G949" s="9"/>
      <c r="H949" s="9"/>
      <c r="I949" s="11"/>
      <c r="J949" s="12"/>
      <c r="K949" s="12"/>
      <c r="L949" s="12"/>
      <c r="M949" s="12"/>
    </row>
    <row r="950" spans="2:13" ht="19.5" customHeight="1" x14ac:dyDescent="0.3">
      <c r="B950" s="9"/>
      <c r="C950" s="9"/>
      <c r="D950" s="9"/>
      <c r="E950" s="9"/>
      <c r="F950" s="10"/>
      <c r="G950" s="9"/>
      <c r="H950" s="9"/>
      <c r="I950" s="11"/>
      <c r="J950" s="12"/>
      <c r="K950" s="12"/>
      <c r="L950" s="12"/>
      <c r="M950" s="12"/>
    </row>
    <row r="951" spans="2:13" ht="19.5" customHeight="1" x14ac:dyDescent="0.3">
      <c r="B951" s="9"/>
      <c r="C951" s="9"/>
      <c r="D951" s="9"/>
      <c r="E951" s="9"/>
      <c r="F951" s="10"/>
      <c r="G951" s="9"/>
      <c r="H951" s="9"/>
      <c r="I951" s="11"/>
      <c r="J951" s="12"/>
      <c r="K951" s="12"/>
      <c r="L951" s="12"/>
      <c r="M951" s="12"/>
    </row>
    <row r="952" spans="2:13" ht="19.5" customHeight="1" x14ac:dyDescent="0.3">
      <c r="B952" s="9"/>
      <c r="C952" s="9"/>
      <c r="D952" s="9"/>
      <c r="E952" s="9"/>
      <c r="F952" s="10"/>
      <c r="G952" s="9"/>
      <c r="H952" s="9"/>
      <c r="I952" s="11"/>
      <c r="J952" s="12"/>
      <c r="K952" s="12"/>
      <c r="L952" s="12"/>
      <c r="M952" s="12"/>
    </row>
    <row r="953" spans="2:13" ht="19.5" customHeight="1" x14ac:dyDescent="0.3">
      <c r="B953" s="9"/>
      <c r="C953" s="9"/>
      <c r="D953" s="9"/>
      <c r="E953" s="9"/>
      <c r="F953" s="10"/>
      <c r="G953" s="9"/>
      <c r="H953" s="9"/>
      <c r="I953" s="11"/>
      <c r="J953" s="12"/>
      <c r="K953" s="12"/>
      <c r="L953" s="12"/>
      <c r="M953" s="12"/>
    </row>
    <row r="954" spans="2:13" ht="19.5" customHeight="1" x14ac:dyDescent="0.3">
      <c r="B954" s="9"/>
      <c r="C954" s="9"/>
      <c r="D954" s="9"/>
      <c r="E954" s="9"/>
      <c r="F954" s="10"/>
      <c r="G954" s="9"/>
      <c r="H954" s="9"/>
      <c r="I954" s="11"/>
      <c r="J954" s="12"/>
      <c r="K954" s="12"/>
      <c r="L954" s="12"/>
      <c r="M954" s="12"/>
    </row>
    <row r="955" spans="2:13" ht="19.5" customHeight="1" x14ac:dyDescent="0.3">
      <c r="B955" s="9"/>
      <c r="C955" s="9"/>
      <c r="D955" s="9"/>
      <c r="E955" s="9"/>
      <c r="F955" s="10"/>
      <c r="G955" s="9"/>
      <c r="H955" s="9"/>
      <c r="I955" s="11"/>
      <c r="J955" s="12"/>
      <c r="K955" s="12"/>
      <c r="L955" s="12"/>
      <c r="M955" s="12"/>
    </row>
    <row r="956" spans="2:13" ht="19.5" customHeight="1" x14ac:dyDescent="0.3">
      <c r="B956" s="9"/>
      <c r="C956" s="9"/>
      <c r="D956" s="9"/>
      <c r="E956" s="9"/>
      <c r="F956" s="10"/>
      <c r="G956" s="9"/>
      <c r="H956" s="9"/>
      <c r="I956" s="11"/>
      <c r="J956" s="12"/>
      <c r="K956" s="12"/>
      <c r="L956" s="12"/>
      <c r="M956" s="12"/>
    </row>
    <row r="957" spans="2:13" ht="19.5" customHeight="1" x14ac:dyDescent="0.3">
      <c r="B957" s="9"/>
      <c r="C957" s="9"/>
      <c r="D957" s="9"/>
      <c r="E957" s="9"/>
      <c r="F957" s="10"/>
      <c r="G957" s="9"/>
      <c r="H957" s="9"/>
      <c r="I957" s="11"/>
      <c r="J957" s="12"/>
      <c r="K957" s="12"/>
      <c r="L957" s="12"/>
      <c r="M957" s="12"/>
    </row>
    <row r="958" spans="2:13" ht="19.5" customHeight="1" x14ac:dyDescent="0.3">
      <c r="B958" s="9"/>
      <c r="C958" s="9"/>
      <c r="D958" s="9"/>
      <c r="E958" s="9"/>
      <c r="F958" s="10"/>
      <c r="G958" s="9"/>
      <c r="H958" s="9"/>
      <c r="I958" s="11"/>
      <c r="J958" s="12"/>
      <c r="K958" s="12"/>
      <c r="L958" s="12"/>
      <c r="M958" s="12"/>
    </row>
    <row r="959" spans="2:13" ht="19.5" customHeight="1" x14ac:dyDescent="0.3">
      <c r="B959" s="9"/>
      <c r="C959" s="9"/>
      <c r="D959" s="9"/>
      <c r="E959" s="9"/>
      <c r="F959" s="10"/>
      <c r="G959" s="9"/>
      <c r="H959" s="9"/>
      <c r="I959" s="11"/>
      <c r="J959" s="12"/>
      <c r="K959" s="12"/>
      <c r="L959" s="12"/>
      <c r="M959" s="12"/>
    </row>
    <row r="960" spans="2:13" ht="19.5" customHeight="1" x14ac:dyDescent="0.3">
      <c r="B960" s="9"/>
      <c r="C960" s="9"/>
      <c r="D960" s="9"/>
      <c r="E960" s="9"/>
      <c r="F960" s="10"/>
      <c r="G960" s="9"/>
      <c r="H960" s="9"/>
      <c r="I960" s="11"/>
      <c r="J960" s="12"/>
      <c r="K960" s="12"/>
      <c r="L960" s="12"/>
      <c r="M960" s="12"/>
    </row>
    <row r="961" spans="2:13" ht="19.5" customHeight="1" x14ac:dyDescent="0.3">
      <c r="B961" s="9"/>
      <c r="C961" s="9"/>
      <c r="D961" s="9"/>
      <c r="E961" s="9"/>
      <c r="F961" s="10"/>
      <c r="G961" s="9"/>
      <c r="H961" s="9"/>
      <c r="I961" s="11"/>
      <c r="J961" s="12"/>
      <c r="K961" s="12"/>
      <c r="L961" s="12"/>
      <c r="M961" s="12"/>
    </row>
    <row r="962" spans="2:13" ht="19.5" customHeight="1" x14ac:dyDescent="0.3">
      <c r="B962" s="9"/>
      <c r="C962" s="9"/>
      <c r="D962" s="9"/>
      <c r="E962" s="9"/>
      <c r="F962" s="10"/>
      <c r="G962" s="9"/>
      <c r="H962" s="9"/>
      <c r="I962" s="11"/>
      <c r="J962" s="12"/>
      <c r="K962" s="12"/>
      <c r="L962" s="12"/>
      <c r="M962" s="12"/>
    </row>
    <row r="963" spans="2:13" ht="19.5" customHeight="1" x14ac:dyDescent="0.3">
      <c r="B963" s="9"/>
      <c r="C963" s="9"/>
      <c r="D963" s="9"/>
      <c r="E963" s="9"/>
      <c r="F963" s="10"/>
      <c r="G963" s="9"/>
      <c r="H963" s="9"/>
      <c r="I963" s="11"/>
      <c r="J963" s="12"/>
      <c r="K963" s="12"/>
      <c r="L963" s="12"/>
      <c r="M963" s="12"/>
    </row>
    <row r="964" spans="2:13" ht="19.5" customHeight="1" x14ac:dyDescent="0.3">
      <c r="B964" s="9"/>
      <c r="C964" s="9"/>
      <c r="D964" s="9"/>
      <c r="E964" s="9"/>
      <c r="F964" s="10"/>
      <c r="G964" s="9"/>
      <c r="H964" s="9"/>
      <c r="I964" s="11"/>
      <c r="J964" s="12"/>
      <c r="K964" s="12"/>
      <c r="L964" s="12"/>
      <c r="M964" s="12"/>
    </row>
    <row r="965" spans="2:13" ht="19.5" customHeight="1" x14ac:dyDescent="0.3">
      <c r="B965" s="9"/>
      <c r="C965" s="9"/>
      <c r="D965" s="9"/>
      <c r="E965" s="9"/>
      <c r="F965" s="10"/>
      <c r="G965" s="9"/>
      <c r="H965" s="9"/>
      <c r="I965" s="11"/>
      <c r="J965" s="12"/>
      <c r="K965" s="12"/>
      <c r="L965" s="12"/>
      <c r="M965" s="12"/>
    </row>
    <row r="966" spans="2:13" ht="19.5" customHeight="1" x14ac:dyDescent="0.3">
      <c r="B966" s="9"/>
      <c r="C966" s="9"/>
      <c r="D966" s="9"/>
      <c r="E966" s="9"/>
      <c r="F966" s="10"/>
      <c r="G966" s="9"/>
      <c r="H966" s="9"/>
      <c r="I966" s="11"/>
      <c r="J966" s="12"/>
      <c r="K966" s="12"/>
      <c r="L966" s="12"/>
      <c r="M966" s="12"/>
    </row>
    <row r="967" spans="2:13" ht="19.5" customHeight="1" x14ac:dyDescent="0.3">
      <c r="B967" s="9"/>
      <c r="C967" s="9"/>
      <c r="D967" s="9"/>
      <c r="E967" s="9"/>
      <c r="F967" s="10"/>
      <c r="G967" s="9"/>
      <c r="H967" s="9"/>
      <c r="I967" s="11"/>
      <c r="J967" s="12"/>
      <c r="K967" s="12"/>
      <c r="L967" s="12"/>
      <c r="M967" s="12"/>
    </row>
    <row r="968" spans="2:13" ht="19.5" customHeight="1" x14ac:dyDescent="0.3">
      <c r="B968" s="9"/>
      <c r="C968" s="9"/>
      <c r="D968" s="9"/>
      <c r="E968" s="9"/>
      <c r="F968" s="10"/>
      <c r="G968" s="9"/>
      <c r="H968" s="9"/>
      <c r="I968" s="11"/>
      <c r="J968" s="12"/>
      <c r="K968" s="12"/>
      <c r="L968" s="12"/>
      <c r="M968" s="12"/>
    </row>
    <row r="969" spans="2:13" ht="19.5" customHeight="1" x14ac:dyDescent="0.3">
      <c r="B969" s="9"/>
      <c r="C969" s="9"/>
      <c r="D969" s="9"/>
      <c r="E969" s="9"/>
      <c r="F969" s="10"/>
      <c r="G969" s="9"/>
      <c r="H969" s="9"/>
      <c r="I969" s="11"/>
      <c r="J969" s="12"/>
      <c r="K969" s="12"/>
      <c r="L969" s="12"/>
      <c r="M969" s="12"/>
    </row>
    <row r="970" spans="2:13" ht="19.5" customHeight="1" x14ac:dyDescent="0.3">
      <c r="B970" s="9"/>
      <c r="C970" s="9"/>
      <c r="D970" s="9"/>
      <c r="E970" s="9"/>
      <c r="F970" s="10"/>
      <c r="G970" s="9"/>
      <c r="H970" s="9"/>
      <c r="I970" s="11"/>
      <c r="J970" s="12"/>
      <c r="K970" s="12"/>
      <c r="L970" s="12"/>
      <c r="M970" s="12"/>
    </row>
    <row r="971" spans="2:13" ht="19.5" customHeight="1" x14ac:dyDescent="0.3">
      <c r="B971" s="9"/>
      <c r="C971" s="9"/>
      <c r="D971" s="9"/>
      <c r="E971" s="9"/>
      <c r="F971" s="10"/>
      <c r="G971" s="9"/>
      <c r="H971" s="9"/>
      <c r="I971" s="11"/>
      <c r="J971" s="12"/>
      <c r="K971" s="12"/>
      <c r="L971" s="12"/>
      <c r="M971" s="12"/>
    </row>
    <row r="972" spans="2:13" ht="19.5" customHeight="1" x14ac:dyDescent="0.3">
      <c r="B972" s="9"/>
      <c r="C972" s="9"/>
      <c r="D972" s="9"/>
      <c r="E972" s="9"/>
      <c r="F972" s="10"/>
      <c r="G972" s="9"/>
      <c r="H972" s="9"/>
      <c r="I972" s="11"/>
      <c r="J972" s="12"/>
      <c r="K972" s="12"/>
      <c r="L972" s="12"/>
      <c r="M972" s="12"/>
    </row>
    <row r="973" spans="2:13" ht="19.5" customHeight="1" x14ac:dyDescent="0.3">
      <c r="B973" s="9"/>
      <c r="C973" s="9"/>
      <c r="D973" s="9"/>
      <c r="E973" s="9"/>
      <c r="F973" s="10"/>
      <c r="G973" s="9"/>
      <c r="H973" s="9"/>
      <c r="I973" s="11"/>
      <c r="J973" s="12"/>
      <c r="K973" s="12"/>
      <c r="L973" s="12"/>
      <c r="M973" s="12"/>
    </row>
    <row r="974" spans="2:13" ht="19.5" customHeight="1" x14ac:dyDescent="0.3">
      <c r="B974" s="9"/>
      <c r="C974" s="9"/>
      <c r="D974" s="9"/>
      <c r="E974" s="9"/>
      <c r="F974" s="10"/>
      <c r="G974" s="9"/>
      <c r="H974" s="9"/>
      <c r="I974" s="11"/>
      <c r="J974" s="12"/>
      <c r="K974" s="12"/>
      <c r="L974" s="12"/>
      <c r="M974" s="12"/>
    </row>
    <row r="975" spans="2:13" ht="19.5" customHeight="1" x14ac:dyDescent="0.3">
      <c r="B975" s="9"/>
      <c r="C975" s="9"/>
      <c r="D975" s="9"/>
      <c r="E975" s="9"/>
      <c r="F975" s="10"/>
      <c r="G975" s="9"/>
      <c r="H975" s="9"/>
      <c r="I975" s="11"/>
      <c r="J975" s="12"/>
      <c r="K975" s="12"/>
      <c r="L975" s="12"/>
      <c r="M975" s="12"/>
    </row>
    <row r="976" spans="2:13" ht="19.5" customHeight="1" x14ac:dyDescent="0.3">
      <c r="B976" s="9"/>
      <c r="C976" s="9"/>
      <c r="D976" s="9"/>
      <c r="E976" s="9"/>
      <c r="F976" s="10"/>
      <c r="G976" s="9"/>
      <c r="H976" s="9"/>
      <c r="I976" s="11"/>
      <c r="J976" s="12"/>
      <c r="K976" s="12"/>
      <c r="L976" s="12"/>
      <c r="M976" s="12"/>
    </row>
    <row r="977" spans="2:13" ht="19.5" customHeight="1" x14ac:dyDescent="0.3">
      <c r="B977" s="9"/>
      <c r="C977" s="9"/>
      <c r="D977" s="9"/>
      <c r="E977" s="9"/>
      <c r="F977" s="10"/>
      <c r="G977" s="9"/>
      <c r="H977" s="9"/>
      <c r="I977" s="11"/>
      <c r="J977" s="12"/>
      <c r="K977" s="12"/>
      <c r="L977" s="12"/>
      <c r="M977" s="12"/>
    </row>
    <row r="978" spans="2:13" ht="19.5" customHeight="1" x14ac:dyDescent="0.3">
      <c r="B978" s="9"/>
      <c r="C978" s="9"/>
      <c r="D978" s="9"/>
      <c r="E978" s="9"/>
      <c r="F978" s="10"/>
      <c r="G978" s="9"/>
      <c r="H978" s="9"/>
      <c r="I978" s="11"/>
      <c r="J978" s="12"/>
      <c r="K978" s="12"/>
      <c r="L978" s="12"/>
      <c r="M978" s="12"/>
    </row>
    <row r="979" spans="2:13" ht="19.5" customHeight="1" x14ac:dyDescent="0.3">
      <c r="B979" s="9"/>
      <c r="C979" s="9"/>
      <c r="D979" s="9"/>
      <c r="E979" s="9"/>
      <c r="F979" s="10"/>
      <c r="G979" s="9"/>
      <c r="H979" s="9"/>
      <c r="I979" s="11"/>
      <c r="J979" s="12"/>
      <c r="K979" s="12"/>
      <c r="L979" s="12"/>
      <c r="M979" s="12"/>
    </row>
    <row r="980" spans="2:13" ht="19.5" customHeight="1" x14ac:dyDescent="0.3">
      <c r="B980" s="9"/>
      <c r="C980" s="9"/>
      <c r="D980" s="9"/>
      <c r="E980" s="9"/>
      <c r="F980" s="10"/>
      <c r="G980" s="9"/>
      <c r="H980" s="9"/>
      <c r="I980" s="11"/>
      <c r="J980" s="12"/>
      <c r="K980" s="12"/>
      <c r="L980" s="12"/>
      <c r="M980" s="12"/>
    </row>
    <row r="981" spans="2:13" ht="19.5" customHeight="1" x14ac:dyDescent="0.3">
      <c r="B981" s="9"/>
      <c r="C981" s="9"/>
      <c r="D981" s="9"/>
      <c r="E981" s="9"/>
      <c r="F981" s="10"/>
      <c r="G981" s="9"/>
      <c r="H981" s="9"/>
      <c r="I981" s="11"/>
      <c r="J981" s="12"/>
      <c r="K981" s="12"/>
      <c r="L981" s="12"/>
      <c r="M981" s="12"/>
    </row>
    <row r="982" spans="2:13" ht="19.5" customHeight="1" x14ac:dyDescent="0.3">
      <c r="B982" s="9"/>
      <c r="C982" s="9"/>
      <c r="D982" s="9"/>
      <c r="E982" s="9"/>
      <c r="F982" s="10"/>
      <c r="G982" s="9"/>
      <c r="H982" s="9"/>
      <c r="I982" s="11"/>
      <c r="J982" s="12"/>
      <c r="K982" s="12"/>
      <c r="L982" s="12"/>
      <c r="M982" s="12"/>
    </row>
    <row r="983" spans="2:13" ht="19.5" customHeight="1" x14ac:dyDescent="0.3">
      <c r="B983" s="9"/>
      <c r="C983" s="9"/>
      <c r="D983" s="9"/>
      <c r="E983" s="9"/>
      <c r="F983" s="10"/>
      <c r="G983" s="9"/>
      <c r="H983" s="9"/>
      <c r="I983" s="11"/>
      <c r="J983" s="12"/>
      <c r="K983" s="12"/>
      <c r="L983" s="12"/>
      <c r="M983" s="12"/>
    </row>
    <row r="984" spans="2:13" ht="19.5" customHeight="1" x14ac:dyDescent="0.3">
      <c r="B984" s="9"/>
      <c r="C984" s="9"/>
      <c r="D984" s="9"/>
      <c r="E984" s="9"/>
      <c r="F984" s="10"/>
      <c r="G984" s="9"/>
      <c r="H984" s="9"/>
      <c r="I984" s="11"/>
      <c r="J984" s="12"/>
      <c r="K984" s="12"/>
      <c r="L984" s="12"/>
      <c r="M984" s="12"/>
    </row>
    <row r="985" spans="2:13" ht="19.5" customHeight="1" x14ac:dyDescent="0.3">
      <c r="B985" s="9"/>
      <c r="C985" s="9"/>
      <c r="D985" s="9"/>
      <c r="E985" s="9"/>
      <c r="F985" s="10"/>
      <c r="G985" s="9"/>
      <c r="H985" s="9"/>
      <c r="I985" s="11"/>
      <c r="J985" s="12"/>
      <c r="K985" s="12"/>
      <c r="L985" s="12"/>
      <c r="M985" s="12"/>
    </row>
    <row r="986" spans="2:13" ht="19.5" customHeight="1" x14ac:dyDescent="0.3">
      <c r="B986" s="9"/>
      <c r="C986" s="9"/>
      <c r="D986" s="9"/>
      <c r="E986" s="9"/>
      <c r="F986" s="10"/>
      <c r="G986" s="9"/>
      <c r="H986" s="9"/>
      <c r="I986" s="11"/>
      <c r="J986" s="12"/>
      <c r="K986" s="12"/>
      <c r="L986" s="12"/>
      <c r="M986" s="12"/>
    </row>
    <row r="987" spans="2:13" ht="19.5" customHeight="1" x14ac:dyDescent="0.3">
      <c r="B987" s="9"/>
      <c r="C987" s="9"/>
      <c r="D987" s="9"/>
      <c r="E987" s="9"/>
      <c r="F987" s="10"/>
      <c r="G987" s="9"/>
      <c r="H987" s="9"/>
      <c r="I987" s="11"/>
      <c r="J987" s="12"/>
      <c r="K987" s="12"/>
      <c r="L987" s="12"/>
      <c r="M987" s="12"/>
    </row>
    <row r="988" spans="2:13" ht="19.5" customHeight="1" x14ac:dyDescent="0.3">
      <c r="B988" s="9"/>
      <c r="C988" s="9"/>
      <c r="D988" s="9"/>
      <c r="E988" s="9"/>
      <c r="F988" s="10"/>
      <c r="G988" s="9"/>
      <c r="H988" s="9"/>
      <c r="I988" s="11"/>
      <c r="J988" s="12"/>
      <c r="K988" s="12"/>
      <c r="L988" s="12"/>
      <c r="M988" s="12"/>
    </row>
    <row r="989" spans="2:13" ht="19.5" customHeight="1" x14ac:dyDescent="0.3">
      <c r="B989" s="9"/>
      <c r="C989" s="9"/>
      <c r="D989" s="9"/>
      <c r="E989" s="9"/>
      <c r="F989" s="10"/>
      <c r="G989" s="9"/>
      <c r="H989" s="9"/>
      <c r="I989" s="11"/>
      <c r="J989" s="12"/>
      <c r="K989" s="12"/>
      <c r="L989" s="12"/>
      <c r="M989" s="12"/>
    </row>
    <row r="990" spans="2:13" ht="19.5" customHeight="1" x14ac:dyDescent="0.3">
      <c r="B990" s="9"/>
      <c r="C990" s="9"/>
      <c r="D990" s="9"/>
      <c r="E990" s="9"/>
      <c r="F990" s="10"/>
      <c r="G990" s="9"/>
      <c r="H990" s="9"/>
      <c r="I990" s="11"/>
      <c r="J990" s="12"/>
      <c r="K990" s="12"/>
      <c r="L990" s="12"/>
      <c r="M990" s="12"/>
    </row>
    <row r="991" spans="2:13" ht="19.5" customHeight="1" x14ac:dyDescent="0.3">
      <c r="B991" s="9"/>
      <c r="C991" s="9"/>
      <c r="D991" s="9"/>
      <c r="E991" s="9"/>
      <c r="F991" s="10"/>
      <c r="G991" s="9"/>
      <c r="H991" s="9"/>
      <c r="I991" s="11"/>
      <c r="J991" s="12"/>
      <c r="K991" s="12"/>
      <c r="L991" s="12"/>
      <c r="M991" s="12"/>
    </row>
    <row r="992" spans="2:13" ht="19.5" customHeight="1" x14ac:dyDescent="0.3">
      <c r="B992" s="9"/>
      <c r="C992" s="9"/>
      <c r="D992" s="9"/>
      <c r="E992" s="9"/>
      <c r="F992" s="10"/>
      <c r="G992" s="9"/>
      <c r="H992" s="9"/>
      <c r="I992" s="11"/>
      <c r="J992" s="12"/>
      <c r="K992" s="12"/>
      <c r="L992" s="12"/>
      <c r="M992" s="12"/>
    </row>
    <row r="993" spans="2:13" ht="19.5" customHeight="1" x14ac:dyDescent="0.3">
      <c r="B993" s="9"/>
      <c r="C993" s="9"/>
      <c r="D993" s="9"/>
      <c r="E993" s="9"/>
      <c r="F993" s="10"/>
      <c r="G993" s="9"/>
      <c r="H993" s="9"/>
      <c r="I993" s="11"/>
      <c r="J993" s="12"/>
      <c r="K993" s="12"/>
      <c r="L993" s="12"/>
      <c r="M993" s="12"/>
    </row>
    <row r="994" spans="2:13" ht="19.5" customHeight="1" x14ac:dyDescent="0.3">
      <c r="B994" s="9"/>
      <c r="C994" s="9"/>
      <c r="D994" s="9"/>
      <c r="E994" s="9"/>
      <c r="F994" s="10"/>
      <c r="G994" s="9"/>
      <c r="H994" s="9"/>
      <c r="I994" s="11"/>
      <c r="J994" s="12"/>
      <c r="K994" s="12"/>
      <c r="L994" s="12"/>
      <c r="M994" s="12"/>
    </row>
    <row r="995" spans="2:13" ht="19.5" customHeight="1" x14ac:dyDescent="0.3">
      <c r="B995" s="9"/>
      <c r="C995" s="9"/>
      <c r="D995" s="9"/>
      <c r="E995" s="9"/>
      <c r="F995" s="10"/>
      <c r="G995" s="9"/>
      <c r="H995" s="9"/>
      <c r="I995" s="11"/>
      <c r="J995" s="12"/>
      <c r="K995" s="12"/>
      <c r="L995" s="12"/>
      <c r="M995" s="12"/>
    </row>
    <row r="996" spans="2:13" ht="19.5" customHeight="1" x14ac:dyDescent="0.3">
      <c r="B996" s="9"/>
      <c r="C996" s="9"/>
      <c r="D996" s="9"/>
      <c r="E996" s="9"/>
      <c r="F996" s="10"/>
      <c r="G996" s="9"/>
      <c r="H996" s="9"/>
      <c r="I996" s="11"/>
      <c r="J996" s="12"/>
      <c r="K996" s="12"/>
      <c r="L996" s="12"/>
      <c r="M996" s="12"/>
    </row>
    <row r="997" spans="2:13" ht="19.5" customHeight="1" x14ac:dyDescent="0.3">
      <c r="B997" s="9"/>
      <c r="C997" s="9"/>
      <c r="D997" s="9"/>
      <c r="E997" s="9"/>
      <c r="F997" s="10"/>
      <c r="G997" s="9"/>
      <c r="H997" s="9"/>
      <c r="I997" s="11"/>
      <c r="J997" s="12"/>
      <c r="K997" s="12"/>
      <c r="L997" s="12"/>
      <c r="M997" s="12"/>
    </row>
    <row r="998" spans="2:13" ht="19.5" customHeight="1" x14ac:dyDescent="0.3">
      <c r="B998" s="9"/>
      <c r="C998" s="9"/>
      <c r="D998" s="9"/>
      <c r="E998" s="9"/>
      <c r="F998" s="10"/>
      <c r="G998" s="9"/>
      <c r="H998" s="9"/>
      <c r="I998" s="11"/>
      <c r="J998" s="12"/>
      <c r="K998" s="12"/>
      <c r="L998" s="12"/>
      <c r="M998" s="12"/>
    </row>
    <row r="999" spans="2:13" ht="19.5" customHeight="1" x14ac:dyDescent="0.3">
      <c r="B999" s="9"/>
      <c r="C999" s="9"/>
      <c r="D999" s="9"/>
      <c r="E999" s="9"/>
      <c r="F999" s="10"/>
      <c r="G999" s="9"/>
      <c r="H999" s="9"/>
      <c r="I999" s="11"/>
      <c r="J999" s="12"/>
      <c r="K999" s="12"/>
      <c r="L999" s="12"/>
      <c r="M999" s="12"/>
    </row>
    <row r="1000" spans="2:13" ht="19.5" customHeight="1" x14ac:dyDescent="0.3">
      <c r="B1000" s="9"/>
      <c r="C1000" s="9"/>
      <c r="D1000" s="9"/>
      <c r="E1000" s="9"/>
      <c r="F1000" s="10"/>
      <c r="G1000" s="9"/>
      <c r="H1000" s="9"/>
      <c r="I1000" s="11"/>
      <c r="J1000" s="12"/>
      <c r="K1000" s="12"/>
      <c r="L1000" s="12"/>
      <c r="M1000" s="12"/>
    </row>
    <row r="1001" spans="2:13" ht="19.5" customHeight="1" x14ac:dyDescent="0.3">
      <c r="B1001" s="9"/>
      <c r="C1001" s="9"/>
      <c r="D1001" s="9"/>
      <c r="E1001" s="9"/>
      <c r="F1001" s="10"/>
      <c r="G1001" s="9"/>
      <c r="H1001" s="9"/>
      <c r="I1001" s="11"/>
      <c r="J1001" s="12"/>
      <c r="K1001" s="12"/>
      <c r="L1001" s="12"/>
      <c r="M1001" s="12"/>
    </row>
    <row r="1002" spans="2:13" ht="19.5" customHeight="1" x14ac:dyDescent="0.3">
      <c r="B1002" s="9"/>
      <c r="C1002" s="9"/>
      <c r="D1002" s="9"/>
      <c r="E1002" s="9"/>
      <c r="F1002" s="10"/>
      <c r="G1002" s="9"/>
      <c r="H1002" s="9"/>
      <c r="I1002" s="11"/>
      <c r="J1002" s="12"/>
      <c r="K1002" s="12"/>
      <c r="L1002" s="12"/>
      <c r="M1002" s="12"/>
    </row>
    <row r="1003" spans="2:13" ht="19.5" customHeight="1" x14ac:dyDescent="0.3">
      <c r="B1003" s="9"/>
      <c r="C1003" s="9"/>
      <c r="D1003" s="9"/>
      <c r="E1003" s="9"/>
      <c r="F1003" s="10"/>
      <c r="G1003" s="9"/>
      <c r="H1003" s="9"/>
      <c r="I1003" s="11"/>
      <c r="J1003" s="12"/>
      <c r="K1003" s="12"/>
      <c r="L1003" s="12"/>
      <c r="M1003" s="12"/>
    </row>
    <row r="1004" spans="2:13" ht="19.5" customHeight="1" x14ac:dyDescent="0.3">
      <c r="B1004" s="9"/>
      <c r="C1004" s="9"/>
      <c r="D1004" s="9"/>
      <c r="E1004" s="9"/>
      <c r="F1004" s="10"/>
      <c r="G1004" s="9"/>
      <c r="H1004" s="9"/>
      <c r="I1004" s="11"/>
      <c r="J1004" s="12"/>
      <c r="K1004" s="12"/>
      <c r="L1004" s="12"/>
      <c r="M1004" s="12"/>
    </row>
    <row r="1005" spans="2:13" ht="19.5" customHeight="1" x14ac:dyDescent="0.3">
      <c r="B1005" s="9"/>
      <c r="C1005" s="9"/>
      <c r="D1005" s="9"/>
      <c r="E1005" s="9"/>
      <c r="F1005" s="10"/>
      <c r="G1005" s="9"/>
      <c r="H1005" s="9"/>
      <c r="I1005" s="11"/>
      <c r="J1005" s="12"/>
      <c r="K1005" s="12"/>
      <c r="L1005" s="12"/>
      <c r="M1005" s="12"/>
    </row>
    <row r="1006" spans="2:13" ht="19.5" customHeight="1" x14ac:dyDescent="0.3">
      <c r="B1006" s="9"/>
      <c r="C1006" s="9"/>
      <c r="D1006" s="9"/>
      <c r="E1006" s="9"/>
      <c r="F1006" s="10"/>
      <c r="G1006" s="9"/>
      <c r="H1006" s="9"/>
      <c r="I1006" s="11"/>
      <c r="J1006" s="12"/>
      <c r="K1006" s="12"/>
      <c r="L1006" s="12"/>
      <c r="M1006" s="12"/>
    </row>
    <row r="1007" spans="2:13" ht="19.5" customHeight="1" x14ac:dyDescent="0.3">
      <c r="B1007" s="9"/>
      <c r="C1007" s="9"/>
      <c r="D1007" s="9"/>
      <c r="E1007" s="9"/>
      <c r="F1007" s="10"/>
      <c r="G1007" s="9"/>
      <c r="H1007" s="9"/>
      <c r="I1007" s="11"/>
      <c r="J1007" s="12"/>
      <c r="K1007" s="12"/>
      <c r="L1007" s="12"/>
      <c r="M1007" s="12"/>
    </row>
    <row r="1008" spans="2:13" ht="19.5" customHeight="1" x14ac:dyDescent="0.3">
      <c r="B1008" s="9"/>
      <c r="C1008" s="9"/>
      <c r="D1008" s="9"/>
      <c r="E1008" s="9"/>
      <c r="F1008" s="10"/>
      <c r="G1008" s="9"/>
      <c r="H1008" s="9"/>
      <c r="I1008" s="11"/>
      <c r="J1008" s="12"/>
      <c r="K1008" s="12"/>
      <c r="L1008" s="12"/>
      <c r="M1008" s="12"/>
    </row>
    <row r="1009" spans="2:13" ht="19.5" customHeight="1" x14ac:dyDescent="0.3">
      <c r="B1009" s="9"/>
      <c r="C1009" s="9"/>
      <c r="D1009" s="9"/>
      <c r="E1009" s="9"/>
      <c r="F1009" s="10"/>
      <c r="G1009" s="9"/>
      <c r="H1009" s="9"/>
      <c r="I1009" s="11"/>
      <c r="J1009" s="12"/>
      <c r="K1009" s="12"/>
      <c r="L1009" s="12"/>
      <c r="M1009" s="12"/>
    </row>
    <row r="1010" spans="2:13" ht="19.5" customHeight="1" x14ac:dyDescent="0.3">
      <c r="B1010" s="9"/>
      <c r="C1010" s="9"/>
      <c r="D1010" s="9"/>
      <c r="E1010" s="9"/>
      <c r="F1010" s="10"/>
      <c r="G1010" s="9"/>
      <c r="H1010" s="9"/>
      <c r="I1010" s="11"/>
      <c r="J1010" s="12"/>
      <c r="K1010" s="12"/>
      <c r="L1010" s="12"/>
      <c r="M1010" s="12"/>
    </row>
    <row r="1011" spans="2:13" ht="19.5" customHeight="1" x14ac:dyDescent="0.3">
      <c r="B1011" s="9"/>
      <c r="C1011" s="9"/>
      <c r="D1011" s="9"/>
      <c r="E1011" s="9"/>
      <c r="F1011" s="10"/>
      <c r="G1011" s="9"/>
      <c r="H1011" s="9"/>
      <c r="I1011" s="11"/>
      <c r="J1011" s="12"/>
      <c r="K1011" s="12"/>
      <c r="L1011" s="12"/>
      <c r="M1011" s="12"/>
    </row>
    <row r="1012" spans="2:13" ht="19.5" customHeight="1" x14ac:dyDescent="0.3">
      <c r="B1012" s="9"/>
      <c r="C1012" s="9"/>
      <c r="D1012" s="9"/>
      <c r="E1012" s="9"/>
      <c r="F1012" s="10"/>
      <c r="G1012" s="9"/>
      <c r="H1012" s="9"/>
      <c r="I1012" s="11"/>
      <c r="J1012" s="12"/>
      <c r="K1012" s="12"/>
      <c r="L1012" s="12"/>
      <c r="M1012" s="12"/>
    </row>
    <row r="1013" spans="2:13" ht="19.5" customHeight="1" x14ac:dyDescent="0.3">
      <c r="B1013" s="9"/>
      <c r="C1013" s="9"/>
      <c r="D1013" s="9"/>
      <c r="E1013" s="9"/>
      <c r="F1013" s="10"/>
      <c r="G1013" s="9"/>
      <c r="H1013" s="9"/>
      <c r="I1013" s="11"/>
      <c r="J1013" s="12"/>
      <c r="K1013" s="12"/>
      <c r="L1013" s="12"/>
      <c r="M1013" s="12"/>
    </row>
    <row r="1014" spans="2:13" ht="19.5" customHeight="1" x14ac:dyDescent="0.3">
      <c r="B1014" s="9"/>
      <c r="C1014" s="9"/>
      <c r="D1014" s="9"/>
      <c r="E1014" s="9"/>
      <c r="F1014" s="10"/>
      <c r="G1014" s="9"/>
      <c r="H1014" s="9"/>
      <c r="I1014" s="11"/>
      <c r="J1014" s="12"/>
      <c r="K1014" s="12"/>
      <c r="L1014" s="12"/>
      <c r="M1014" s="12"/>
    </row>
    <row r="1015" spans="2:13" ht="19.5" customHeight="1" x14ac:dyDescent="0.3">
      <c r="B1015" s="9"/>
      <c r="C1015" s="9"/>
      <c r="D1015" s="9"/>
      <c r="E1015" s="9"/>
      <c r="F1015" s="10"/>
      <c r="G1015" s="9"/>
      <c r="H1015" s="9"/>
      <c r="I1015" s="11"/>
      <c r="J1015" s="12"/>
      <c r="K1015" s="12"/>
      <c r="L1015" s="12"/>
      <c r="M1015" s="12"/>
    </row>
    <row r="1016" spans="2:13" ht="19.5" customHeight="1" x14ac:dyDescent="0.3">
      <c r="B1016" s="9"/>
      <c r="C1016" s="9"/>
      <c r="D1016" s="9"/>
      <c r="E1016" s="9"/>
      <c r="F1016" s="10"/>
      <c r="G1016" s="9"/>
      <c r="H1016" s="9"/>
      <c r="I1016" s="11"/>
      <c r="J1016" s="12"/>
      <c r="K1016" s="12"/>
      <c r="L1016" s="12"/>
      <c r="M1016" s="12"/>
    </row>
    <row r="1017" spans="2:13" ht="19.5" customHeight="1" x14ac:dyDescent="0.3">
      <c r="B1017" s="9"/>
      <c r="C1017" s="9"/>
      <c r="D1017" s="9"/>
      <c r="E1017" s="9"/>
      <c r="F1017" s="10"/>
      <c r="G1017" s="9"/>
      <c r="H1017" s="9"/>
      <c r="I1017" s="11"/>
      <c r="J1017" s="12"/>
      <c r="K1017" s="12"/>
      <c r="L1017" s="12"/>
      <c r="M1017" s="12"/>
    </row>
    <row r="1018" spans="2:13" ht="19.5" customHeight="1" x14ac:dyDescent="0.3">
      <c r="B1018" s="9"/>
      <c r="C1018" s="9"/>
      <c r="D1018" s="9"/>
      <c r="E1018" s="9"/>
      <c r="F1018" s="10"/>
      <c r="G1018" s="9"/>
      <c r="H1018" s="9"/>
      <c r="I1018" s="11"/>
      <c r="J1018" s="12"/>
      <c r="K1018" s="12"/>
      <c r="L1018" s="12"/>
      <c r="M1018" s="12"/>
    </row>
    <row r="1019" spans="2:13" ht="19.5" customHeight="1" x14ac:dyDescent="0.3">
      <c r="B1019" s="9"/>
      <c r="C1019" s="9"/>
      <c r="D1019" s="9"/>
      <c r="E1019" s="9"/>
      <c r="F1019" s="10"/>
      <c r="G1019" s="9"/>
      <c r="H1019" s="9"/>
      <c r="I1019" s="11"/>
      <c r="J1019" s="12"/>
      <c r="K1019" s="12"/>
      <c r="L1019" s="12"/>
      <c r="M1019" s="12"/>
    </row>
    <row r="1020" spans="2:13" ht="19.5" customHeight="1" x14ac:dyDescent="0.3">
      <c r="B1020" s="9"/>
      <c r="C1020" s="9"/>
      <c r="D1020" s="9"/>
      <c r="E1020" s="9"/>
      <c r="F1020" s="10"/>
      <c r="G1020" s="9"/>
      <c r="H1020" s="9"/>
      <c r="I1020" s="11"/>
      <c r="J1020" s="12"/>
      <c r="K1020" s="12"/>
      <c r="L1020" s="12"/>
      <c r="M1020" s="12"/>
    </row>
    <row r="1021" spans="2:13" ht="19.5" customHeight="1" x14ac:dyDescent="0.3">
      <c r="B1021" s="9"/>
      <c r="C1021" s="9"/>
      <c r="D1021" s="9"/>
      <c r="E1021" s="9"/>
      <c r="F1021" s="10"/>
      <c r="G1021" s="9"/>
      <c r="H1021" s="9"/>
      <c r="I1021" s="11"/>
      <c r="J1021" s="12"/>
      <c r="K1021" s="12"/>
      <c r="L1021" s="12"/>
      <c r="M1021" s="12"/>
    </row>
    <row r="1022" spans="2:13" ht="19.5" customHeight="1" x14ac:dyDescent="0.3">
      <c r="B1022" s="9"/>
      <c r="C1022" s="9"/>
      <c r="D1022" s="9"/>
      <c r="E1022" s="9"/>
      <c r="F1022" s="10"/>
      <c r="G1022" s="9"/>
      <c r="H1022" s="9"/>
      <c r="I1022" s="11"/>
      <c r="J1022" s="12"/>
      <c r="K1022" s="12"/>
      <c r="L1022" s="12"/>
      <c r="M1022" s="12"/>
    </row>
    <row r="1023" spans="2:13" ht="19.5" customHeight="1" x14ac:dyDescent="0.3">
      <c r="B1023" s="9"/>
      <c r="C1023" s="9"/>
      <c r="D1023" s="9"/>
      <c r="E1023" s="9"/>
      <c r="F1023" s="10"/>
      <c r="G1023" s="9"/>
      <c r="H1023" s="9"/>
      <c r="I1023" s="11"/>
      <c r="J1023" s="12"/>
      <c r="K1023" s="12"/>
      <c r="L1023" s="12"/>
      <c r="M1023" s="12"/>
    </row>
    <row r="1024" spans="2:13" ht="19.5" customHeight="1" x14ac:dyDescent="0.3">
      <c r="B1024" s="9"/>
      <c r="C1024" s="9"/>
      <c r="D1024" s="9"/>
      <c r="E1024" s="9"/>
      <c r="F1024" s="10"/>
      <c r="G1024" s="9"/>
      <c r="H1024" s="9"/>
      <c r="I1024" s="11"/>
      <c r="J1024" s="12"/>
      <c r="K1024" s="12"/>
      <c r="L1024" s="12"/>
      <c r="M1024" s="12"/>
    </row>
    <row r="1025" spans="2:13" ht="19.5" customHeight="1" x14ac:dyDescent="0.3">
      <c r="B1025" s="9"/>
      <c r="C1025" s="9"/>
      <c r="D1025" s="9"/>
      <c r="E1025" s="9"/>
      <c r="F1025" s="10"/>
      <c r="G1025" s="9"/>
      <c r="H1025" s="9"/>
      <c r="I1025" s="11"/>
      <c r="J1025" s="12"/>
      <c r="K1025" s="12"/>
      <c r="L1025" s="12"/>
      <c r="M1025" s="12"/>
    </row>
    <row r="1026" spans="2:13" ht="19.5" customHeight="1" x14ac:dyDescent="0.3">
      <c r="B1026" s="9"/>
      <c r="C1026" s="9"/>
      <c r="D1026" s="9"/>
      <c r="E1026" s="9"/>
      <c r="F1026" s="10"/>
      <c r="G1026" s="9"/>
      <c r="H1026" s="9"/>
      <c r="I1026" s="11"/>
      <c r="J1026" s="12"/>
      <c r="K1026" s="12"/>
      <c r="L1026" s="12"/>
      <c r="M1026" s="12"/>
    </row>
    <row r="1027" spans="2:13" ht="19.5" customHeight="1" x14ac:dyDescent="0.3">
      <c r="B1027" s="9"/>
      <c r="C1027" s="9"/>
      <c r="D1027" s="9"/>
      <c r="E1027" s="9"/>
      <c r="F1027" s="10"/>
      <c r="G1027" s="9"/>
      <c r="H1027" s="9"/>
      <c r="I1027" s="11"/>
      <c r="J1027" s="12"/>
      <c r="K1027" s="12"/>
      <c r="L1027" s="12"/>
      <c r="M1027" s="12"/>
    </row>
    <row r="1028" spans="2:13" ht="19.5" customHeight="1" x14ac:dyDescent="0.3">
      <c r="B1028" s="9"/>
      <c r="C1028" s="9"/>
      <c r="D1028" s="9"/>
      <c r="E1028" s="9"/>
      <c r="F1028" s="10"/>
      <c r="G1028" s="9"/>
      <c r="H1028" s="9"/>
      <c r="I1028" s="11"/>
      <c r="J1028" s="12"/>
      <c r="K1028" s="12"/>
      <c r="L1028" s="12"/>
      <c r="M1028" s="12"/>
    </row>
    <row r="1029" spans="2:13" ht="19.5" customHeight="1" x14ac:dyDescent="0.3">
      <c r="B1029" s="9"/>
      <c r="C1029" s="9"/>
      <c r="D1029" s="9"/>
      <c r="E1029" s="9"/>
      <c r="F1029" s="10"/>
      <c r="G1029" s="9"/>
      <c r="H1029" s="9"/>
      <c r="I1029" s="11"/>
      <c r="J1029" s="12"/>
      <c r="K1029" s="12"/>
      <c r="L1029" s="12"/>
      <c r="M1029" s="12"/>
    </row>
    <row r="1030" spans="2:13" ht="19.5" customHeight="1" x14ac:dyDescent="0.3">
      <c r="B1030" s="9"/>
      <c r="C1030" s="9"/>
      <c r="D1030" s="9"/>
      <c r="E1030" s="9"/>
      <c r="F1030" s="10"/>
      <c r="G1030" s="9"/>
      <c r="H1030" s="9"/>
      <c r="I1030" s="11"/>
      <c r="J1030" s="12"/>
      <c r="K1030" s="12"/>
      <c r="L1030" s="12"/>
      <c r="M1030" s="12"/>
    </row>
    <row r="1031" spans="2:13" ht="19.5" customHeight="1" x14ac:dyDescent="0.3">
      <c r="B1031" s="9"/>
      <c r="C1031" s="9"/>
      <c r="D1031" s="9"/>
      <c r="E1031" s="9"/>
      <c r="F1031" s="10"/>
      <c r="G1031" s="9"/>
      <c r="H1031" s="9"/>
      <c r="I1031" s="11"/>
      <c r="J1031" s="12"/>
      <c r="K1031" s="12"/>
      <c r="L1031" s="12"/>
      <c r="M1031" s="12"/>
    </row>
    <row r="1032" spans="2:13" ht="19.5" customHeight="1" x14ac:dyDescent="0.3">
      <c r="B1032" s="9"/>
      <c r="C1032" s="9"/>
      <c r="D1032" s="9"/>
      <c r="E1032" s="9"/>
      <c r="F1032" s="10"/>
      <c r="G1032" s="9"/>
      <c r="H1032" s="9"/>
      <c r="I1032" s="11"/>
      <c r="J1032" s="12"/>
      <c r="K1032" s="12"/>
      <c r="L1032" s="12"/>
      <c r="M1032" s="12"/>
    </row>
    <row r="1033" spans="2:13" ht="19.5" customHeight="1" x14ac:dyDescent="0.3">
      <c r="B1033" s="9"/>
      <c r="C1033" s="9"/>
      <c r="D1033" s="9"/>
      <c r="E1033" s="9"/>
      <c r="F1033" s="10"/>
      <c r="G1033" s="9"/>
      <c r="H1033" s="9"/>
      <c r="I1033" s="11"/>
      <c r="J1033" s="12"/>
      <c r="K1033" s="12"/>
      <c r="L1033" s="12"/>
      <c r="M1033" s="12"/>
    </row>
    <row r="1034" spans="2:13" ht="19.5" customHeight="1" x14ac:dyDescent="0.3">
      <c r="B1034" s="9"/>
      <c r="C1034" s="9"/>
      <c r="D1034" s="9"/>
      <c r="E1034" s="9"/>
      <c r="F1034" s="10"/>
      <c r="G1034" s="9"/>
      <c r="H1034" s="9"/>
      <c r="I1034" s="11"/>
      <c r="J1034" s="12"/>
      <c r="K1034" s="12"/>
      <c r="L1034" s="12"/>
      <c r="M1034" s="12"/>
    </row>
    <row r="1035" spans="2:13" ht="19.5" customHeight="1" x14ac:dyDescent="0.3">
      <c r="B1035" s="9"/>
      <c r="C1035" s="9"/>
      <c r="D1035" s="9"/>
      <c r="E1035" s="9"/>
      <c r="F1035" s="10"/>
      <c r="G1035" s="9"/>
      <c r="H1035" s="9"/>
      <c r="I1035" s="11"/>
      <c r="J1035" s="12"/>
      <c r="K1035" s="12"/>
      <c r="L1035" s="12"/>
      <c r="M1035" s="12"/>
    </row>
    <row r="1036" spans="2:13" ht="19.5" customHeight="1" x14ac:dyDescent="0.3">
      <c r="B1036" s="9"/>
      <c r="C1036" s="9"/>
      <c r="D1036" s="9"/>
      <c r="E1036" s="9"/>
      <c r="F1036" s="10"/>
      <c r="G1036" s="9"/>
      <c r="H1036" s="9"/>
      <c r="I1036" s="11"/>
      <c r="J1036" s="12"/>
      <c r="K1036" s="12"/>
      <c r="L1036" s="12"/>
      <c r="M1036" s="12"/>
    </row>
    <row r="1037" spans="2:13" ht="19.5" customHeight="1" x14ac:dyDescent="0.3">
      <c r="B1037" s="9"/>
      <c r="C1037" s="9"/>
      <c r="D1037" s="9"/>
      <c r="E1037" s="9"/>
      <c r="F1037" s="10"/>
      <c r="G1037" s="9"/>
      <c r="H1037" s="9"/>
      <c r="I1037" s="11"/>
      <c r="J1037" s="12"/>
      <c r="K1037" s="12"/>
      <c r="L1037" s="12"/>
      <c r="M1037" s="12"/>
    </row>
    <row r="1038" spans="2:13" ht="19.5" customHeight="1" x14ac:dyDescent="0.3">
      <c r="B1038" s="9"/>
      <c r="C1038" s="9"/>
      <c r="D1038" s="9"/>
      <c r="E1038" s="9"/>
      <c r="F1038" s="10"/>
      <c r="G1038" s="9"/>
      <c r="H1038" s="9"/>
      <c r="I1038" s="11"/>
      <c r="J1038" s="12"/>
      <c r="K1038" s="12"/>
      <c r="L1038" s="12"/>
      <c r="M1038" s="12"/>
    </row>
    <row r="1039" spans="2:13" ht="19.5" customHeight="1" x14ac:dyDescent="0.3">
      <c r="B1039" s="9"/>
      <c r="C1039" s="9"/>
      <c r="D1039" s="9"/>
      <c r="E1039" s="9"/>
      <c r="F1039" s="10"/>
      <c r="G1039" s="9"/>
      <c r="H1039" s="9"/>
      <c r="I1039" s="11"/>
      <c r="J1039" s="12"/>
      <c r="K1039" s="12"/>
      <c r="L1039" s="12"/>
      <c r="M1039" s="12"/>
    </row>
    <row r="1040" spans="2:13" ht="19.5" customHeight="1" x14ac:dyDescent="0.3">
      <c r="B1040" s="9"/>
      <c r="C1040" s="9"/>
      <c r="D1040" s="9"/>
      <c r="E1040" s="9"/>
      <c r="F1040" s="10"/>
      <c r="G1040" s="9"/>
      <c r="H1040" s="9"/>
      <c r="I1040" s="11"/>
      <c r="J1040" s="12"/>
      <c r="K1040" s="12"/>
      <c r="L1040" s="12"/>
      <c r="M1040" s="12"/>
    </row>
    <row r="1041" spans="2:13" ht="19.5" customHeight="1" x14ac:dyDescent="0.3">
      <c r="B1041" s="9"/>
      <c r="C1041" s="9"/>
      <c r="D1041" s="9"/>
      <c r="E1041" s="9"/>
      <c r="F1041" s="10"/>
      <c r="G1041" s="9"/>
      <c r="H1041" s="9"/>
      <c r="I1041" s="11"/>
      <c r="J1041" s="12"/>
      <c r="K1041" s="12"/>
      <c r="L1041" s="12"/>
      <c r="M1041" s="12"/>
    </row>
    <row r="1042" spans="2:13" ht="19.5" customHeight="1" x14ac:dyDescent="0.3">
      <c r="B1042" s="9"/>
      <c r="C1042" s="9"/>
      <c r="D1042" s="9"/>
      <c r="E1042" s="9"/>
      <c r="F1042" s="10"/>
      <c r="G1042" s="9"/>
      <c r="H1042" s="9"/>
      <c r="I1042" s="11"/>
      <c r="J1042" s="12"/>
      <c r="K1042" s="12"/>
      <c r="L1042" s="12"/>
      <c r="M1042" s="12"/>
    </row>
    <row r="1043" spans="2:13" ht="19.5" customHeight="1" x14ac:dyDescent="0.3">
      <c r="B1043" s="9"/>
      <c r="C1043" s="9"/>
      <c r="D1043" s="9"/>
      <c r="E1043" s="9"/>
      <c r="F1043" s="10"/>
      <c r="G1043" s="9"/>
      <c r="H1043" s="9"/>
      <c r="I1043" s="11"/>
      <c r="J1043" s="12"/>
      <c r="K1043" s="12"/>
      <c r="L1043" s="12"/>
      <c r="M1043" s="12"/>
    </row>
    <row r="1044" spans="2:13" ht="19.5" customHeight="1" x14ac:dyDescent="0.3">
      <c r="B1044" s="9"/>
      <c r="C1044" s="9"/>
      <c r="D1044" s="9"/>
      <c r="E1044" s="9"/>
      <c r="F1044" s="10"/>
      <c r="G1044" s="9"/>
      <c r="H1044" s="9"/>
      <c r="I1044" s="11"/>
      <c r="J1044" s="12"/>
      <c r="K1044" s="12"/>
      <c r="L1044" s="12"/>
      <c r="M1044" s="12"/>
    </row>
    <row r="1045" spans="2:13" ht="19.5" customHeight="1" x14ac:dyDescent="0.3">
      <c r="B1045" s="9"/>
      <c r="C1045" s="9"/>
      <c r="D1045" s="9"/>
      <c r="E1045" s="9"/>
      <c r="F1045" s="10"/>
      <c r="G1045" s="9"/>
      <c r="H1045" s="9"/>
      <c r="I1045" s="11"/>
      <c r="J1045" s="12"/>
      <c r="K1045" s="12"/>
      <c r="L1045" s="12"/>
      <c r="M1045" s="12"/>
    </row>
    <row r="1046" spans="2:13" ht="19.5" customHeight="1" x14ac:dyDescent="0.3">
      <c r="B1046" s="9"/>
      <c r="C1046" s="9"/>
      <c r="D1046" s="9"/>
      <c r="E1046" s="9"/>
      <c r="F1046" s="10"/>
      <c r="G1046" s="9"/>
      <c r="H1046" s="9"/>
      <c r="I1046" s="11"/>
      <c r="J1046" s="12"/>
      <c r="K1046" s="12"/>
      <c r="L1046" s="12"/>
      <c r="M1046" s="12"/>
    </row>
    <row r="1047" spans="2:13" ht="19.5" customHeight="1" x14ac:dyDescent="0.3">
      <c r="B1047" s="9"/>
      <c r="C1047" s="9"/>
      <c r="D1047" s="9"/>
      <c r="E1047" s="9"/>
      <c r="F1047" s="10"/>
      <c r="G1047" s="9"/>
      <c r="H1047" s="9"/>
      <c r="I1047" s="11"/>
      <c r="J1047" s="12"/>
      <c r="K1047" s="12"/>
      <c r="L1047" s="12"/>
      <c r="M1047" s="12"/>
    </row>
    <row r="1048" spans="2:13" ht="19.5" customHeight="1" x14ac:dyDescent="0.3">
      <c r="B1048" s="9"/>
      <c r="C1048" s="9"/>
      <c r="D1048" s="9"/>
      <c r="E1048" s="9"/>
      <c r="F1048" s="10"/>
      <c r="G1048" s="9"/>
      <c r="H1048" s="9"/>
      <c r="I1048" s="11"/>
      <c r="J1048" s="12"/>
      <c r="K1048" s="12"/>
      <c r="L1048" s="12"/>
      <c r="M1048" s="12"/>
    </row>
    <row r="1049" spans="2:13" ht="19.5" customHeight="1" x14ac:dyDescent="0.3">
      <c r="B1049" s="9"/>
      <c r="C1049" s="9"/>
      <c r="D1049" s="9"/>
      <c r="E1049" s="9"/>
      <c r="F1049" s="10"/>
      <c r="G1049" s="9"/>
      <c r="H1049" s="9"/>
      <c r="I1049" s="11"/>
      <c r="J1049" s="12"/>
      <c r="K1049" s="12"/>
      <c r="L1049" s="12"/>
      <c r="M1049" s="12"/>
    </row>
    <row r="1050" spans="2:13" ht="19.5" customHeight="1" x14ac:dyDescent="0.3">
      <c r="B1050" s="9"/>
      <c r="C1050" s="9"/>
      <c r="D1050" s="9"/>
      <c r="E1050" s="9"/>
      <c r="F1050" s="10"/>
      <c r="G1050" s="9"/>
      <c r="H1050" s="9"/>
      <c r="I1050" s="11"/>
      <c r="J1050" s="12"/>
      <c r="K1050" s="12"/>
      <c r="L1050" s="12"/>
      <c r="M1050" s="12"/>
    </row>
    <row r="1051" spans="2:13" ht="19.5" customHeight="1" x14ac:dyDescent="0.3">
      <c r="B1051" s="9"/>
      <c r="C1051" s="9"/>
      <c r="D1051" s="9"/>
      <c r="E1051" s="9"/>
      <c r="F1051" s="10"/>
      <c r="G1051" s="9"/>
      <c r="H1051" s="9"/>
      <c r="I1051" s="11"/>
      <c r="J1051" s="12"/>
      <c r="K1051" s="12"/>
      <c r="L1051" s="12"/>
      <c r="M1051" s="12"/>
    </row>
    <row r="1052" spans="2:13" ht="19.5" customHeight="1" x14ac:dyDescent="0.3">
      <c r="B1052" s="9"/>
      <c r="C1052" s="9"/>
      <c r="D1052" s="9"/>
      <c r="E1052" s="9"/>
      <c r="F1052" s="10"/>
      <c r="G1052" s="9"/>
      <c r="H1052" s="9"/>
      <c r="I1052" s="11"/>
      <c r="J1052" s="12"/>
      <c r="K1052" s="12"/>
      <c r="L1052" s="12"/>
      <c r="M1052" s="12"/>
    </row>
    <row r="1053" spans="2:13" ht="19.5" customHeight="1" x14ac:dyDescent="0.3">
      <c r="B1053" s="9"/>
      <c r="C1053" s="9"/>
      <c r="D1053" s="9"/>
      <c r="E1053" s="9"/>
      <c r="F1053" s="10"/>
      <c r="G1053" s="9"/>
      <c r="H1053" s="9"/>
      <c r="I1053" s="11"/>
      <c r="J1053" s="12"/>
      <c r="K1053" s="12"/>
      <c r="L1053" s="12"/>
      <c r="M1053" s="12"/>
    </row>
    <row r="1054" spans="2:13" ht="19.5" customHeight="1" x14ac:dyDescent="0.3">
      <c r="B1054" s="9"/>
      <c r="C1054" s="9"/>
      <c r="D1054" s="9"/>
      <c r="E1054" s="9"/>
      <c r="F1054" s="10"/>
      <c r="G1054" s="9"/>
      <c r="H1054" s="9"/>
      <c r="I1054" s="11"/>
      <c r="J1054" s="12"/>
      <c r="K1054" s="12"/>
      <c r="L1054" s="12"/>
      <c r="M1054" s="12"/>
    </row>
    <row r="1055" spans="2:13" ht="19.5" customHeight="1" x14ac:dyDescent="0.3">
      <c r="B1055" s="9"/>
      <c r="C1055" s="9"/>
      <c r="D1055" s="9"/>
      <c r="E1055" s="9"/>
      <c r="F1055" s="10"/>
      <c r="G1055" s="9"/>
      <c r="H1055" s="9"/>
      <c r="I1055" s="11"/>
      <c r="J1055" s="12"/>
      <c r="K1055" s="12"/>
      <c r="L1055" s="12"/>
      <c r="M1055" s="12"/>
    </row>
    <row r="1056" spans="2:13" ht="19.5" customHeight="1" x14ac:dyDescent="0.3">
      <c r="B1056" s="9"/>
      <c r="C1056" s="9"/>
      <c r="D1056" s="9"/>
      <c r="E1056" s="9"/>
      <c r="F1056" s="10"/>
      <c r="G1056" s="9"/>
      <c r="H1056" s="9"/>
      <c r="I1056" s="11"/>
      <c r="J1056" s="12"/>
      <c r="K1056" s="12"/>
      <c r="L1056" s="12"/>
      <c r="M1056" s="12"/>
    </row>
    <row r="1057" spans="2:13" ht="19.5" customHeight="1" x14ac:dyDescent="0.3">
      <c r="B1057" s="9"/>
      <c r="C1057" s="9"/>
      <c r="D1057" s="9"/>
      <c r="E1057" s="9"/>
      <c r="F1057" s="10"/>
      <c r="G1057" s="9"/>
      <c r="H1057" s="9"/>
      <c r="I1057" s="11"/>
      <c r="J1057" s="12"/>
      <c r="K1057" s="12"/>
      <c r="L1057" s="12"/>
      <c r="M1057" s="12"/>
    </row>
    <row r="1058" spans="2:13" ht="19.5" customHeight="1" x14ac:dyDescent="0.3">
      <c r="B1058" s="9"/>
      <c r="C1058" s="9"/>
      <c r="D1058" s="9"/>
      <c r="E1058" s="9"/>
      <c r="F1058" s="10"/>
      <c r="G1058" s="9"/>
      <c r="H1058" s="9"/>
      <c r="I1058" s="11"/>
      <c r="J1058" s="12"/>
      <c r="K1058" s="12"/>
      <c r="L1058" s="12"/>
      <c r="M1058" s="12"/>
    </row>
    <row r="1059" spans="2:13" ht="19.5" customHeight="1" x14ac:dyDescent="0.3">
      <c r="B1059" s="9"/>
      <c r="C1059" s="9"/>
      <c r="D1059" s="9"/>
      <c r="E1059" s="9"/>
      <c r="F1059" s="10"/>
      <c r="G1059" s="9"/>
      <c r="H1059" s="9"/>
      <c r="I1059" s="11"/>
      <c r="J1059" s="12"/>
      <c r="K1059" s="12"/>
      <c r="L1059" s="12"/>
      <c r="M1059" s="12"/>
    </row>
    <row r="1060" spans="2:13" ht="19.5" customHeight="1" x14ac:dyDescent="0.3">
      <c r="B1060" s="9"/>
      <c r="C1060" s="9"/>
      <c r="D1060" s="9"/>
      <c r="E1060" s="9"/>
      <c r="F1060" s="10"/>
      <c r="G1060" s="9"/>
      <c r="H1060" s="9"/>
      <c r="I1060" s="11"/>
      <c r="J1060" s="12"/>
      <c r="K1060" s="12"/>
      <c r="L1060" s="12"/>
      <c r="M1060" s="12"/>
    </row>
    <row r="1061" spans="2:13" ht="19.5" customHeight="1" x14ac:dyDescent="0.3">
      <c r="B1061" s="9"/>
      <c r="C1061" s="9"/>
      <c r="D1061" s="9"/>
      <c r="E1061" s="9"/>
      <c r="F1061" s="10"/>
      <c r="G1061" s="9"/>
      <c r="H1061" s="9"/>
      <c r="I1061" s="11"/>
      <c r="J1061" s="12"/>
      <c r="K1061" s="12"/>
      <c r="L1061" s="12"/>
      <c r="M1061" s="12"/>
    </row>
    <row r="1062" spans="2:13" ht="19.5" customHeight="1" x14ac:dyDescent="0.3">
      <c r="B1062" s="9"/>
      <c r="C1062" s="9"/>
      <c r="D1062" s="9"/>
      <c r="E1062" s="9"/>
      <c r="F1062" s="10"/>
      <c r="G1062" s="9"/>
      <c r="H1062" s="9"/>
      <c r="I1062" s="11"/>
      <c r="J1062" s="12"/>
      <c r="K1062" s="12"/>
      <c r="L1062" s="12"/>
      <c r="M1062" s="12"/>
    </row>
    <row r="1063" spans="2:13" ht="19.5" customHeight="1" x14ac:dyDescent="0.3">
      <c r="B1063" s="9"/>
      <c r="C1063" s="9"/>
      <c r="D1063" s="9"/>
      <c r="E1063" s="9"/>
      <c r="F1063" s="10"/>
      <c r="G1063" s="9"/>
      <c r="H1063" s="9"/>
      <c r="I1063" s="11"/>
      <c r="J1063" s="12"/>
      <c r="K1063" s="12"/>
      <c r="L1063" s="12"/>
      <c r="M1063" s="12"/>
    </row>
    <row r="1064" spans="2:13" ht="19.5" customHeight="1" x14ac:dyDescent="0.3">
      <c r="B1064" s="9"/>
      <c r="C1064" s="9"/>
      <c r="D1064" s="9"/>
      <c r="E1064" s="9"/>
      <c r="F1064" s="10"/>
      <c r="G1064" s="9"/>
      <c r="H1064" s="9"/>
      <c r="I1064" s="11"/>
      <c r="J1064" s="12"/>
      <c r="K1064" s="12"/>
      <c r="L1064" s="12"/>
      <c r="M1064" s="12"/>
    </row>
    <row r="1065" spans="2:13" ht="19.5" customHeight="1" x14ac:dyDescent="0.3">
      <c r="B1065" s="9"/>
      <c r="C1065" s="9"/>
      <c r="D1065" s="9"/>
      <c r="E1065" s="9"/>
      <c r="F1065" s="10"/>
      <c r="G1065" s="9"/>
      <c r="H1065" s="9"/>
      <c r="I1065" s="11"/>
      <c r="J1065" s="12"/>
      <c r="K1065" s="12"/>
      <c r="L1065" s="12"/>
      <c r="M1065" s="12"/>
    </row>
    <row r="1066" spans="2:13" ht="19.5" customHeight="1" x14ac:dyDescent="0.3">
      <c r="B1066" s="9"/>
      <c r="C1066" s="9"/>
      <c r="D1066" s="9"/>
      <c r="E1066" s="9"/>
      <c r="F1066" s="10"/>
      <c r="G1066" s="9"/>
      <c r="H1066" s="9"/>
      <c r="I1066" s="11"/>
      <c r="J1066" s="12"/>
      <c r="K1066" s="12"/>
      <c r="L1066" s="12"/>
      <c r="M1066" s="12"/>
    </row>
    <row r="1067" spans="2:13" ht="19.5" customHeight="1" x14ac:dyDescent="0.3">
      <c r="B1067" s="9"/>
      <c r="C1067" s="9"/>
      <c r="D1067" s="9"/>
      <c r="E1067" s="9"/>
      <c r="F1067" s="10"/>
      <c r="G1067" s="9"/>
      <c r="H1067" s="9"/>
      <c r="I1067" s="11"/>
      <c r="J1067" s="12"/>
      <c r="K1067" s="12"/>
      <c r="L1067" s="12"/>
      <c r="M1067" s="12"/>
    </row>
    <row r="1068" spans="2:13" ht="19.5" customHeight="1" x14ac:dyDescent="0.3">
      <c r="B1068" s="9"/>
      <c r="C1068" s="9"/>
      <c r="D1068" s="9"/>
      <c r="E1068" s="9"/>
      <c r="F1068" s="10"/>
      <c r="G1068" s="9"/>
      <c r="H1068" s="9"/>
      <c r="I1068" s="11"/>
      <c r="J1068" s="12"/>
      <c r="K1068" s="12"/>
      <c r="L1068" s="12"/>
      <c r="M1068" s="12"/>
    </row>
    <row r="1069" spans="2:13" ht="19.5" customHeight="1" x14ac:dyDescent="0.3">
      <c r="B1069" s="9"/>
      <c r="C1069" s="9"/>
      <c r="D1069" s="9"/>
      <c r="E1069" s="9"/>
      <c r="F1069" s="10"/>
      <c r="G1069" s="9"/>
      <c r="H1069" s="9"/>
      <c r="I1069" s="11"/>
      <c r="J1069" s="12"/>
      <c r="K1069" s="12"/>
      <c r="L1069" s="12"/>
      <c r="M1069" s="12"/>
    </row>
    <row r="1070" spans="2:13" ht="19.5" customHeight="1" x14ac:dyDescent="0.3">
      <c r="B1070" s="9"/>
      <c r="C1070" s="9"/>
      <c r="D1070" s="9"/>
      <c r="E1070" s="9"/>
      <c r="F1070" s="10"/>
      <c r="G1070" s="9"/>
      <c r="H1070" s="9"/>
      <c r="I1070" s="11"/>
      <c r="J1070" s="12"/>
      <c r="K1070" s="12"/>
      <c r="L1070" s="12"/>
      <c r="M1070" s="12"/>
    </row>
    <row r="1071" spans="2:13" ht="19.5" customHeight="1" x14ac:dyDescent="0.3">
      <c r="B1071" s="9"/>
      <c r="C1071" s="9"/>
      <c r="D1071" s="9"/>
      <c r="E1071" s="9"/>
      <c r="F1071" s="10"/>
      <c r="G1071" s="9"/>
      <c r="H1071" s="9"/>
      <c r="I1071" s="11"/>
      <c r="J1071" s="12"/>
      <c r="K1071" s="12"/>
      <c r="L1071" s="12"/>
      <c r="M1071" s="12"/>
    </row>
    <row r="1072" spans="2:13" ht="19.5" customHeight="1" x14ac:dyDescent="0.3">
      <c r="B1072" s="9"/>
      <c r="C1072" s="9"/>
      <c r="D1072" s="9"/>
      <c r="E1072" s="9"/>
      <c r="F1072" s="10"/>
      <c r="G1072" s="9"/>
      <c r="H1072" s="9"/>
      <c r="I1072" s="11"/>
      <c r="J1072" s="12"/>
      <c r="K1072" s="12"/>
      <c r="L1072" s="12"/>
      <c r="M1072" s="12"/>
    </row>
    <row r="1073" spans="2:13" ht="19.5" customHeight="1" x14ac:dyDescent="0.3">
      <c r="B1073" s="9"/>
      <c r="C1073" s="9"/>
      <c r="D1073" s="9"/>
      <c r="E1073" s="9"/>
      <c r="F1073" s="10"/>
      <c r="G1073" s="9"/>
      <c r="H1073" s="9"/>
      <c r="I1073" s="11"/>
      <c r="J1073" s="12"/>
      <c r="K1073" s="12"/>
      <c r="L1073" s="12"/>
      <c r="M1073" s="12"/>
    </row>
    <row r="1074" spans="2:13" ht="19.5" customHeight="1" x14ac:dyDescent="0.3">
      <c r="B1074" s="9"/>
      <c r="C1074" s="9"/>
      <c r="D1074" s="9"/>
      <c r="E1074" s="9"/>
      <c r="F1074" s="10"/>
      <c r="G1074" s="9"/>
      <c r="H1074" s="9"/>
      <c r="I1074" s="11"/>
      <c r="J1074" s="12"/>
      <c r="K1074" s="12"/>
      <c r="L1074" s="12"/>
      <c r="M1074" s="12"/>
    </row>
    <row r="1075" spans="2:13" ht="19.5" customHeight="1" x14ac:dyDescent="0.3">
      <c r="B1075" s="9"/>
      <c r="C1075" s="9"/>
      <c r="D1075" s="9"/>
      <c r="E1075" s="9"/>
      <c r="F1075" s="10"/>
      <c r="G1075" s="9"/>
      <c r="H1075" s="9"/>
      <c r="I1075" s="11"/>
      <c r="J1075" s="12"/>
      <c r="K1075" s="12"/>
      <c r="L1075" s="12"/>
      <c r="M1075" s="12"/>
    </row>
    <row r="1076" spans="2:13" ht="19.5" customHeight="1" x14ac:dyDescent="0.3">
      <c r="B1076" s="9"/>
      <c r="C1076" s="9"/>
      <c r="D1076" s="9"/>
      <c r="E1076" s="9"/>
      <c r="F1076" s="10"/>
      <c r="G1076" s="9"/>
      <c r="H1076" s="9"/>
      <c r="I1076" s="11"/>
      <c r="J1076" s="12"/>
      <c r="K1076" s="12"/>
      <c r="L1076" s="12"/>
      <c r="M1076" s="12"/>
    </row>
    <row r="1077" spans="2:13" ht="19.5" customHeight="1" x14ac:dyDescent="0.3">
      <c r="B1077" s="9"/>
      <c r="C1077" s="9"/>
      <c r="D1077" s="9"/>
      <c r="E1077" s="9"/>
      <c r="F1077" s="10"/>
      <c r="G1077" s="9"/>
      <c r="H1077" s="9"/>
      <c r="I1077" s="11"/>
      <c r="J1077" s="12"/>
      <c r="K1077" s="12"/>
      <c r="L1077" s="12"/>
      <c r="M1077" s="12"/>
    </row>
    <row r="1078" spans="2:13" ht="19.5" customHeight="1" x14ac:dyDescent="0.3">
      <c r="B1078" s="9"/>
      <c r="C1078" s="9"/>
      <c r="D1078" s="9"/>
      <c r="E1078" s="9"/>
      <c r="F1078" s="10"/>
      <c r="G1078" s="9"/>
      <c r="H1078" s="9"/>
      <c r="I1078" s="11"/>
      <c r="J1078" s="12"/>
      <c r="K1078" s="12"/>
      <c r="L1078" s="12"/>
      <c r="M1078" s="12"/>
    </row>
    <row r="1079" spans="2:13" ht="19.5" customHeight="1" x14ac:dyDescent="0.3">
      <c r="B1079" s="9"/>
      <c r="C1079" s="9"/>
      <c r="D1079" s="9"/>
      <c r="E1079" s="9"/>
      <c r="F1079" s="10"/>
      <c r="G1079" s="9"/>
      <c r="H1079" s="9"/>
      <c r="I1079" s="11"/>
      <c r="J1079" s="12"/>
      <c r="K1079" s="12"/>
      <c r="L1079" s="12"/>
      <c r="M1079" s="12"/>
    </row>
    <row r="1080" spans="2:13" ht="19.5" customHeight="1" x14ac:dyDescent="0.3">
      <c r="B1080" s="9"/>
      <c r="C1080" s="9"/>
      <c r="D1080" s="9"/>
      <c r="E1080" s="9"/>
      <c r="F1080" s="10"/>
      <c r="G1080" s="9"/>
      <c r="H1080" s="9"/>
      <c r="I1080" s="11"/>
      <c r="J1080" s="12"/>
      <c r="K1080" s="12"/>
      <c r="L1080" s="12"/>
      <c r="M1080" s="12"/>
    </row>
    <row r="1081" spans="2:13" ht="19.5" customHeight="1" x14ac:dyDescent="0.3">
      <c r="B1081" s="9"/>
      <c r="C1081" s="9"/>
      <c r="D1081" s="9"/>
      <c r="E1081" s="9"/>
      <c r="F1081" s="10"/>
      <c r="G1081" s="9"/>
      <c r="H1081" s="9"/>
      <c r="I1081" s="11"/>
      <c r="J1081" s="12"/>
      <c r="K1081" s="12"/>
      <c r="L1081" s="12"/>
      <c r="M1081" s="12"/>
    </row>
    <row r="1082" spans="2:13" ht="19.5" customHeight="1" x14ac:dyDescent="0.3">
      <c r="B1082" s="9"/>
      <c r="C1082" s="9"/>
      <c r="D1082" s="9"/>
      <c r="E1082" s="9"/>
      <c r="F1082" s="10"/>
      <c r="G1082" s="9"/>
      <c r="H1082" s="9"/>
      <c r="I1082" s="11"/>
      <c r="J1082" s="12"/>
      <c r="K1082" s="12"/>
      <c r="L1082" s="12"/>
      <c r="M1082" s="12"/>
    </row>
    <row r="1083" spans="2:13" ht="19.5" customHeight="1" x14ac:dyDescent="0.3">
      <c r="B1083" s="9"/>
      <c r="C1083" s="9"/>
      <c r="D1083" s="9"/>
      <c r="E1083" s="9"/>
      <c r="F1083" s="10"/>
      <c r="G1083" s="9"/>
      <c r="H1083" s="9"/>
      <c r="I1083" s="11"/>
      <c r="J1083" s="12"/>
      <c r="K1083" s="12"/>
      <c r="L1083" s="12"/>
      <c r="M1083" s="12"/>
    </row>
    <row r="1084" spans="2:13" ht="19.5" customHeight="1" x14ac:dyDescent="0.3">
      <c r="B1084" s="9"/>
      <c r="C1084" s="9"/>
      <c r="D1084" s="9"/>
      <c r="E1084" s="9"/>
      <c r="F1084" s="10"/>
      <c r="G1084" s="9"/>
      <c r="H1084" s="9"/>
      <c r="I1084" s="11"/>
      <c r="J1084" s="12"/>
      <c r="K1084" s="12"/>
      <c r="L1084" s="12"/>
      <c r="M1084" s="12"/>
    </row>
    <row r="1085" spans="2:13" ht="19.5" customHeight="1" x14ac:dyDescent="0.3">
      <c r="B1085" s="9"/>
      <c r="C1085" s="9"/>
      <c r="D1085" s="9"/>
      <c r="E1085" s="9"/>
      <c r="F1085" s="10"/>
      <c r="G1085" s="9"/>
      <c r="H1085" s="9"/>
      <c r="I1085" s="11"/>
      <c r="J1085" s="12"/>
      <c r="K1085" s="12"/>
      <c r="L1085" s="12"/>
      <c r="M1085" s="12"/>
    </row>
    <row r="1086" spans="2:13" ht="19.5" customHeight="1" x14ac:dyDescent="0.3">
      <c r="B1086" s="9"/>
      <c r="C1086" s="9"/>
      <c r="D1086" s="9"/>
      <c r="E1086" s="9"/>
      <c r="F1086" s="10"/>
      <c r="G1086" s="9"/>
      <c r="H1086" s="9"/>
      <c r="I1086" s="11"/>
      <c r="J1086" s="12"/>
      <c r="K1086" s="12"/>
      <c r="L1086" s="12"/>
      <c r="M1086" s="12"/>
    </row>
    <row r="1087" spans="2:13" ht="19.5" customHeight="1" x14ac:dyDescent="0.3">
      <c r="B1087" s="9"/>
      <c r="C1087" s="9"/>
      <c r="D1087" s="9"/>
      <c r="E1087" s="9"/>
      <c r="F1087" s="10"/>
      <c r="G1087" s="9"/>
      <c r="H1087" s="9"/>
      <c r="I1087" s="11"/>
      <c r="J1087" s="12"/>
      <c r="K1087" s="12"/>
      <c r="L1087" s="12"/>
      <c r="M1087" s="12"/>
    </row>
    <row r="1088" spans="2:13" ht="19.5" customHeight="1" x14ac:dyDescent="0.3">
      <c r="B1088" s="9"/>
      <c r="C1088" s="9"/>
      <c r="D1088" s="9"/>
      <c r="E1088" s="9"/>
      <c r="F1088" s="10"/>
      <c r="G1088" s="9"/>
      <c r="H1088" s="9"/>
      <c r="I1088" s="11"/>
      <c r="J1088" s="12"/>
      <c r="K1088" s="12"/>
      <c r="L1088" s="12"/>
      <c r="M1088" s="12"/>
    </row>
    <row r="1089" spans="2:13" ht="19.5" customHeight="1" x14ac:dyDescent="0.3">
      <c r="B1089" s="9"/>
      <c r="C1089" s="9"/>
      <c r="D1089" s="9"/>
      <c r="E1089" s="9"/>
      <c r="F1089" s="10"/>
      <c r="G1089" s="9"/>
      <c r="H1089" s="9"/>
      <c r="I1089" s="11"/>
      <c r="J1089" s="12"/>
      <c r="K1089" s="12"/>
      <c r="L1089" s="12"/>
      <c r="M1089" s="12"/>
    </row>
    <row r="1090" spans="2:13" ht="19.5" customHeight="1" x14ac:dyDescent="0.3">
      <c r="B1090" s="9"/>
      <c r="C1090" s="9"/>
      <c r="D1090" s="9"/>
      <c r="E1090" s="9"/>
      <c r="F1090" s="10"/>
      <c r="G1090" s="9"/>
      <c r="H1090" s="9"/>
      <c r="I1090" s="11"/>
      <c r="J1090" s="12"/>
      <c r="K1090" s="12"/>
      <c r="L1090" s="12"/>
      <c r="M1090" s="12"/>
    </row>
    <row r="1091" spans="2:13" ht="19.5" customHeight="1" x14ac:dyDescent="0.3">
      <c r="B1091" s="9"/>
      <c r="C1091" s="9"/>
      <c r="D1091" s="9"/>
      <c r="E1091" s="9"/>
      <c r="F1091" s="10"/>
      <c r="G1091" s="9"/>
      <c r="H1091" s="9"/>
      <c r="I1091" s="11"/>
      <c r="J1091" s="12"/>
      <c r="K1091" s="12"/>
      <c r="L1091" s="12"/>
      <c r="M1091" s="12"/>
    </row>
    <row r="1092" spans="2:13" ht="19.5" customHeight="1" x14ac:dyDescent="0.3">
      <c r="B1092" s="9"/>
      <c r="C1092" s="9"/>
      <c r="D1092" s="9"/>
      <c r="E1092" s="9"/>
      <c r="F1092" s="10"/>
      <c r="G1092" s="9"/>
      <c r="H1092" s="9"/>
      <c r="I1092" s="11"/>
      <c r="J1092" s="12"/>
      <c r="K1092" s="12"/>
      <c r="L1092" s="12"/>
      <c r="M1092" s="12"/>
    </row>
    <row r="1093" spans="2:13" ht="19.5" customHeight="1" x14ac:dyDescent="0.3">
      <c r="B1093" s="9"/>
      <c r="C1093" s="9"/>
      <c r="D1093" s="9"/>
      <c r="E1093" s="9"/>
      <c r="F1093" s="10"/>
      <c r="G1093" s="9"/>
      <c r="H1093" s="9"/>
      <c r="I1093" s="11"/>
      <c r="J1093" s="12"/>
      <c r="K1093" s="12"/>
      <c r="L1093" s="12"/>
      <c r="M1093" s="12"/>
    </row>
    <row r="1094" spans="2:13" ht="19.5" customHeight="1" x14ac:dyDescent="0.3">
      <c r="B1094" s="9"/>
      <c r="C1094" s="9"/>
      <c r="D1094" s="9"/>
      <c r="E1094" s="9"/>
      <c r="F1094" s="10"/>
      <c r="G1094" s="9"/>
      <c r="H1094" s="9"/>
      <c r="I1094" s="11"/>
      <c r="J1094" s="12"/>
      <c r="K1094" s="12"/>
      <c r="L1094" s="12"/>
      <c r="M1094" s="12"/>
    </row>
    <row r="1095" spans="2:13" ht="19.5" customHeight="1" x14ac:dyDescent="0.3">
      <c r="B1095" s="9"/>
      <c r="C1095" s="9"/>
      <c r="D1095" s="9"/>
      <c r="E1095" s="9"/>
      <c r="F1095" s="10"/>
      <c r="G1095" s="9"/>
      <c r="H1095" s="9"/>
      <c r="I1095" s="11"/>
      <c r="J1095" s="12"/>
      <c r="K1095" s="12"/>
      <c r="L1095" s="12"/>
      <c r="M1095" s="12"/>
    </row>
    <row r="1096" spans="2:13" ht="19.5" customHeight="1" x14ac:dyDescent="0.3">
      <c r="B1096" s="9"/>
      <c r="C1096" s="9"/>
      <c r="D1096" s="9"/>
      <c r="E1096" s="9"/>
      <c r="F1096" s="10"/>
      <c r="G1096" s="9"/>
      <c r="H1096" s="9"/>
      <c r="I1096" s="11"/>
      <c r="J1096" s="12"/>
      <c r="K1096" s="12"/>
      <c r="L1096" s="12"/>
      <c r="M1096" s="12"/>
    </row>
    <row r="1097" spans="2:13" ht="19.5" customHeight="1" x14ac:dyDescent="0.3">
      <c r="B1097" s="9"/>
      <c r="C1097" s="9"/>
      <c r="D1097" s="9"/>
      <c r="E1097" s="9"/>
      <c r="F1097" s="10"/>
      <c r="G1097" s="9"/>
      <c r="H1097" s="9"/>
      <c r="I1097" s="11"/>
      <c r="J1097" s="12"/>
      <c r="K1097" s="12"/>
      <c r="L1097" s="12"/>
      <c r="M1097" s="12"/>
    </row>
    <row r="1098" spans="2:13" ht="19.5" customHeight="1" x14ac:dyDescent="0.3">
      <c r="B1098" s="9"/>
      <c r="C1098" s="9"/>
      <c r="D1098" s="9"/>
      <c r="E1098" s="9"/>
      <c r="F1098" s="10"/>
      <c r="G1098" s="9"/>
      <c r="H1098" s="9"/>
      <c r="I1098" s="11"/>
      <c r="J1098" s="12"/>
      <c r="K1098" s="12"/>
      <c r="L1098" s="12"/>
      <c r="M1098" s="12"/>
    </row>
    <row r="1099" spans="2:13" ht="19.5" customHeight="1" x14ac:dyDescent="0.3">
      <c r="B1099" s="9"/>
      <c r="C1099" s="9"/>
      <c r="D1099" s="9"/>
      <c r="E1099" s="9"/>
      <c r="F1099" s="10"/>
      <c r="G1099" s="9"/>
      <c r="H1099" s="9"/>
      <c r="I1099" s="11"/>
      <c r="J1099" s="12"/>
      <c r="K1099" s="12"/>
      <c r="L1099" s="12"/>
      <c r="M1099" s="12"/>
    </row>
    <row r="1100" spans="2:13" ht="19.5" customHeight="1" x14ac:dyDescent="0.3">
      <c r="B1100" s="9"/>
      <c r="C1100" s="9"/>
      <c r="D1100" s="9"/>
      <c r="E1100" s="9"/>
      <c r="F1100" s="10"/>
      <c r="G1100" s="9"/>
      <c r="H1100" s="9"/>
      <c r="I1100" s="11"/>
      <c r="J1100" s="12"/>
      <c r="K1100" s="12"/>
      <c r="L1100" s="12"/>
      <c r="M1100" s="12"/>
    </row>
    <row r="1101" spans="2:13" ht="19.5" customHeight="1" x14ac:dyDescent="0.3">
      <c r="B1101" s="9"/>
      <c r="C1101" s="9"/>
      <c r="D1101" s="9"/>
      <c r="E1101" s="9"/>
      <c r="F1101" s="10"/>
      <c r="G1101" s="9"/>
      <c r="H1101" s="9"/>
      <c r="I1101" s="11"/>
      <c r="J1101" s="12"/>
      <c r="K1101" s="12"/>
      <c r="L1101" s="12"/>
      <c r="M1101" s="12"/>
    </row>
    <row r="1102" spans="2:13" ht="19.5" customHeight="1" x14ac:dyDescent="0.3">
      <c r="B1102" s="9"/>
      <c r="C1102" s="9"/>
      <c r="D1102" s="9"/>
      <c r="E1102" s="9"/>
      <c r="F1102" s="10"/>
      <c r="G1102" s="9"/>
      <c r="H1102" s="9"/>
      <c r="I1102" s="11"/>
      <c r="J1102" s="12"/>
      <c r="K1102" s="12"/>
      <c r="L1102" s="12"/>
      <c r="M1102" s="12"/>
    </row>
    <row r="1103" spans="2:13" ht="19.5" customHeight="1" x14ac:dyDescent="0.3">
      <c r="B1103" s="9"/>
      <c r="C1103" s="9"/>
      <c r="D1103" s="9"/>
      <c r="E1103" s="9"/>
      <c r="F1103" s="10"/>
      <c r="G1103" s="9"/>
      <c r="H1103" s="9"/>
      <c r="I1103" s="11"/>
      <c r="J1103" s="12"/>
      <c r="K1103" s="12"/>
      <c r="L1103" s="12"/>
      <c r="M1103" s="12"/>
    </row>
    <row r="1104" spans="2:13" ht="19.5" customHeight="1" x14ac:dyDescent="0.3">
      <c r="B1104" s="9"/>
      <c r="C1104" s="9"/>
      <c r="D1104" s="9"/>
      <c r="E1104" s="9"/>
      <c r="F1104" s="10"/>
      <c r="G1104" s="9"/>
      <c r="H1104" s="9"/>
      <c r="I1104" s="11"/>
      <c r="J1104" s="12"/>
      <c r="K1104" s="12"/>
      <c r="L1104" s="12"/>
      <c r="M1104" s="12"/>
    </row>
    <row r="1105" spans="2:13" ht="19.5" customHeight="1" x14ac:dyDescent="0.3">
      <c r="B1105" s="9"/>
      <c r="C1105" s="9"/>
      <c r="D1105" s="9"/>
      <c r="E1105" s="9"/>
      <c r="F1105" s="10"/>
      <c r="G1105" s="9"/>
      <c r="H1105" s="9"/>
      <c r="I1105" s="11"/>
      <c r="J1105" s="12"/>
      <c r="K1105" s="12"/>
      <c r="L1105" s="12"/>
      <c r="M1105" s="12"/>
    </row>
    <row r="1106" spans="2:13" ht="19.5" customHeight="1" x14ac:dyDescent="0.3">
      <c r="B1106" s="9"/>
      <c r="C1106" s="9"/>
      <c r="D1106" s="9"/>
      <c r="E1106" s="9"/>
      <c r="F1106" s="10"/>
      <c r="G1106" s="9"/>
      <c r="H1106" s="9"/>
      <c r="I1106" s="11"/>
      <c r="J1106" s="12"/>
      <c r="K1106" s="12"/>
      <c r="L1106" s="12"/>
      <c r="M1106" s="12"/>
    </row>
    <row r="1107" spans="2:13" ht="19.5" customHeight="1" x14ac:dyDescent="0.3">
      <c r="B1107" s="9"/>
      <c r="C1107" s="9"/>
      <c r="D1107" s="9"/>
      <c r="E1107" s="9"/>
      <c r="F1107" s="10"/>
      <c r="G1107" s="9"/>
      <c r="H1107" s="9"/>
      <c r="I1107" s="11"/>
      <c r="J1107" s="12"/>
      <c r="K1107" s="12"/>
      <c r="L1107" s="12"/>
      <c r="M1107" s="12"/>
    </row>
    <row r="1108" spans="2:13" ht="19.5" customHeight="1" x14ac:dyDescent="0.3">
      <c r="B1108" s="9"/>
      <c r="C1108" s="9"/>
      <c r="D1108" s="9"/>
      <c r="E1108" s="9"/>
      <c r="F1108" s="10"/>
      <c r="G1108" s="9"/>
      <c r="H1108" s="9"/>
      <c r="I1108" s="11"/>
      <c r="J1108" s="12"/>
      <c r="K1108" s="12"/>
      <c r="L1108" s="12"/>
      <c r="M1108" s="12"/>
    </row>
    <row r="1109" spans="2:13" ht="19.5" customHeight="1" x14ac:dyDescent="0.3">
      <c r="B1109" s="9"/>
      <c r="C1109" s="9"/>
      <c r="D1109" s="9"/>
      <c r="E1109" s="9"/>
      <c r="F1109" s="10"/>
      <c r="G1109" s="9"/>
      <c r="H1109" s="9"/>
      <c r="I1109" s="11"/>
      <c r="J1109" s="12"/>
      <c r="K1109" s="12"/>
      <c r="L1109" s="12"/>
      <c r="M1109" s="12"/>
    </row>
    <row r="1110" spans="2:13" ht="19.5" customHeight="1" x14ac:dyDescent="0.3">
      <c r="B1110" s="9"/>
      <c r="C1110" s="9"/>
      <c r="D1110" s="9"/>
      <c r="E1110" s="9"/>
      <c r="F1110" s="10"/>
      <c r="G1110" s="9"/>
      <c r="H1110" s="9"/>
      <c r="I1110" s="11"/>
      <c r="J1110" s="12"/>
      <c r="K1110" s="12"/>
      <c r="L1110" s="12"/>
      <c r="M1110" s="12"/>
    </row>
    <row r="1111" spans="2:13" ht="19.5" customHeight="1" x14ac:dyDescent="0.3">
      <c r="B1111" s="9"/>
      <c r="C1111" s="9"/>
      <c r="D1111" s="9"/>
      <c r="E1111" s="9"/>
      <c r="F1111" s="10"/>
      <c r="G1111" s="9"/>
      <c r="H1111" s="9"/>
      <c r="I1111" s="11"/>
      <c r="J1111" s="12"/>
      <c r="K1111" s="12"/>
      <c r="L1111" s="12"/>
      <c r="M1111" s="12"/>
    </row>
    <row r="1112" spans="2:13" ht="19.5" customHeight="1" x14ac:dyDescent="0.3">
      <c r="B1112" s="9"/>
      <c r="C1112" s="9"/>
      <c r="D1112" s="9"/>
      <c r="E1112" s="9"/>
      <c r="F1112" s="10"/>
      <c r="G1112" s="9"/>
      <c r="H1112" s="9"/>
      <c r="I1112" s="11"/>
      <c r="J1112" s="12"/>
      <c r="K1112" s="12"/>
      <c r="L1112" s="12"/>
      <c r="M1112" s="12"/>
    </row>
    <row r="1113" spans="2:13" ht="19.5" customHeight="1" x14ac:dyDescent="0.3">
      <c r="B1113" s="9"/>
      <c r="C1113" s="9"/>
      <c r="D1113" s="9"/>
      <c r="E1113" s="9"/>
      <c r="F1113" s="10"/>
      <c r="G1113" s="9"/>
      <c r="H1113" s="9"/>
      <c r="I1113" s="11"/>
      <c r="J1113" s="12"/>
      <c r="K1113" s="12"/>
      <c r="L1113" s="12"/>
      <c r="M1113" s="12"/>
    </row>
    <row r="1114" spans="2:13" ht="19.5" customHeight="1" x14ac:dyDescent="0.3">
      <c r="B1114" s="9"/>
      <c r="C1114" s="9"/>
      <c r="D1114" s="9"/>
      <c r="E1114" s="9"/>
      <c r="F1114" s="10"/>
      <c r="G1114" s="9"/>
      <c r="H1114" s="9"/>
      <c r="I1114" s="11"/>
      <c r="J1114" s="12"/>
      <c r="K1114" s="12"/>
      <c r="L1114" s="12"/>
      <c r="M1114" s="12"/>
    </row>
    <row r="1115" spans="2:13" ht="19.5" customHeight="1" x14ac:dyDescent="0.3">
      <c r="B1115" s="9"/>
      <c r="C1115" s="9"/>
      <c r="D1115" s="9"/>
      <c r="E1115" s="9"/>
      <c r="F1115" s="10"/>
      <c r="G1115" s="9"/>
      <c r="H1115" s="9"/>
      <c r="I1115" s="11"/>
      <c r="J1115" s="12"/>
      <c r="K1115" s="12"/>
      <c r="L1115" s="12"/>
      <c r="M1115" s="12"/>
    </row>
    <row r="1116" spans="2:13" ht="19.5" customHeight="1" x14ac:dyDescent="0.3">
      <c r="B1116" s="9"/>
      <c r="C1116" s="9"/>
      <c r="D1116" s="9"/>
      <c r="E1116" s="9"/>
      <c r="F1116" s="10"/>
      <c r="G1116" s="9"/>
      <c r="H1116" s="9"/>
      <c r="I1116" s="11"/>
      <c r="J1116" s="12"/>
      <c r="K1116" s="12"/>
      <c r="L1116" s="12"/>
      <c r="M1116" s="12"/>
    </row>
    <row r="1117" spans="2:13" ht="19.5" customHeight="1" x14ac:dyDescent="0.3">
      <c r="B1117" s="9"/>
      <c r="C1117" s="9"/>
      <c r="D1117" s="9"/>
      <c r="E1117" s="9"/>
      <c r="F1117" s="10"/>
      <c r="G1117" s="9"/>
      <c r="H1117" s="9"/>
      <c r="I1117" s="11"/>
      <c r="J1117" s="12"/>
      <c r="K1117" s="12"/>
      <c r="L1117" s="12"/>
      <c r="M1117" s="12"/>
    </row>
    <row r="1118" spans="2:13" ht="19.5" customHeight="1" x14ac:dyDescent="0.3">
      <c r="B1118" s="9"/>
      <c r="C1118" s="9"/>
      <c r="D1118" s="9"/>
      <c r="E1118" s="9"/>
      <c r="F1118" s="10"/>
      <c r="G1118" s="9"/>
      <c r="H1118" s="9"/>
      <c r="I1118" s="11"/>
      <c r="J1118" s="12"/>
      <c r="K1118" s="12"/>
      <c r="L1118" s="12"/>
      <c r="M1118" s="12"/>
    </row>
    <row r="1119" spans="2:13" ht="19.5" customHeight="1" x14ac:dyDescent="0.3">
      <c r="B1119" s="9"/>
      <c r="C1119" s="9"/>
      <c r="D1119" s="9"/>
      <c r="E1119" s="9"/>
      <c r="F1119" s="10"/>
      <c r="G1119" s="9"/>
      <c r="H1119" s="9"/>
      <c r="I1119" s="11"/>
      <c r="J1119" s="12"/>
      <c r="K1119" s="12"/>
      <c r="L1119" s="12"/>
      <c r="M1119" s="12"/>
    </row>
    <row r="1120" spans="2:13" ht="19.5" customHeight="1" x14ac:dyDescent="0.3">
      <c r="B1120" s="9"/>
      <c r="C1120" s="9"/>
      <c r="D1120" s="9"/>
      <c r="E1120" s="9"/>
      <c r="F1120" s="10"/>
      <c r="G1120" s="9"/>
      <c r="H1120" s="9"/>
      <c r="I1120" s="11"/>
      <c r="J1120" s="12"/>
      <c r="K1120" s="12"/>
      <c r="L1120" s="12"/>
      <c r="M1120" s="12"/>
    </row>
    <row r="1121" spans="2:13" ht="19.5" customHeight="1" x14ac:dyDescent="0.3">
      <c r="B1121" s="9"/>
      <c r="C1121" s="9"/>
      <c r="D1121" s="9"/>
      <c r="E1121" s="9"/>
      <c r="F1121" s="10"/>
      <c r="G1121" s="9"/>
      <c r="H1121" s="9"/>
      <c r="I1121" s="11"/>
      <c r="J1121" s="12"/>
      <c r="K1121" s="12"/>
      <c r="L1121" s="12"/>
      <c r="M1121" s="12"/>
    </row>
  </sheetData>
  <autoFilter ref="A12:N34" xr:uid="{1F25BDA7-727E-4AD9-8529-5B2547CA47ED}"/>
  <mergeCells count="22">
    <mergeCell ref="F137:J137"/>
    <mergeCell ref="H12:H13"/>
    <mergeCell ref="I12:I13"/>
    <mergeCell ref="J12:J13"/>
    <mergeCell ref="K12:K13"/>
    <mergeCell ref="F133:J133"/>
    <mergeCell ref="F134:J134"/>
    <mergeCell ref="F135:J135"/>
    <mergeCell ref="F136:J136"/>
    <mergeCell ref="B9:N9"/>
    <mergeCell ref="H10:I10"/>
    <mergeCell ref="K11:M11"/>
    <mergeCell ref="A12:A13"/>
    <mergeCell ref="B12:B13"/>
    <mergeCell ref="C12:C13"/>
    <mergeCell ref="D12:D13"/>
    <mergeCell ref="E12:E13"/>
    <mergeCell ref="F12:F13"/>
    <mergeCell ref="G12:G13"/>
    <mergeCell ref="N12:N13"/>
    <mergeCell ref="L12:L13"/>
    <mergeCell ref="M12:M13"/>
  </mergeCells>
  <phoneticPr fontId="19" type="noConversion"/>
  <conditionalFormatting sqref="B111:B122">
    <cfRule type="duplicateValues" dxfId="10" priority="247"/>
  </conditionalFormatting>
  <conditionalFormatting sqref="B123:B131">
    <cfRule type="duplicateValues" dxfId="9" priority="1"/>
  </conditionalFormatting>
  <hyperlinks>
    <hyperlink ref="D7" r:id="rId1" display="mailto:hung.michael@spiderexpress.net" xr:uid="{02965E1F-30C4-41A7-A6D7-74900F3F8B85}"/>
  </hyperlinks>
  <pageMargins left="0.7" right="0.7" top="0.75" bottom="0.75" header="0" footer="0"/>
  <pageSetup scale="42" fitToHeight="0" orientation="landscape" r:id="rId2"/>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6FF7-508D-44CE-A706-26BF6F1FF456}">
  <sheetPr codeName="Sheet16">
    <pageSetUpPr fitToPage="1"/>
  </sheetPr>
  <dimension ref="A1:AA1121"/>
  <sheetViews>
    <sheetView showGridLines="0" topLeftCell="A7" zoomScale="77" zoomScaleNormal="40" workbookViewId="0">
      <selection activeCell="I16" sqref="I16:I18"/>
    </sheetView>
  </sheetViews>
  <sheetFormatPr defaultColWidth="14.44140625" defaultRowHeight="15" customHeight="1" x14ac:dyDescent="0.3"/>
  <cols>
    <col min="1" max="1" width="28.109375" style="2" customWidth="1"/>
    <col min="2" max="2" width="18.33203125" style="12"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42.109375" style="12" customWidth="1"/>
    <col min="10" max="10" width="55.6640625" style="9" customWidth="1"/>
    <col min="11" max="11" width="18.109375" style="2" customWidth="1"/>
    <col min="12" max="12" width="19.88671875" style="2" customWidth="1"/>
    <col min="13" max="13" width="16.88671875" style="2"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13"/>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C8" s="9"/>
      <c r="D8" s="9"/>
      <c r="E8" s="9"/>
      <c r="F8" s="10"/>
      <c r="G8" s="9"/>
      <c r="H8" s="9"/>
      <c r="I8" s="11"/>
      <c r="J8" s="12"/>
      <c r="K8" s="12"/>
      <c r="L8" s="12"/>
      <c r="M8" s="12"/>
    </row>
    <row r="9" spans="1:27" ht="36" customHeight="1" x14ac:dyDescent="0.3">
      <c r="B9" s="217" t="s">
        <v>16</v>
      </c>
      <c r="C9" s="217"/>
      <c r="D9" s="217"/>
      <c r="E9" s="217"/>
      <c r="F9" s="217"/>
      <c r="G9" s="217"/>
      <c r="H9" s="217"/>
      <c r="I9" s="217"/>
      <c r="J9" s="217"/>
      <c r="K9" s="217"/>
      <c r="L9" s="217"/>
      <c r="M9" s="217"/>
      <c r="N9" s="217"/>
    </row>
    <row r="10" spans="1:27" ht="15.6" x14ac:dyDescent="0.3">
      <c r="B10" s="15"/>
      <c r="C10" s="13"/>
      <c r="D10" s="13"/>
      <c r="E10" s="13"/>
      <c r="F10" s="14"/>
      <c r="G10" s="26">
        <f ca="1">TODAY()</f>
        <v>46246</v>
      </c>
      <c r="H10" s="218"/>
      <c r="I10" s="218"/>
      <c r="K10" s="15"/>
      <c r="L10" s="15"/>
      <c r="M10" s="15"/>
    </row>
    <row r="11" spans="1:27" ht="19.5" customHeight="1" x14ac:dyDescent="0.3">
      <c r="C11" s="9"/>
      <c r="D11" s="9"/>
      <c r="E11" s="9"/>
      <c r="F11" s="10"/>
      <c r="G11" s="9"/>
      <c r="H11" s="9"/>
      <c r="I11" s="11"/>
      <c r="J11" s="12"/>
      <c r="K11" s="234"/>
      <c r="L11" s="235"/>
      <c r="M11" s="235"/>
      <c r="N11" s="9"/>
    </row>
    <row r="12" spans="1:27" s="16" customFormat="1" ht="15" customHeight="1" x14ac:dyDescent="0.3">
      <c r="A12" s="211" t="s">
        <v>21</v>
      </c>
      <c r="B12" s="211" t="s">
        <v>0</v>
      </c>
      <c r="C12" s="211" t="s">
        <v>1</v>
      </c>
      <c r="D12" s="211" t="s">
        <v>2</v>
      </c>
      <c r="E12" s="211" t="s">
        <v>3</v>
      </c>
      <c r="F12" s="211" t="s">
        <v>4</v>
      </c>
      <c r="G12" s="211" t="s">
        <v>5</v>
      </c>
      <c r="H12" s="211" t="s">
        <v>6</v>
      </c>
      <c r="I12" s="211" t="s">
        <v>7</v>
      </c>
      <c r="J12" s="211" t="s">
        <v>8</v>
      </c>
      <c r="K12" s="211" t="s">
        <v>9</v>
      </c>
      <c r="L12" s="211" t="s">
        <v>10</v>
      </c>
      <c r="M12" s="211" t="s">
        <v>11</v>
      </c>
      <c r="N12" s="211" t="s">
        <v>12</v>
      </c>
    </row>
    <row r="13" spans="1:27" ht="43.8" customHeight="1" x14ac:dyDescent="0.3">
      <c r="A13" s="212"/>
      <c r="B13" s="213"/>
      <c r="C13" s="212"/>
      <c r="D13" s="212"/>
      <c r="E13" s="212"/>
      <c r="F13" s="212"/>
      <c r="G13" s="212"/>
      <c r="H13" s="212"/>
      <c r="I13" s="213"/>
      <c r="J13" s="214"/>
      <c r="K13" s="212"/>
      <c r="L13" s="212"/>
      <c r="M13" s="212"/>
      <c r="N13" s="212"/>
    </row>
    <row r="14" spans="1:27" s="49" customFormat="1" ht="63.6" customHeight="1" x14ac:dyDescent="0.3">
      <c r="A14" s="28">
        <f ca="1">TODAY()</f>
        <v>46246</v>
      </c>
      <c r="B14" s="36" t="s">
        <v>57</v>
      </c>
      <c r="C14" s="37" t="s">
        <v>59</v>
      </c>
      <c r="D14" s="38" t="s">
        <v>63</v>
      </c>
      <c r="E14" s="29" t="s">
        <v>64</v>
      </c>
      <c r="F14" s="43" t="s">
        <v>51</v>
      </c>
      <c r="G14" s="29" t="s">
        <v>22</v>
      </c>
      <c r="H14" s="29" t="s">
        <v>60</v>
      </c>
      <c r="I14" s="40" t="s">
        <v>61</v>
      </c>
      <c r="J14" s="29" t="s">
        <v>22</v>
      </c>
      <c r="K14" s="29"/>
      <c r="L14" s="41">
        <v>760</v>
      </c>
      <c r="M14" s="47">
        <f>2*L14/1000</f>
        <v>1.52</v>
      </c>
      <c r="N14" s="17"/>
      <c r="O14" s="22"/>
      <c r="P14" s="22"/>
      <c r="Q14" s="22"/>
      <c r="R14" s="22"/>
      <c r="S14" s="22"/>
      <c r="T14" s="22"/>
      <c r="U14" s="22"/>
      <c r="V14" s="22"/>
      <c r="W14" s="22"/>
      <c r="X14" s="22"/>
      <c r="Y14" s="22"/>
      <c r="Z14" s="22"/>
      <c r="AA14" s="22"/>
    </row>
    <row r="15" spans="1:27" s="49" customFormat="1" ht="68.55" customHeight="1" x14ac:dyDescent="0.3">
      <c r="A15" s="28">
        <f t="shared" ref="A15:A31" ca="1" si="0">TODAY()</f>
        <v>46246</v>
      </c>
      <c r="B15" s="36" t="s">
        <v>58</v>
      </c>
      <c r="C15" s="37" t="s">
        <v>59</v>
      </c>
      <c r="D15" s="38" t="s">
        <v>65</v>
      </c>
      <c r="E15" s="29" t="s">
        <v>66</v>
      </c>
      <c r="F15" s="43" t="s">
        <v>51</v>
      </c>
      <c r="G15" s="29" t="s">
        <v>22</v>
      </c>
      <c r="H15" s="29" t="s">
        <v>60</v>
      </c>
      <c r="I15" s="40" t="s">
        <v>62</v>
      </c>
      <c r="J15" s="29" t="s">
        <v>22</v>
      </c>
      <c r="K15" s="29"/>
      <c r="L15" s="41">
        <v>925</v>
      </c>
      <c r="M15" s="47">
        <f t="shared" ref="M15" si="1">2*L15/1000</f>
        <v>1.85</v>
      </c>
      <c r="N15" s="17"/>
      <c r="O15" s="22"/>
      <c r="P15" s="22"/>
      <c r="Q15" s="22"/>
      <c r="R15" s="22"/>
      <c r="S15" s="22"/>
      <c r="T15" s="22"/>
      <c r="U15" s="22"/>
      <c r="V15" s="22"/>
      <c r="W15" s="22"/>
      <c r="X15" s="22"/>
      <c r="Y15" s="22"/>
      <c r="Z15" s="22"/>
      <c r="AA15" s="22"/>
    </row>
    <row r="16" spans="1:27" s="49" customFormat="1" ht="66" customHeight="1" x14ac:dyDescent="0.3">
      <c r="A16" s="28">
        <f t="shared" ca="1" si="0"/>
        <v>46246</v>
      </c>
      <c r="B16" s="41" t="s">
        <v>67</v>
      </c>
      <c r="C16" s="37" t="s">
        <v>59</v>
      </c>
      <c r="D16" s="50" t="s">
        <v>95</v>
      </c>
      <c r="E16" s="29" t="s">
        <v>96</v>
      </c>
      <c r="F16" s="29" t="s">
        <v>77</v>
      </c>
      <c r="G16" s="29" t="s">
        <v>22</v>
      </c>
      <c r="H16" s="29" t="s">
        <v>60</v>
      </c>
      <c r="I16" s="41" t="s">
        <v>79</v>
      </c>
      <c r="J16" s="41" t="s">
        <v>80</v>
      </c>
      <c r="K16" s="29"/>
      <c r="L16" s="48">
        <f>8040</f>
        <v>8040</v>
      </c>
      <c r="M16" s="42">
        <f>L16*3.5/1000</f>
        <v>28.14</v>
      </c>
      <c r="N16" s="17"/>
      <c r="O16" s="22"/>
      <c r="P16" s="22"/>
      <c r="Q16" s="22"/>
      <c r="R16" s="22"/>
      <c r="S16" s="22"/>
      <c r="T16" s="22"/>
      <c r="U16" s="22"/>
      <c r="V16" s="22"/>
      <c r="W16" s="22"/>
      <c r="X16" s="22"/>
      <c r="Y16" s="22"/>
      <c r="Z16" s="22"/>
      <c r="AA16" s="22"/>
    </row>
    <row r="17" spans="1:27" s="49" customFormat="1" ht="55.5" customHeight="1" x14ac:dyDescent="0.3">
      <c r="A17" s="28">
        <f t="shared" ca="1" si="0"/>
        <v>46246</v>
      </c>
      <c r="B17" s="41" t="s">
        <v>68</v>
      </c>
      <c r="C17" s="37" t="s">
        <v>59</v>
      </c>
      <c r="D17" s="50" t="s">
        <v>95</v>
      </c>
      <c r="E17" s="29" t="s">
        <v>96</v>
      </c>
      <c r="F17" s="29" t="s">
        <v>77</v>
      </c>
      <c r="G17" s="29" t="s">
        <v>22</v>
      </c>
      <c r="H17" s="29" t="s">
        <v>60</v>
      </c>
      <c r="I17" s="41" t="s">
        <v>79</v>
      </c>
      <c r="J17" s="41" t="s">
        <v>88</v>
      </c>
      <c r="K17" s="29"/>
      <c r="L17" s="48">
        <v>3000</v>
      </c>
      <c r="M17" s="42">
        <f t="shared" ref="M17:M18" si="2">L17*3.5/1000</f>
        <v>10.5</v>
      </c>
      <c r="N17" s="17"/>
      <c r="O17" s="22"/>
      <c r="P17" s="22"/>
      <c r="Q17" s="22"/>
      <c r="R17" s="22"/>
      <c r="S17" s="22"/>
      <c r="T17" s="22"/>
      <c r="U17" s="22"/>
      <c r="V17" s="22"/>
      <c r="W17" s="22"/>
      <c r="X17" s="22"/>
      <c r="Y17" s="22"/>
      <c r="Z17" s="22"/>
      <c r="AA17" s="22"/>
    </row>
    <row r="18" spans="1:27" s="49" customFormat="1" ht="39.75" customHeight="1" x14ac:dyDescent="0.3">
      <c r="A18" s="28">
        <f t="shared" ca="1" si="0"/>
        <v>46246</v>
      </c>
      <c r="B18" s="41" t="s">
        <v>69</v>
      </c>
      <c r="C18" s="37" t="s">
        <v>59</v>
      </c>
      <c r="D18" s="50" t="s">
        <v>95</v>
      </c>
      <c r="E18" s="29" t="s">
        <v>96</v>
      </c>
      <c r="F18" s="29" t="s">
        <v>77</v>
      </c>
      <c r="G18" s="29" t="s">
        <v>22</v>
      </c>
      <c r="H18" s="29" t="s">
        <v>60</v>
      </c>
      <c r="I18" s="41" t="s">
        <v>79</v>
      </c>
      <c r="J18" s="41" t="s">
        <v>89</v>
      </c>
      <c r="K18" s="29"/>
      <c r="L18" s="48">
        <v>1920</v>
      </c>
      <c r="M18" s="42">
        <f t="shared" si="2"/>
        <v>6.72</v>
      </c>
      <c r="N18" s="17"/>
      <c r="O18" s="22"/>
      <c r="P18" s="22"/>
      <c r="Q18" s="22"/>
      <c r="R18" s="22"/>
      <c r="S18" s="22"/>
      <c r="T18" s="22"/>
      <c r="U18" s="22"/>
      <c r="V18" s="22"/>
      <c r="W18" s="22"/>
      <c r="X18" s="22"/>
      <c r="Y18" s="22"/>
      <c r="Z18" s="22"/>
      <c r="AA18" s="22"/>
    </row>
    <row r="19" spans="1:27" s="49" customFormat="1" ht="40.049999999999997" customHeight="1" x14ac:dyDescent="0.3">
      <c r="A19" s="28">
        <f t="shared" ca="1" si="0"/>
        <v>46246</v>
      </c>
      <c r="B19" s="43" t="s">
        <v>70</v>
      </c>
      <c r="C19" s="51" t="s">
        <v>59</v>
      </c>
      <c r="D19" s="38" t="s">
        <v>97</v>
      </c>
      <c r="E19" s="29" t="s">
        <v>98</v>
      </c>
      <c r="F19" s="29" t="s">
        <v>78</v>
      </c>
      <c r="G19" s="29" t="s">
        <v>22</v>
      </c>
      <c r="H19" s="29" t="s">
        <v>60</v>
      </c>
      <c r="I19" s="29" t="s">
        <v>90</v>
      </c>
      <c r="J19" s="29" t="s">
        <v>81</v>
      </c>
      <c r="K19" s="29"/>
      <c r="L19" s="51">
        <v>1565</v>
      </c>
      <c r="M19" s="42">
        <v>13.69</v>
      </c>
      <c r="N19" s="17"/>
      <c r="O19" s="22"/>
      <c r="P19" s="22"/>
      <c r="Q19" s="22"/>
      <c r="R19" s="22"/>
      <c r="S19" s="22"/>
      <c r="T19" s="22"/>
      <c r="U19" s="22"/>
      <c r="V19" s="22"/>
      <c r="W19" s="22"/>
      <c r="X19" s="22"/>
      <c r="Y19" s="22"/>
      <c r="Z19" s="22"/>
      <c r="AA19" s="22"/>
    </row>
    <row r="20" spans="1:27" s="49" customFormat="1" ht="40.049999999999997" customHeight="1" x14ac:dyDescent="0.3">
      <c r="A20" s="28">
        <f t="shared" ca="1" si="0"/>
        <v>46246</v>
      </c>
      <c r="B20" s="43" t="s">
        <v>71</v>
      </c>
      <c r="C20" s="51" t="s">
        <v>59</v>
      </c>
      <c r="D20" s="38" t="s">
        <v>97</v>
      </c>
      <c r="E20" s="29" t="s">
        <v>98</v>
      </c>
      <c r="F20" s="29" t="s">
        <v>78</v>
      </c>
      <c r="G20" s="29" t="s">
        <v>22</v>
      </c>
      <c r="H20" s="29" t="s">
        <v>60</v>
      </c>
      <c r="I20" s="29" t="s">
        <v>90</v>
      </c>
      <c r="J20" s="29" t="s">
        <v>82</v>
      </c>
      <c r="K20" s="29"/>
      <c r="L20" s="51">
        <v>67</v>
      </c>
      <c r="M20" s="42">
        <v>0.55000000000000004</v>
      </c>
      <c r="N20" s="17"/>
      <c r="O20" s="22"/>
      <c r="P20" s="22"/>
      <c r="Q20" s="22"/>
      <c r="R20" s="22"/>
      <c r="S20" s="22"/>
      <c r="T20" s="22"/>
      <c r="U20" s="22"/>
      <c r="V20" s="22"/>
      <c r="W20" s="22"/>
      <c r="X20" s="22"/>
      <c r="Y20" s="22"/>
      <c r="Z20" s="22"/>
      <c r="AA20" s="22"/>
    </row>
    <row r="21" spans="1:27" s="49" customFormat="1" ht="40.049999999999997" customHeight="1" x14ac:dyDescent="0.3">
      <c r="A21" s="28">
        <f t="shared" ca="1" si="0"/>
        <v>46246</v>
      </c>
      <c r="B21" s="43" t="s">
        <v>72</v>
      </c>
      <c r="C21" s="51" t="s">
        <v>59</v>
      </c>
      <c r="D21" s="38" t="s">
        <v>97</v>
      </c>
      <c r="E21" s="29" t="s">
        <v>98</v>
      </c>
      <c r="F21" s="29" t="s">
        <v>78</v>
      </c>
      <c r="G21" s="29" t="s">
        <v>22</v>
      </c>
      <c r="H21" s="29" t="s">
        <v>60</v>
      </c>
      <c r="I21" s="29" t="s">
        <v>90</v>
      </c>
      <c r="J21" s="29" t="s">
        <v>83</v>
      </c>
      <c r="K21" s="29"/>
      <c r="L21" s="51">
        <v>1122</v>
      </c>
      <c r="M21" s="42">
        <v>9.59</v>
      </c>
      <c r="N21" s="17"/>
      <c r="O21" s="22"/>
      <c r="P21" s="22"/>
      <c r="Q21" s="22"/>
      <c r="R21" s="22"/>
      <c r="S21" s="22"/>
      <c r="T21" s="22"/>
      <c r="U21" s="22"/>
      <c r="V21" s="22"/>
      <c r="W21" s="22"/>
      <c r="X21" s="22"/>
      <c r="Y21" s="22"/>
      <c r="Z21" s="22"/>
      <c r="AA21" s="22"/>
    </row>
    <row r="22" spans="1:27" s="49" customFormat="1" ht="40.049999999999997" customHeight="1" x14ac:dyDescent="0.3">
      <c r="A22" s="28">
        <f t="shared" ca="1" si="0"/>
        <v>46246</v>
      </c>
      <c r="B22" s="43" t="s">
        <v>73</v>
      </c>
      <c r="C22" s="51" t="s">
        <v>59</v>
      </c>
      <c r="D22" s="38" t="s">
        <v>97</v>
      </c>
      <c r="E22" s="29" t="s">
        <v>98</v>
      </c>
      <c r="F22" s="29" t="s">
        <v>78</v>
      </c>
      <c r="G22" s="29" t="s">
        <v>22</v>
      </c>
      <c r="H22" s="29" t="s">
        <v>60</v>
      </c>
      <c r="I22" s="29" t="s">
        <v>90</v>
      </c>
      <c r="J22" s="29" t="s">
        <v>84</v>
      </c>
      <c r="K22" s="29"/>
      <c r="L22" s="51">
        <v>69</v>
      </c>
      <c r="M22" s="42">
        <v>0.67</v>
      </c>
      <c r="N22" s="17"/>
      <c r="O22" s="22"/>
      <c r="P22" s="22"/>
      <c r="Q22" s="22"/>
      <c r="R22" s="22"/>
      <c r="S22" s="22"/>
      <c r="T22" s="22"/>
      <c r="U22" s="22"/>
      <c r="V22" s="22"/>
      <c r="W22" s="22"/>
      <c r="X22" s="22"/>
      <c r="Y22" s="22"/>
      <c r="Z22" s="22"/>
      <c r="AA22" s="22"/>
    </row>
    <row r="23" spans="1:27" s="49" customFormat="1" ht="40.049999999999997" customHeight="1" x14ac:dyDescent="0.3">
      <c r="A23" s="28">
        <f t="shared" ca="1" si="0"/>
        <v>46246</v>
      </c>
      <c r="B23" s="43" t="s">
        <v>74</v>
      </c>
      <c r="C23" s="51" t="s">
        <v>59</v>
      </c>
      <c r="D23" s="38" t="s">
        <v>97</v>
      </c>
      <c r="E23" s="29" t="s">
        <v>98</v>
      </c>
      <c r="F23" s="29" t="s">
        <v>78</v>
      </c>
      <c r="G23" s="29" t="s">
        <v>22</v>
      </c>
      <c r="H23" s="29" t="s">
        <v>60</v>
      </c>
      <c r="I23" s="29" t="s">
        <v>90</v>
      </c>
      <c r="J23" s="29" t="s">
        <v>85</v>
      </c>
      <c r="K23" s="29"/>
      <c r="L23" s="51">
        <v>93</v>
      </c>
      <c r="M23" s="42">
        <v>0.9</v>
      </c>
      <c r="N23" s="17"/>
      <c r="O23" s="22"/>
      <c r="P23" s="22"/>
      <c r="Q23" s="22"/>
      <c r="R23" s="22"/>
      <c r="S23" s="22"/>
      <c r="T23" s="22"/>
      <c r="U23" s="22"/>
      <c r="V23" s="22"/>
      <c r="W23" s="22"/>
      <c r="X23" s="22"/>
      <c r="Y23" s="22"/>
      <c r="Z23" s="22"/>
      <c r="AA23" s="22"/>
    </row>
    <row r="24" spans="1:27" s="49" customFormat="1" ht="40.049999999999997" customHeight="1" x14ac:dyDescent="0.3">
      <c r="A24" s="28">
        <f t="shared" ca="1" si="0"/>
        <v>46246</v>
      </c>
      <c r="B24" s="43" t="s">
        <v>75</v>
      </c>
      <c r="C24" s="51" t="s">
        <v>59</v>
      </c>
      <c r="D24" s="38" t="s">
        <v>97</v>
      </c>
      <c r="E24" s="29" t="s">
        <v>98</v>
      </c>
      <c r="F24" s="29" t="s">
        <v>78</v>
      </c>
      <c r="G24" s="29" t="s">
        <v>22</v>
      </c>
      <c r="H24" s="29" t="s">
        <v>60</v>
      </c>
      <c r="I24" s="29" t="s">
        <v>90</v>
      </c>
      <c r="J24" s="29" t="s">
        <v>86</v>
      </c>
      <c r="K24" s="29"/>
      <c r="L24" s="51">
        <v>266</v>
      </c>
      <c r="M24" s="42">
        <v>2.44</v>
      </c>
      <c r="N24" s="17"/>
      <c r="O24" s="22"/>
      <c r="P24" s="22"/>
      <c r="Q24" s="22"/>
      <c r="R24" s="22"/>
      <c r="S24" s="22"/>
      <c r="T24" s="22"/>
      <c r="U24" s="22"/>
      <c r="V24" s="22"/>
      <c r="W24" s="22"/>
      <c r="X24" s="22"/>
      <c r="Y24" s="22"/>
      <c r="Z24" s="22"/>
      <c r="AA24" s="22"/>
    </row>
    <row r="25" spans="1:27" s="49" customFormat="1" ht="40.049999999999997" customHeight="1" x14ac:dyDescent="0.3">
      <c r="A25" s="28">
        <f t="shared" ca="1" si="0"/>
        <v>46246</v>
      </c>
      <c r="B25" s="43" t="s">
        <v>76</v>
      </c>
      <c r="C25" s="51" t="s">
        <v>59</v>
      </c>
      <c r="D25" s="38" t="s">
        <v>97</v>
      </c>
      <c r="E25" s="29" t="s">
        <v>98</v>
      </c>
      <c r="F25" s="29" t="s">
        <v>78</v>
      </c>
      <c r="G25" s="29" t="s">
        <v>22</v>
      </c>
      <c r="H25" s="29" t="s">
        <v>60</v>
      </c>
      <c r="I25" s="29" t="s">
        <v>90</v>
      </c>
      <c r="J25" s="29" t="s">
        <v>87</v>
      </c>
      <c r="K25" s="29"/>
      <c r="L25" s="51">
        <v>578</v>
      </c>
      <c r="M25" s="42">
        <v>5.01</v>
      </c>
      <c r="N25" s="17"/>
      <c r="O25" s="22"/>
      <c r="P25" s="22"/>
      <c r="Q25" s="22"/>
      <c r="R25" s="22"/>
      <c r="S25" s="22"/>
      <c r="T25" s="22"/>
      <c r="U25" s="22"/>
      <c r="V25" s="22"/>
      <c r="W25" s="22"/>
      <c r="X25" s="22"/>
      <c r="Y25" s="22"/>
      <c r="Z25" s="22"/>
      <c r="AA25" s="22"/>
    </row>
    <row r="26" spans="1:27" s="49" customFormat="1" ht="40.049999999999997" customHeight="1" x14ac:dyDescent="0.3">
      <c r="A26" s="28">
        <f t="shared" ca="1" si="0"/>
        <v>46246</v>
      </c>
      <c r="B26" s="43" t="s">
        <v>91</v>
      </c>
      <c r="C26" s="51" t="s">
        <v>59</v>
      </c>
      <c r="D26" s="38" t="s">
        <v>97</v>
      </c>
      <c r="E26" s="29" t="s">
        <v>98</v>
      </c>
      <c r="F26" s="29" t="s">
        <v>78</v>
      </c>
      <c r="G26" s="29" t="s">
        <v>22</v>
      </c>
      <c r="H26" s="29" t="s">
        <v>60</v>
      </c>
      <c r="I26" s="29" t="s">
        <v>90</v>
      </c>
      <c r="J26" s="43" t="s">
        <v>93</v>
      </c>
      <c r="K26" s="29"/>
      <c r="L26" s="51">
        <v>610</v>
      </c>
      <c r="M26" s="42">
        <v>5.72</v>
      </c>
      <c r="N26" s="17"/>
      <c r="O26" s="22"/>
      <c r="P26" s="22"/>
      <c r="Q26" s="22"/>
      <c r="R26" s="22"/>
      <c r="S26" s="22"/>
      <c r="T26" s="22"/>
      <c r="U26" s="22"/>
      <c r="V26" s="22"/>
      <c r="W26" s="22"/>
      <c r="X26" s="22"/>
      <c r="Y26" s="22"/>
      <c r="Z26" s="22"/>
      <c r="AA26" s="22"/>
    </row>
    <row r="27" spans="1:27" s="49" customFormat="1" ht="40.049999999999997" customHeight="1" x14ac:dyDescent="0.3">
      <c r="A27" s="28">
        <f t="shared" ca="1" si="0"/>
        <v>46246</v>
      </c>
      <c r="B27" s="43" t="s">
        <v>92</v>
      </c>
      <c r="C27" s="51" t="s">
        <v>59</v>
      </c>
      <c r="D27" s="38" t="s">
        <v>97</v>
      </c>
      <c r="E27" s="29" t="s">
        <v>98</v>
      </c>
      <c r="F27" s="29" t="s">
        <v>78</v>
      </c>
      <c r="G27" s="29" t="s">
        <v>22</v>
      </c>
      <c r="H27" s="29" t="s">
        <v>60</v>
      </c>
      <c r="I27" s="29" t="s">
        <v>90</v>
      </c>
      <c r="J27" s="43" t="s">
        <v>94</v>
      </c>
      <c r="K27" s="29"/>
      <c r="L27" s="51">
        <v>113</v>
      </c>
      <c r="M27" s="42">
        <v>0.9</v>
      </c>
      <c r="N27" s="17"/>
      <c r="O27" s="22"/>
      <c r="P27" s="22"/>
      <c r="Q27" s="22"/>
      <c r="R27" s="22"/>
      <c r="S27" s="22"/>
      <c r="T27" s="22"/>
      <c r="U27" s="22"/>
      <c r="V27" s="22"/>
      <c r="W27" s="22"/>
      <c r="X27" s="22"/>
      <c r="Y27" s="22"/>
      <c r="Z27" s="22"/>
      <c r="AA27" s="22"/>
    </row>
    <row r="28" spans="1:27" s="49" customFormat="1" ht="40.049999999999997" customHeight="1" x14ac:dyDescent="0.3">
      <c r="A28" s="28">
        <f t="shared" ca="1" si="0"/>
        <v>46246</v>
      </c>
      <c r="B28" s="43" t="s">
        <v>99</v>
      </c>
      <c r="C28" s="51" t="s">
        <v>59</v>
      </c>
      <c r="D28" s="38" t="s">
        <v>97</v>
      </c>
      <c r="E28" s="29" t="s">
        <v>98</v>
      </c>
      <c r="F28" s="29" t="s">
        <v>103</v>
      </c>
      <c r="G28" s="29" t="s">
        <v>22</v>
      </c>
      <c r="H28" s="29" t="s">
        <v>60</v>
      </c>
      <c r="I28" s="29" t="s">
        <v>90</v>
      </c>
      <c r="J28" s="41" t="s">
        <v>104</v>
      </c>
      <c r="K28" s="29">
        <v>715</v>
      </c>
      <c r="L28" s="51"/>
      <c r="M28" s="42"/>
      <c r="N28" s="17"/>
      <c r="O28" s="22"/>
      <c r="P28" s="22"/>
      <c r="Q28" s="22"/>
      <c r="R28" s="22"/>
      <c r="S28" s="22"/>
      <c r="T28" s="22"/>
      <c r="U28" s="22"/>
      <c r="V28" s="22"/>
      <c r="W28" s="22"/>
      <c r="X28" s="22"/>
      <c r="Y28" s="22"/>
      <c r="Z28" s="22"/>
      <c r="AA28" s="22"/>
    </row>
    <row r="29" spans="1:27" s="49" customFormat="1" ht="40.049999999999997" customHeight="1" x14ac:dyDescent="0.3">
      <c r="A29" s="28">
        <f t="shared" ca="1" si="0"/>
        <v>46246</v>
      </c>
      <c r="B29" s="43" t="s">
        <v>100</v>
      </c>
      <c r="C29" s="51" t="s">
        <v>59</v>
      </c>
      <c r="D29" s="38" t="s">
        <v>97</v>
      </c>
      <c r="E29" s="29" t="s">
        <v>98</v>
      </c>
      <c r="F29" s="29" t="s">
        <v>103</v>
      </c>
      <c r="G29" s="29" t="s">
        <v>22</v>
      </c>
      <c r="H29" s="29" t="s">
        <v>60</v>
      </c>
      <c r="I29" s="29" t="s">
        <v>90</v>
      </c>
      <c r="J29" s="41" t="s">
        <v>105</v>
      </c>
      <c r="K29" s="29">
        <v>92</v>
      </c>
      <c r="L29" s="51"/>
      <c r="M29" s="42"/>
      <c r="N29" s="17"/>
      <c r="O29" s="22"/>
      <c r="P29" s="22"/>
      <c r="Q29" s="22"/>
      <c r="R29" s="22"/>
      <c r="S29" s="22"/>
      <c r="T29" s="22"/>
      <c r="U29" s="22"/>
      <c r="V29" s="22"/>
      <c r="W29" s="22"/>
      <c r="X29" s="22"/>
      <c r="Y29" s="22"/>
      <c r="Z29" s="22"/>
      <c r="AA29" s="22"/>
    </row>
    <row r="30" spans="1:27" s="49" customFormat="1" ht="40.049999999999997" customHeight="1" x14ac:dyDescent="0.3">
      <c r="A30" s="28">
        <f t="shared" ca="1" si="0"/>
        <v>46246</v>
      </c>
      <c r="B30" s="43" t="s">
        <v>101</v>
      </c>
      <c r="C30" s="51" t="s">
        <v>59</v>
      </c>
      <c r="D30" s="38" t="s">
        <v>97</v>
      </c>
      <c r="E30" s="29" t="s">
        <v>98</v>
      </c>
      <c r="F30" s="29" t="s">
        <v>103</v>
      </c>
      <c r="G30" s="29" t="s">
        <v>22</v>
      </c>
      <c r="H30" s="29" t="s">
        <v>60</v>
      </c>
      <c r="I30" s="29" t="s">
        <v>90</v>
      </c>
      <c r="J30" s="41" t="s">
        <v>106</v>
      </c>
      <c r="K30" s="29">
        <v>30</v>
      </c>
      <c r="L30" s="51"/>
      <c r="M30" s="42"/>
      <c r="N30" s="17"/>
      <c r="O30" s="22"/>
      <c r="P30" s="22"/>
      <c r="Q30" s="22"/>
      <c r="R30" s="22"/>
      <c r="S30" s="22"/>
      <c r="T30" s="22"/>
      <c r="U30" s="22"/>
      <c r="V30" s="22"/>
      <c r="W30" s="22"/>
      <c r="X30" s="22"/>
      <c r="Y30" s="22"/>
      <c r="Z30" s="22"/>
      <c r="AA30" s="22"/>
    </row>
    <row r="31" spans="1:27" s="49" customFormat="1" ht="40.049999999999997" customHeight="1" x14ac:dyDescent="0.3">
      <c r="A31" s="28">
        <f t="shared" ca="1" si="0"/>
        <v>46246</v>
      </c>
      <c r="B31" s="43" t="s">
        <v>102</v>
      </c>
      <c r="C31" s="51" t="s">
        <v>59</v>
      </c>
      <c r="D31" s="38" t="s">
        <v>97</v>
      </c>
      <c r="E31" s="29" t="s">
        <v>98</v>
      </c>
      <c r="F31" s="29" t="s">
        <v>103</v>
      </c>
      <c r="G31" s="29" t="s">
        <v>22</v>
      </c>
      <c r="H31" s="29" t="s">
        <v>60</v>
      </c>
      <c r="I31" s="29" t="s">
        <v>90</v>
      </c>
      <c r="J31" s="41" t="s">
        <v>107</v>
      </c>
      <c r="K31" s="29">
        <v>30</v>
      </c>
      <c r="L31" s="51"/>
      <c r="M31" s="42"/>
      <c r="N31" s="17"/>
      <c r="O31" s="22"/>
      <c r="P31" s="22"/>
      <c r="Q31" s="22"/>
      <c r="R31" s="22"/>
      <c r="S31" s="22"/>
      <c r="T31" s="22"/>
      <c r="U31" s="22"/>
      <c r="V31" s="22"/>
      <c r="W31" s="22"/>
      <c r="X31" s="22"/>
      <c r="Y31" s="22"/>
      <c r="Z31" s="22"/>
      <c r="AA31" s="22"/>
    </row>
    <row r="32" spans="1:27" s="30" customFormat="1" ht="40.049999999999997" customHeight="1" x14ac:dyDescent="0.3">
      <c r="A32" s="28"/>
      <c r="B32" s="25"/>
      <c r="C32" s="29"/>
      <c r="D32" s="33"/>
      <c r="E32" s="25"/>
      <c r="F32" s="35"/>
      <c r="G32" s="25"/>
      <c r="H32" s="25"/>
      <c r="I32" s="25"/>
      <c r="J32" s="25"/>
      <c r="K32" s="25"/>
      <c r="L32" s="32"/>
      <c r="M32" s="34"/>
      <c r="N32" s="17"/>
      <c r="O32" s="22"/>
      <c r="P32" s="22"/>
      <c r="Q32" s="22"/>
      <c r="R32" s="22"/>
      <c r="S32" s="22"/>
      <c r="T32" s="22"/>
      <c r="U32" s="22"/>
      <c r="V32" s="22"/>
      <c r="W32" s="22"/>
      <c r="X32" s="22"/>
      <c r="Y32" s="22"/>
      <c r="Z32" s="22"/>
      <c r="AA32" s="22"/>
    </row>
    <row r="33" spans="1:27" s="30" customFormat="1" ht="40.049999999999997" customHeight="1" x14ac:dyDescent="0.3">
      <c r="A33" s="28"/>
      <c r="B33" s="25"/>
      <c r="C33" s="29"/>
      <c r="D33" s="33"/>
      <c r="E33" s="25"/>
      <c r="F33" s="35"/>
      <c r="G33" s="25"/>
      <c r="H33" s="25"/>
      <c r="I33" s="25"/>
      <c r="J33" s="25"/>
      <c r="K33" s="25"/>
      <c r="L33" s="32"/>
      <c r="M33" s="34"/>
      <c r="N33" s="17"/>
      <c r="O33" s="22"/>
      <c r="P33" s="22"/>
      <c r="Q33" s="22"/>
      <c r="R33" s="22"/>
      <c r="S33" s="22"/>
      <c r="T33" s="22"/>
      <c r="U33" s="22"/>
      <c r="V33" s="22"/>
      <c r="W33" s="22"/>
      <c r="X33" s="22"/>
      <c r="Y33" s="22"/>
      <c r="Z33" s="22"/>
      <c r="AA33" s="22"/>
    </row>
    <row r="34" spans="1:27" s="30" customFormat="1" ht="40.049999999999997" customHeight="1" x14ac:dyDescent="0.3">
      <c r="A34" s="28"/>
      <c r="B34" s="25"/>
      <c r="C34" s="29"/>
      <c r="D34" s="33"/>
      <c r="E34" s="25"/>
      <c r="F34" s="35"/>
      <c r="G34" s="25"/>
      <c r="H34" s="25"/>
      <c r="I34" s="25"/>
      <c r="J34" s="25"/>
      <c r="K34" s="25"/>
      <c r="L34" s="32"/>
      <c r="M34" s="34"/>
      <c r="N34" s="17"/>
      <c r="O34" s="22"/>
      <c r="P34" s="22"/>
      <c r="Q34" s="22"/>
      <c r="R34" s="22"/>
      <c r="S34" s="22"/>
      <c r="T34" s="22"/>
      <c r="U34" s="22"/>
      <c r="V34" s="22"/>
      <c r="W34" s="22"/>
      <c r="X34" s="22"/>
      <c r="Y34" s="22"/>
      <c r="Z34" s="22"/>
      <c r="AA34" s="22"/>
    </row>
    <row r="35" spans="1:27" s="30" customFormat="1" ht="39" customHeight="1" x14ac:dyDescent="0.3">
      <c r="A35" s="28"/>
      <c r="B35" s="31"/>
      <c r="C35" s="29"/>
      <c r="D35" s="33"/>
      <c r="E35" s="25"/>
      <c r="F35" s="35"/>
      <c r="G35" s="25"/>
      <c r="H35" s="25"/>
      <c r="I35" s="25"/>
      <c r="J35" s="25"/>
      <c r="K35" s="25"/>
      <c r="L35" s="32"/>
      <c r="M35" s="34"/>
      <c r="N35" s="17"/>
      <c r="O35" s="22"/>
      <c r="P35" s="22"/>
      <c r="Q35" s="22"/>
      <c r="R35" s="22"/>
      <c r="S35" s="22"/>
      <c r="T35" s="22"/>
      <c r="U35" s="22"/>
      <c r="V35" s="22"/>
      <c r="W35" s="22"/>
      <c r="X35" s="22"/>
      <c r="Y35" s="22"/>
      <c r="Z35" s="22"/>
      <c r="AA35" s="22"/>
    </row>
    <row r="36" spans="1:27" s="30" customFormat="1" ht="39" customHeight="1" x14ac:dyDescent="0.3">
      <c r="A36" s="28"/>
      <c r="B36" s="31"/>
      <c r="C36" s="29"/>
      <c r="D36" s="33"/>
      <c r="E36" s="25"/>
      <c r="F36" s="35"/>
      <c r="G36" s="25"/>
      <c r="H36" s="25"/>
      <c r="I36" s="25"/>
      <c r="J36" s="25"/>
      <c r="K36" s="25"/>
      <c r="L36" s="32"/>
      <c r="M36" s="34"/>
      <c r="N36" s="17"/>
      <c r="O36" s="22"/>
      <c r="P36" s="22"/>
      <c r="Q36" s="22"/>
      <c r="R36" s="22"/>
      <c r="S36" s="22"/>
      <c r="T36" s="22"/>
      <c r="U36" s="22"/>
      <c r="V36" s="22"/>
      <c r="W36" s="22"/>
      <c r="X36" s="22"/>
      <c r="Y36" s="22"/>
      <c r="Z36" s="22"/>
      <c r="AA36" s="22"/>
    </row>
    <row r="37" spans="1:27" s="30" customFormat="1" ht="39" customHeight="1" x14ac:dyDescent="0.3">
      <c r="A37" s="28"/>
      <c r="B37" s="31"/>
      <c r="C37" s="29"/>
      <c r="D37" s="33"/>
      <c r="E37" s="25"/>
      <c r="F37" s="35"/>
      <c r="G37" s="25"/>
      <c r="H37" s="25"/>
      <c r="I37" s="25"/>
      <c r="J37" s="25"/>
      <c r="K37" s="25"/>
      <c r="L37" s="32"/>
      <c r="M37" s="34"/>
      <c r="N37" s="17"/>
      <c r="O37" s="22"/>
      <c r="P37" s="22"/>
      <c r="Q37" s="22"/>
      <c r="R37" s="22"/>
      <c r="S37" s="22"/>
      <c r="T37" s="22"/>
      <c r="U37" s="22"/>
      <c r="V37" s="22"/>
      <c r="W37" s="22"/>
      <c r="X37" s="22"/>
      <c r="Y37" s="22"/>
      <c r="Z37" s="22"/>
      <c r="AA37" s="22"/>
    </row>
    <row r="38" spans="1:27" s="30" customFormat="1" ht="39" customHeight="1" x14ac:dyDescent="0.3">
      <c r="A38" s="28"/>
      <c r="B38" s="31"/>
      <c r="C38" s="29"/>
      <c r="D38" s="33"/>
      <c r="E38" s="25"/>
      <c r="F38" s="35"/>
      <c r="G38" s="25"/>
      <c r="H38" s="25"/>
      <c r="I38" s="25"/>
      <c r="J38" s="25"/>
      <c r="K38" s="25"/>
      <c r="L38" s="32"/>
      <c r="M38" s="34"/>
      <c r="N38" s="17"/>
      <c r="O38" s="22"/>
      <c r="P38" s="22"/>
      <c r="Q38" s="22"/>
      <c r="R38" s="22"/>
      <c r="S38" s="22"/>
      <c r="T38" s="22"/>
      <c r="U38" s="22"/>
      <c r="V38" s="22"/>
      <c r="W38" s="22"/>
      <c r="X38" s="22"/>
      <c r="Y38" s="22"/>
      <c r="Z38" s="22"/>
      <c r="AA38" s="22"/>
    </row>
    <row r="39" spans="1:27" s="30" customFormat="1" ht="39" customHeight="1" x14ac:dyDescent="0.3">
      <c r="A39" s="28"/>
      <c r="B39" s="31"/>
      <c r="C39" s="29"/>
      <c r="D39" s="33"/>
      <c r="E39" s="25"/>
      <c r="F39" s="35"/>
      <c r="G39" s="25"/>
      <c r="H39" s="25"/>
      <c r="I39" s="25"/>
      <c r="J39" s="25"/>
      <c r="K39" s="25"/>
      <c r="L39" s="32"/>
      <c r="M39" s="34"/>
      <c r="N39" s="17"/>
      <c r="O39" s="22"/>
      <c r="P39" s="22"/>
      <c r="Q39" s="22"/>
      <c r="R39" s="22"/>
      <c r="S39" s="22"/>
      <c r="T39" s="22"/>
      <c r="U39" s="22"/>
      <c r="V39" s="22"/>
      <c r="W39" s="22"/>
      <c r="X39" s="22"/>
      <c r="Y39" s="22"/>
      <c r="Z39" s="22"/>
      <c r="AA39" s="22"/>
    </row>
    <row r="40" spans="1:27" s="30" customFormat="1" ht="39" customHeight="1" x14ac:dyDescent="0.3">
      <c r="A40" s="28"/>
      <c r="B40" s="31"/>
      <c r="C40" s="29"/>
      <c r="D40" s="33"/>
      <c r="E40" s="25"/>
      <c r="F40" s="35"/>
      <c r="G40" s="25"/>
      <c r="H40" s="25"/>
      <c r="I40" s="25"/>
      <c r="J40" s="25"/>
      <c r="K40" s="25"/>
      <c r="L40" s="32"/>
      <c r="M40" s="34"/>
      <c r="N40" s="17"/>
      <c r="O40" s="22"/>
      <c r="P40" s="22"/>
      <c r="Q40" s="22"/>
      <c r="R40" s="22"/>
      <c r="S40" s="22"/>
      <c r="T40" s="22"/>
      <c r="U40" s="22"/>
      <c r="V40" s="22"/>
      <c r="W40" s="22"/>
      <c r="X40" s="22"/>
      <c r="Y40" s="22"/>
      <c r="Z40" s="22"/>
      <c r="AA40" s="22"/>
    </row>
    <row r="41" spans="1:27" s="30" customFormat="1" ht="39" customHeight="1" x14ac:dyDescent="0.3">
      <c r="A41" s="28"/>
      <c r="B41" s="31"/>
      <c r="C41" s="29"/>
      <c r="D41" s="33"/>
      <c r="E41" s="25"/>
      <c r="F41" s="35"/>
      <c r="G41" s="25"/>
      <c r="H41" s="25"/>
      <c r="I41" s="25"/>
      <c r="J41" s="25"/>
      <c r="K41" s="25"/>
      <c r="L41" s="32"/>
      <c r="M41" s="34"/>
      <c r="N41" s="17"/>
      <c r="O41" s="22"/>
      <c r="P41" s="22"/>
      <c r="Q41" s="22"/>
      <c r="R41" s="22"/>
      <c r="S41" s="22"/>
      <c r="T41" s="22"/>
      <c r="U41" s="22"/>
      <c r="V41" s="22"/>
      <c r="W41" s="22"/>
      <c r="X41" s="22"/>
      <c r="Y41" s="22"/>
      <c r="Z41" s="22"/>
      <c r="AA41" s="22"/>
    </row>
    <row r="42" spans="1:27" s="30" customFormat="1" ht="39" customHeight="1" x14ac:dyDescent="0.3">
      <c r="A42" s="28"/>
      <c r="B42" s="31"/>
      <c r="C42" s="29"/>
      <c r="D42" s="33"/>
      <c r="E42" s="25"/>
      <c r="F42" s="35"/>
      <c r="G42" s="25"/>
      <c r="H42" s="25"/>
      <c r="I42" s="25"/>
      <c r="J42" s="25"/>
      <c r="K42" s="25"/>
      <c r="L42" s="32"/>
      <c r="M42" s="34"/>
      <c r="N42" s="17"/>
      <c r="O42" s="22"/>
      <c r="P42" s="22"/>
      <c r="Q42" s="22"/>
      <c r="R42" s="22"/>
      <c r="S42" s="22"/>
      <c r="T42" s="22"/>
      <c r="U42" s="22"/>
      <c r="V42" s="22"/>
      <c r="W42" s="22"/>
      <c r="X42" s="22"/>
      <c r="Y42" s="22"/>
      <c r="Z42" s="22"/>
      <c r="AA42" s="22"/>
    </row>
    <row r="43" spans="1:27" s="30" customFormat="1" ht="39" customHeight="1" x14ac:dyDescent="0.3">
      <c r="A43" s="28"/>
      <c r="B43" s="31"/>
      <c r="C43" s="29"/>
      <c r="D43" s="33"/>
      <c r="E43" s="25"/>
      <c r="F43" s="35"/>
      <c r="G43" s="25"/>
      <c r="H43" s="25"/>
      <c r="I43" s="25"/>
      <c r="J43" s="25"/>
      <c r="K43" s="25"/>
      <c r="L43" s="32"/>
      <c r="M43" s="34"/>
      <c r="N43" s="17"/>
      <c r="O43" s="22"/>
      <c r="P43" s="22"/>
      <c r="Q43" s="22"/>
      <c r="R43" s="22"/>
      <c r="S43" s="22"/>
      <c r="T43" s="22"/>
      <c r="U43" s="22"/>
      <c r="V43" s="22"/>
      <c r="W43" s="22"/>
      <c r="X43" s="22"/>
      <c r="Y43" s="22"/>
      <c r="Z43" s="22"/>
      <c r="AA43" s="22"/>
    </row>
    <row r="44" spans="1:27" s="30" customFormat="1" ht="39" customHeight="1" x14ac:dyDescent="0.3">
      <c r="A44" s="28"/>
      <c r="B44" s="31"/>
      <c r="C44" s="29"/>
      <c r="D44" s="33"/>
      <c r="E44" s="25"/>
      <c r="F44" s="35"/>
      <c r="G44" s="25"/>
      <c r="H44" s="25"/>
      <c r="I44" s="25"/>
      <c r="J44" s="25"/>
      <c r="K44" s="25"/>
      <c r="L44" s="32"/>
      <c r="M44" s="34"/>
      <c r="N44" s="17"/>
      <c r="O44" s="22"/>
      <c r="P44" s="22"/>
      <c r="Q44" s="22"/>
      <c r="R44" s="22"/>
      <c r="S44" s="22"/>
      <c r="T44" s="22"/>
      <c r="U44" s="22"/>
      <c r="V44" s="22"/>
      <c r="W44" s="22"/>
      <c r="X44" s="22"/>
      <c r="Y44" s="22"/>
      <c r="Z44" s="22"/>
      <c r="AA44" s="22"/>
    </row>
    <row r="45" spans="1:27" s="30" customFormat="1" ht="39" customHeight="1" x14ac:dyDescent="0.3">
      <c r="A45" s="28"/>
      <c r="B45" s="31"/>
      <c r="C45" s="29"/>
      <c r="D45" s="33"/>
      <c r="E45" s="25"/>
      <c r="F45" s="35"/>
      <c r="G45" s="25"/>
      <c r="H45" s="25"/>
      <c r="I45" s="25"/>
      <c r="J45" s="25"/>
      <c r="K45" s="25"/>
      <c r="L45" s="32"/>
      <c r="M45" s="34"/>
      <c r="N45" s="17"/>
      <c r="O45" s="22"/>
      <c r="P45" s="22"/>
      <c r="Q45" s="22"/>
      <c r="R45" s="22"/>
      <c r="S45" s="22"/>
      <c r="T45" s="22"/>
      <c r="U45" s="22"/>
      <c r="V45" s="22"/>
      <c r="W45" s="22"/>
      <c r="X45" s="22"/>
      <c r="Y45" s="22"/>
      <c r="Z45" s="22"/>
      <c r="AA45" s="22"/>
    </row>
    <row r="46" spans="1:27" s="30" customFormat="1" ht="39" customHeight="1" x14ac:dyDescent="0.3">
      <c r="A46" s="28"/>
      <c r="B46" s="31"/>
      <c r="C46" s="29"/>
      <c r="D46" s="33"/>
      <c r="E46" s="25"/>
      <c r="F46" s="35"/>
      <c r="G46" s="25"/>
      <c r="H46" s="25"/>
      <c r="I46" s="25"/>
      <c r="J46" s="25"/>
      <c r="K46" s="25"/>
      <c r="L46" s="32"/>
      <c r="M46" s="34"/>
      <c r="N46" s="17"/>
      <c r="O46" s="22"/>
      <c r="P46" s="22"/>
      <c r="Q46" s="22"/>
      <c r="R46" s="22"/>
      <c r="S46" s="22"/>
      <c r="T46" s="22"/>
      <c r="U46" s="22"/>
      <c r="V46" s="22"/>
      <c r="W46" s="22"/>
      <c r="X46" s="22"/>
      <c r="Y46" s="22"/>
      <c r="Z46" s="22"/>
      <c r="AA46" s="22"/>
    </row>
    <row r="47" spans="1:27" s="30" customFormat="1" ht="39" customHeight="1" x14ac:dyDescent="0.3">
      <c r="A47" s="28"/>
      <c r="B47" s="31"/>
      <c r="C47" s="29"/>
      <c r="D47" s="33"/>
      <c r="E47" s="25"/>
      <c r="F47" s="35"/>
      <c r="G47" s="25"/>
      <c r="H47" s="25"/>
      <c r="I47" s="25"/>
      <c r="J47" s="25"/>
      <c r="K47" s="25"/>
      <c r="L47" s="32"/>
      <c r="M47" s="34"/>
      <c r="N47" s="17"/>
      <c r="O47" s="22"/>
      <c r="P47" s="22"/>
      <c r="Q47" s="22"/>
      <c r="R47" s="22"/>
      <c r="S47" s="22"/>
      <c r="T47" s="22"/>
      <c r="U47" s="22"/>
      <c r="V47" s="22"/>
      <c r="W47" s="22"/>
      <c r="X47" s="22"/>
      <c r="Y47" s="22"/>
      <c r="Z47" s="22"/>
      <c r="AA47" s="22"/>
    </row>
    <row r="48" spans="1:27" s="30" customFormat="1" ht="39" customHeight="1" x14ac:dyDescent="0.3">
      <c r="A48" s="28"/>
      <c r="B48" s="31"/>
      <c r="C48" s="29"/>
      <c r="D48" s="33"/>
      <c r="E48" s="25"/>
      <c r="F48" s="35"/>
      <c r="G48" s="25"/>
      <c r="H48" s="25"/>
      <c r="I48" s="25"/>
      <c r="J48" s="25"/>
      <c r="K48" s="25"/>
      <c r="L48" s="32"/>
      <c r="M48" s="34"/>
      <c r="N48" s="17"/>
      <c r="O48" s="22"/>
      <c r="P48" s="22"/>
      <c r="Q48" s="22"/>
      <c r="R48" s="22"/>
      <c r="S48" s="22"/>
      <c r="T48" s="22"/>
      <c r="U48" s="22"/>
      <c r="V48" s="22"/>
      <c r="W48" s="22"/>
      <c r="X48" s="22"/>
      <c r="Y48" s="22"/>
      <c r="Z48" s="22"/>
      <c r="AA48" s="22"/>
    </row>
    <row r="49" spans="1:27" s="30" customFormat="1" ht="39" customHeight="1" x14ac:dyDescent="0.3">
      <c r="A49" s="28"/>
      <c r="B49" s="31"/>
      <c r="C49" s="29"/>
      <c r="D49" s="33"/>
      <c r="E49" s="25"/>
      <c r="F49" s="35"/>
      <c r="G49" s="25"/>
      <c r="H49" s="25"/>
      <c r="I49" s="25"/>
      <c r="J49" s="25"/>
      <c r="K49" s="25"/>
      <c r="L49" s="32"/>
      <c r="M49" s="34"/>
      <c r="N49" s="17"/>
      <c r="O49" s="22"/>
      <c r="P49" s="22"/>
      <c r="Q49" s="22"/>
      <c r="R49" s="22"/>
      <c r="S49" s="22"/>
      <c r="T49" s="22"/>
      <c r="U49" s="22"/>
      <c r="V49" s="22"/>
      <c r="W49" s="22"/>
      <c r="X49" s="22"/>
      <c r="Y49" s="22"/>
      <c r="Z49" s="22"/>
      <c r="AA49" s="22"/>
    </row>
    <row r="50" spans="1:27" s="30" customFormat="1" ht="39" customHeight="1" x14ac:dyDescent="0.3">
      <c r="A50" s="28"/>
      <c r="B50" s="31"/>
      <c r="C50" s="29"/>
      <c r="D50" s="33"/>
      <c r="E50" s="25"/>
      <c r="F50" s="35"/>
      <c r="G50" s="25"/>
      <c r="H50" s="25"/>
      <c r="I50" s="25"/>
      <c r="J50" s="25"/>
      <c r="K50" s="25"/>
      <c r="L50" s="32"/>
      <c r="M50" s="34"/>
      <c r="N50" s="17"/>
      <c r="O50" s="22"/>
      <c r="P50" s="22"/>
      <c r="Q50" s="22"/>
      <c r="R50" s="22"/>
      <c r="S50" s="22"/>
      <c r="T50" s="22"/>
      <c r="U50" s="22"/>
      <c r="V50" s="22"/>
      <c r="W50" s="22"/>
      <c r="X50" s="22"/>
      <c r="Y50" s="22"/>
      <c r="Z50" s="22"/>
      <c r="AA50" s="22"/>
    </row>
    <row r="51" spans="1:27" s="30" customFormat="1" ht="39" customHeight="1" x14ac:dyDescent="0.3">
      <c r="A51" s="28"/>
      <c r="B51" s="31"/>
      <c r="C51" s="29"/>
      <c r="D51" s="33"/>
      <c r="E51" s="25"/>
      <c r="F51" s="35"/>
      <c r="G51" s="25"/>
      <c r="H51" s="25"/>
      <c r="I51" s="25"/>
      <c r="J51" s="25"/>
      <c r="K51" s="25"/>
      <c r="L51" s="32"/>
      <c r="M51" s="34"/>
      <c r="N51" s="17"/>
      <c r="O51" s="22"/>
      <c r="P51" s="22"/>
      <c r="Q51" s="22"/>
      <c r="R51" s="22"/>
      <c r="S51" s="22"/>
      <c r="T51" s="22"/>
      <c r="U51" s="22"/>
      <c r="V51" s="22"/>
      <c r="W51" s="22"/>
      <c r="X51" s="22"/>
      <c r="Y51" s="22"/>
      <c r="Z51" s="22"/>
      <c r="AA51" s="22"/>
    </row>
    <row r="52" spans="1:27" s="30" customFormat="1" ht="39" customHeight="1" x14ac:dyDescent="0.3">
      <c r="A52" s="28"/>
      <c r="B52" s="31"/>
      <c r="C52" s="29"/>
      <c r="D52" s="33"/>
      <c r="E52" s="25"/>
      <c r="F52" s="35"/>
      <c r="G52" s="25"/>
      <c r="H52" s="25"/>
      <c r="I52" s="25"/>
      <c r="J52" s="25"/>
      <c r="K52" s="25"/>
      <c r="L52" s="32"/>
      <c r="M52" s="34"/>
      <c r="N52" s="17"/>
      <c r="O52" s="22"/>
      <c r="P52" s="22"/>
      <c r="Q52" s="22"/>
      <c r="R52" s="22"/>
      <c r="S52" s="22"/>
      <c r="T52" s="22"/>
      <c r="U52" s="22"/>
      <c r="V52" s="22"/>
      <c r="W52" s="22"/>
      <c r="X52" s="22"/>
      <c r="Y52" s="22"/>
      <c r="Z52" s="22"/>
      <c r="AA52" s="22"/>
    </row>
    <row r="53" spans="1:27" s="30" customFormat="1" ht="39" customHeight="1" x14ac:dyDescent="0.3">
      <c r="A53" s="28"/>
      <c r="B53" s="31"/>
      <c r="C53" s="29"/>
      <c r="D53" s="33"/>
      <c r="E53" s="25"/>
      <c r="F53" s="35"/>
      <c r="G53" s="25"/>
      <c r="H53" s="25"/>
      <c r="I53" s="25"/>
      <c r="J53" s="25"/>
      <c r="K53" s="25"/>
      <c r="L53" s="32"/>
      <c r="M53" s="34"/>
      <c r="N53" s="17"/>
      <c r="O53" s="22"/>
      <c r="P53" s="22"/>
      <c r="Q53" s="22"/>
      <c r="R53" s="22"/>
      <c r="S53" s="22"/>
      <c r="T53" s="22"/>
      <c r="U53" s="22"/>
      <c r="V53" s="22"/>
      <c r="W53" s="22"/>
      <c r="X53" s="22"/>
      <c r="Y53" s="22"/>
      <c r="Z53" s="22"/>
      <c r="AA53" s="22"/>
    </row>
    <row r="54" spans="1:27" s="30" customFormat="1" ht="39" customHeight="1" x14ac:dyDescent="0.3">
      <c r="A54" s="28"/>
      <c r="B54" s="31"/>
      <c r="C54" s="29"/>
      <c r="D54" s="33"/>
      <c r="E54" s="25"/>
      <c r="F54" s="35"/>
      <c r="G54" s="25"/>
      <c r="H54" s="25"/>
      <c r="I54" s="25"/>
      <c r="J54" s="25"/>
      <c r="K54" s="25"/>
      <c r="L54" s="32"/>
      <c r="M54" s="34"/>
      <c r="N54" s="17"/>
      <c r="O54" s="22"/>
      <c r="P54" s="22"/>
      <c r="Q54" s="22"/>
      <c r="R54" s="22"/>
      <c r="S54" s="22"/>
      <c r="T54" s="22"/>
      <c r="U54" s="22"/>
      <c r="V54" s="22"/>
      <c r="W54" s="22"/>
      <c r="X54" s="22"/>
      <c r="Y54" s="22"/>
      <c r="Z54" s="22"/>
      <c r="AA54" s="22"/>
    </row>
    <row r="55" spans="1:27" s="30" customFormat="1" ht="39" customHeight="1" x14ac:dyDescent="0.3">
      <c r="A55" s="28"/>
      <c r="B55" s="31"/>
      <c r="C55" s="29"/>
      <c r="D55" s="33"/>
      <c r="E55" s="25"/>
      <c r="F55" s="35"/>
      <c r="G55" s="25"/>
      <c r="H55" s="25"/>
      <c r="I55" s="25"/>
      <c r="J55" s="25"/>
      <c r="K55" s="25"/>
      <c r="L55" s="32"/>
      <c r="M55" s="34"/>
      <c r="N55" s="17"/>
      <c r="O55" s="22"/>
      <c r="P55" s="22"/>
      <c r="Q55" s="22"/>
      <c r="R55" s="22"/>
      <c r="S55" s="22"/>
      <c r="T55" s="22"/>
      <c r="U55" s="22"/>
      <c r="V55" s="22"/>
      <c r="W55" s="22"/>
      <c r="X55" s="22"/>
      <c r="Y55" s="22"/>
      <c r="Z55" s="22"/>
      <c r="AA55" s="22"/>
    </row>
    <row r="56" spans="1:27" s="30" customFormat="1" ht="39" customHeight="1" x14ac:dyDescent="0.3">
      <c r="A56" s="28"/>
      <c r="B56" s="31"/>
      <c r="C56" s="29"/>
      <c r="D56" s="33"/>
      <c r="E56" s="25"/>
      <c r="F56" s="35"/>
      <c r="G56" s="25"/>
      <c r="H56" s="25"/>
      <c r="I56" s="25"/>
      <c r="J56" s="25"/>
      <c r="K56" s="25"/>
      <c r="L56" s="32"/>
      <c r="M56" s="34"/>
      <c r="N56" s="17"/>
      <c r="O56" s="22"/>
      <c r="P56" s="22"/>
      <c r="Q56" s="22"/>
      <c r="R56" s="22"/>
      <c r="S56" s="22"/>
      <c r="T56" s="22"/>
      <c r="U56" s="22"/>
      <c r="V56" s="22"/>
      <c r="W56" s="22"/>
      <c r="X56" s="22"/>
      <c r="Y56" s="22"/>
      <c r="Z56" s="22"/>
      <c r="AA56" s="22"/>
    </row>
    <row r="57" spans="1:27" s="30" customFormat="1" ht="39" customHeight="1" x14ac:dyDescent="0.3">
      <c r="A57" s="28"/>
      <c r="B57" s="31"/>
      <c r="C57" s="29"/>
      <c r="D57" s="33"/>
      <c r="E57" s="25"/>
      <c r="F57" s="35"/>
      <c r="G57" s="25"/>
      <c r="H57" s="25"/>
      <c r="I57" s="25"/>
      <c r="J57" s="25"/>
      <c r="K57" s="25"/>
      <c r="L57" s="32"/>
      <c r="M57" s="34"/>
      <c r="N57" s="17"/>
      <c r="O57" s="22"/>
      <c r="P57" s="22"/>
      <c r="Q57" s="22"/>
      <c r="R57" s="22"/>
      <c r="S57" s="22"/>
      <c r="T57" s="22"/>
      <c r="U57" s="22"/>
      <c r="V57" s="22"/>
      <c r="W57" s="22"/>
      <c r="X57" s="22"/>
      <c r="Y57" s="22"/>
      <c r="Z57" s="22"/>
      <c r="AA57" s="22"/>
    </row>
    <row r="58" spans="1:27" s="30" customFormat="1" ht="39" customHeight="1" x14ac:dyDescent="0.3">
      <c r="A58" s="28"/>
      <c r="B58" s="31"/>
      <c r="C58" s="29"/>
      <c r="D58" s="33"/>
      <c r="E58" s="25"/>
      <c r="F58" s="35"/>
      <c r="G58" s="25"/>
      <c r="H58" s="25"/>
      <c r="I58" s="25"/>
      <c r="J58" s="25"/>
      <c r="K58" s="25"/>
      <c r="L58" s="32"/>
      <c r="M58" s="34"/>
      <c r="N58" s="17"/>
      <c r="O58" s="22"/>
      <c r="P58" s="22"/>
      <c r="Q58" s="22"/>
      <c r="R58" s="22"/>
      <c r="S58" s="22"/>
      <c r="T58" s="22"/>
      <c r="U58" s="22"/>
      <c r="V58" s="22"/>
      <c r="W58" s="22"/>
      <c r="X58" s="22"/>
      <c r="Y58" s="22"/>
      <c r="Z58" s="22"/>
      <c r="AA58" s="22"/>
    </row>
    <row r="59" spans="1:27" s="30" customFormat="1" ht="39" customHeight="1" x14ac:dyDescent="0.3">
      <c r="A59" s="28"/>
      <c r="B59" s="31"/>
      <c r="C59" s="29"/>
      <c r="D59" s="33"/>
      <c r="E59" s="25"/>
      <c r="F59" s="35"/>
      <c r="G59" s="25"/>
      <c r="H59" s="25"/>
      <c r="I59" s="25"/>
      <c r="J59" s="25"/>
      <c r="K59" s="25"/>
      <c r="L59" s="32"/>
      <c r="M59" s="34"/>
      <c r="N59" s="17"/>
      <c r="O59" s="22"/>
      <c r="P59" s="22"/>
      <c r="Q59" s="22"/>
      <c r="R59" s="22"/>
      <c r="S59" s="22"/>
      <c r="T59" s="22"/>
      <c r="U59" s="22"/>
      <c r="V59" s="22"/>
      <c r="W59" s="22"/>
      <c r="X59" s="22"/>
      <c r="Y59" s="22"/>
      <c r="Z59" s="22"/>
      <c r="AA59" s="22"/>
    </row>
    <row r="60" spans="1:27" s="30" customFormat="1" ht="39" customHeight="1" x14ac:dyDescent="0.3">
      <c r="A60" s="28"/>
      <c r="B60" s="31"/>
      <c r="C60" s="29"/>
      <c r="D60" s="33"/>
      <c r="E60" s="25"/>
      <c r="F60" s="35"/>
      <c r="G60" s="25"/>
      <c r="H60" s="25"/>
      <c r="I60" s="25"/>
      <c r="J60" s="25"/>
      <c r="K60" s="25"/>
      <c r="L60" s="32"/>
      <c r="M60" s="34"/>
      <c r="N60" s="17"/>
      <c r="O60" s="22"/>
      <c r="P60" s="22"/>
      <c r="Q60" s="22"/>
      <c r="R60" s="22"/>
      <c r="S60" s="22"/>
      <c r="T60" s="22"/>
      <c r="U60" s="22"/>
      <c r="V60" s="22"/>
      <c r="W60" s="22"/>
      <c r="X60" s="22"/>
      <c r="Y60" s="22"/>
      <c r="Z60" s="22"/>
      <c r="AA60" s="22"/>
    </row>
    <row r="61" spans="1:27" s="30" customFormat="1" ht="39" customHeight="1" x14ac:dyDescent="0.3">
      <c r="A61" s="28"/>
      <c r="B61" s="31"/>
      <c r="C61" s="29"/>
      <c r="D61" s="33"/>
      <c r="E61" s="25"/>
      <c r="F61" s="35"/>
      <c r="G61" s="25"/>
      <c r="H61" s="25"/>
      <c r="I61" s="25"/>
      <c r="J61" s="25"/>
      <c r="K61" s="25"/>
      <c r="L61" s="32"/>
      <c r="M61" s="34"/>
      <c r="N61" s="17"/>
      <c r="O61" s="22"/>
      <c r="P61" s="22"/>
      <c r="Q61" s="22"/>
      <c r="R61" s="22"/>
      <c r="S61" s="22"/>
      <c r="T61" s="22"/>
      <c r="U61" s="22"/>
      <c r="V61" s="22"/>
      <c r="W61" s="22"/>
      <c r="X61" s="22"/>
      <c r="Y61" s="22"/>
      <c r="Z61" s="22"/>
      <c r="AA61" s="22"/>
    </row>
    <row r="62" spans="1:27" s="30" customFormat="1" ht="39" customHeight="1" x14ac:dyDescent="0.3">
      <c r="A62" s="28"/>
      <c r="B62" s="31"/>
      <c r="C62" s="29"/>
      <c r="D62" s="33"/>
      <c r="E62" s="25"/>
      <c r="F62" s="35"/>
      <c r="G62" s="25"/>
      <c r="H62" s="25"/>
      <c r="I62" s="25"/>
      <c r="J62" s="25"/>
      <c r="K62" s="25"/>
      <c r="L62" s="32"/>
      <c r="M62" s="34"/>
      <c r="N62" s="17"/>
      <c r="O62" s="22"/>
      <c r="P62" s="22"/>
      <c r="Q62" s="22"/>
      <c r="R62" s="22"/>
      <c r="S62" s="22"/>
      <c r="T62" s="22"/>
      <c r="U62" s="22"/>
      <c r="V62" s="22"/>
      <c r="W62" s="22"/>
      <c r="X62" s="22"/>
      <c r="Y62" s="22"/>
      <c r="Z62" s="22"/>
      <c r="AA62" s="22"/>
    </row>
    <row r="63" spans="1:27" s="30" customFormat="1" ht="39" customHeight="1" x14ac:dyDescent="0.3">
      <c r="A63" s="28"/>
      <c r="B63" s="31"/>
      <c r="C63" s="29"/>
      <c r="D63" s="33"/>
      <c r="E63" s="25"/>
      <c r="F63" s="35"/>
      <c r="G63" s="25"/>
      <c r="H63" s="25"/>
      <c r="I63" s="25"/>
      <c r="J63" s="25"/>
      <c r="K63" s="25"/>
      <c r="L63" s="32"/>
      <c r="M63" s="34"/>
      <c r="N63" s="17"/>
      <c r="O63" s="22"/>
      <c r="P63" s="22"/>
      <c r="Q63" s="22"/>
      <c r="R63" s="22"/>
      <c r="S63" s="22"/>
      <c r="T63" s="22"/>
      <c r="U63" s="22"/>
      <c r="V63" s="22"/>
      <c r="W63" s="22"/>
      <c r="X63" s="22"/>
      <c r="Y63" s="22"/>
      <c r="Z63" s="22"/>
      <c r="AA63" s="22"/>
    </row>
    <row r="64" spans="1:27" s="30" customFormat="1" ht="39" customHeight="1" x14ac:dyDescent="0.3">
      <c r="A64" s="28"/>
      <c r="B64" s="31"/>
      <c r="C64" s="29"/>
      <c r="D64" s="33"/>
      <c r="E64" s="25"/>
      <c r="F64" s="35"/>
      <c r="G64" s="25"/>
      <c r="H64" s="25"/>
      <c r="I64" s="25"/>
      <c r="J64" s="25"/>
      <c r="K64" s="25"/>
      <c r="L64" s="32"/>
      <c r="M64" s="34"/>
      <c r="N64" s="17"/>
      <c r="O64" s="22"/>
      <c r="P64" s="22"/>
      <c r="Q64" s="22"/>
      <c r="R64" s="22"/>
      <c r="S64" s="22"/>
      <c r="T64" s="22"/>
      <c r="U64" s="22"/>
      <c r="V64" s="22"/>
      <c r="W64" s="22"/>
      <c r="X64" s="22"/>
      <c r="Y64" s="22"/>
      <c r="Z64" s="22"/>
      <c r="AA64" s="22"/>
    </row>
    <row r="65" spans="1:27" s="30" customFormat="1" ht="39" customHeight="1" x14ac:dyDescent="0.3">
      <c r="A65" s="28"/>
      <c r="B65" s="31"/>
      <c r="C65" s="29"/>
      <c r="D65" s="33"/>
      <c r="E65" s="25"/>
      <c r="F65" s="35"/>
      <c r="G65" s="25"/>
      <c r="H65" s="25"/>
      <c r="I65" s="25"/>
      <c r="J65" s="25"/>
      <c r="K65" s="25"/>
      <c r="L65" s="32"/>
      <c r="M65" s="34"/>
      <c r="N65" s="17"/>
      <c r="O65" s="22"/>
      <c r="P65" s="22"/>
      <c r="Q65" s="22"/>
      <c r="R65" s="22"/>
      <c r="S65" s="22"/>
      <c r="T65" s="22"/>
      <c r="U65" s="22"/>
      <c r="V65" s="22"/>
      <c r="W65" s="22"/>
      <c r="X65" s="22"/>
      <c r="Y65" s="22"/>
      <c r="Z65" s="22"/>
      <c r="AA65" s="22"/>
    </row>
    <row r="66" spans="1:27" s="30" customFormat="1" ht="39" customHeight="1" x14ac:dyDescent="0.3">
      <c r="A66" s="28"/>
      <c r="B66" s="31"/>
      <c r="C66" s="29"/>
      <c r="D66" s="33"/>
      <c r="E66" s="25"/>
      <c r="F66" s="35"/>
      <c r="G66" s="25"/>
      <c r="H66" s="25"/>
      <c r="I66" s="25"/>
      <c r="J66" s="25"/>
      <c r="K66" s="25"/>
      <c r="L66" s="32"/>
      <c r="M66" s="34"/>
      <c r="N66" s="17"/>
      <c r="O66" s="22"/>
      <c r="P66" s="22"/>
      <c r="Q66" s="22"/>
      <c r="R66" s="22"/>
      <c r="S66" s="22"/>
      <c r="T66" s="22"/>
      <c r="U66" s="22"/>
      <c r="V66" s="22"/>
      <c r="W66" s="22"/>
      <c r="X66" s="22"/>
      <c r="Y66" s="22"/>
      <c r="Z66" s="22"/>
      <c r="AA66" s="22"/>
    </row>
    <row r="67" spans="1:27" s="30" customFormat="1" ht="39" customHeight="1" x14ac:dyDescent="0.3">
      <c r="A67" s="28"/>
      <c r="B67" s="31"/>
      <c r="C67" s="29"/>
      <c r="D67" s="33"/>
      <c r="E67" s="25"/>
      <c r="F67" s="35"/>
      <c r="G67" s="25"/>
      <c r="H67" s="25"/>
      <c r="I67" s="25"/>
      <c r="J67" s="25"/>
      <c r="K67" s="25"/>
      <c r="L67" s="32"/>
      <c r="M67" s="34"/>
      <c r="N67" s="17"/>
      <c r="O67" s="22"/>
      <c r="P67" s="22"/>
      <c r="Q67" s="22"/>
      <c r="R67" s="22"/>
      <c r="S67" s="22"/>
      <c r="T67" s="22"/>
      <c r="U67" s="22"/>
      <c r="V67" s="22"/>
      <c r="W67" s="22"/>
      <c r="X67" s="22"/>
      <c r="Y67" s="22"/>
      <c r="Z67" s="22"/>
      <c r="AA67" s="22"/>
    </row>
    <row r="68" spans="1:27" s="30" customFormat="1" ht="39" customHeight="1" x14ac:dyDescent="0.3">
      <c r="A68" s="28"/>
      <c r="B68" s="31"/>
      <c r="C68" s="29"/>
      <c r="D68" s="33"/>
      <c r="E68" s="25"/>
      <c r="F68" s="35"/>
      <c r="G68" s="25"/>
      <c r="H68" s="25"/>
      <c r="I68" s="25"/>
      <c r="J68" s="25"/>
      <c r="K68" s="25"/>
      <c r="L68" s="32"/>
      <c r="M68" s="34"/>
      <c r="N68" s="17"/>
      <c r="O68" s="22"/>
      <c r="P68" s="22"/>
      <c r="Q68" s="22"/>
      <c r="R68" s="22"/>
      <c r="S68" s="22"/>
      <c r="T68" s="22"/>
      <c r="U68" s="22"/>
      <c r="V68" s="22"/>
      <c r="W68" s="22"/>
      <c r="X68" s="22"/>
      <c r="Y68" s="22"/>
      <c r="Z68" s="22"/>
      <c r="AA68" s="22"/>
    </row>
    <row r="69" spans="1:27" s="30" customFormat="1" ht="39" customHeight="1" x14ac:dyDescent="0.3">
      <c r="A69" s="28"/>
      <c r="B69" s="31"/>
      <c r="C69" s="29"/>
      <c r="D69" s="33"/>
      <c r="E69" s="25"/>
      <c r="F69" s="35"/>
      <c r="G69" s="25"/>
      <c r="H69" s="25"/>
      <c r="I69" s="25"/>
      <c r="J69" s="25"/>
      <c r="K69" s="25"/>
      <c r="L69" s="32"/>
      <c r="M69" s="34"/>
      <c r="N69" s="17"/>
      <c r="O69" s="22"/>
      <c r="P69" s="22"/>
      <c r="Q69" s="22"/>
      <c r="R69" s="22"/>
      <c r="S69" s="22"/>
      <c r="T69" s="22"/>
      <c r="U69" s="22"/>
      <c r="V69" s="22"/>
      <c r="W69" s="22"/>
      <c r="X69" s="22"/>
      <c r="Y69" s="22"/>
      <c r="Z69" s="22"/>
      <c r="AA69" s="22"/>
    </row>
    <row r="70" spans="1:27" s="30" customFormat="1" ht="39" customHeight="1" x14ac:dyDescent="0.3">
      <c r="A70" s="28"/>
      <c r="B70" s="31"/>
      <c r="C70" s="29"/>
      <c r="D70" s="33"/>
      <c r="E70" s="25"/>
      <c r="F70" s="35"/>
      <c r="G70" s="25"/>
      <c r="H70" s="25"/>
      <c r="I70" s="25"/>
      <c r="J70" s="25"/>
      <c r="K70" s="25"/>
      <c r="L70" s="32"/>
      <c r="M70" s="34"/>
      <c r="N70" s="17"/>
      <c r="O70" s="22"/>
      <c r="P70" s="22"/>
      <c r="Q70" s="22"/>
      <c r="R70" s="22"/>
      <c r="S70" s="22"/>
      <c r="T70" s="22"/>
      <c r="U70" s="22"/>
      <c r="V70" s="22"/>
      <c r="W70" s="22"/>
      <c r="X70" s="22"/>
      <c r="Y70" s="22"/>
      <c r="Z70" s="22"/>
      <c r="AA70" s="22"/>
    </row>
    <row r="71" spans="1:27" s="30" customFormat="1" ht="39" customHeight="1" x14ac:dyDescent="0.3">
      <c r="A71" s="28"/>
      <c r="B71" s="31"/>
      <c r="C71" s="29"/>
      <c r="D71" s="33"/>
      <c r="E71" s="25"/>
      <c r="F71" s="35"/>
      <c r="G71" s="25"/>
      <c r="H71" s="25"/>
      <c r="I71" s="25"/>
      <c r="J71" s="25"/>
      <c r="K71" s="25"/>
      <c r="L71" s="32"/>
      <c r="M71" s="34"/>
      <c r="N71" s="17"/>
      <c r="O71" s="22"/>
      <c r="P71" s="22"/>
      <c r="Q71" s="22"/>
      <c r="R71" s="22"/>
      <c r="S71" s="22"/>
      <c r="T71" s="22"/>
      <c r="U71" s="22"/>
      <c r="V71" s="22"/>
      <c r="W71" s="22"/>
      <c r="X71" s="22"/>
      <c r="Y71" s="22"/>
      <c r="Z71" s="22"/>
      <c r="AA71" s="22"/>
    </row>
    <row r="72" spans="1:27" s="30" customFormat="1" ht="39" customHeight="1" x14ac:dyDescent="0.3">
      <c r="A72" s="28"/>
      <c r="B72" s="31"/>
      <c r="C72" s="29"/>
      <c r="D72" s="33"/>
      <c r="E72" s="25"/>
      <c r="F72" s="35"/>
      <c r="G72" s="25"/>
      <c r="H72" s="25"/>
      <c r="I72" s="25"/>
      <c r="J72" s="25"/>
      <c r="K72" s="25"/>
      <c r="L72" s="32"/>
      <c r="M72" s="34"/>
      <c r="N72" s="17"/>
      <c r="O72" s="22"/>
      <c r="P72" s="22"/>
      <c r="Q72" s="22"/>
      <c r="R72" s="22"/>
      <c r="S72" s="22"/>
      <c r="T72" s="22"/>
      <c r="U72" s="22"/>
      <c r="V72" s="22"/>
      <c r="W72" s="22"/>
      <c r="X72" s="22"/>
      <c r="Y72" s="22"/>
      <c r="Z72" s="22"/>
      <c r="AA72" s="22"/>
    </row>
    <row r="73" spans="1:27" s="30" customFormat="1" ht="39" customHeight="1" x14ac:dyDescent="0.3">
      <c r="A73" s="28"/>
      <c r="B73" s="31"/>
      <c r="C73" s="29"/>
      <c r="D73" s="33"/>
      <c r="E73" s="25"/>
      <c r="F73" s="35"/>
      <c r="G73" s="25"/>
      <c r="H73" s="25"/>
      <c r="I73" s="25"/>
      <c r="J73" s="25"/>
      <c r="K73" s="25"/>
      <c r="L73" s="32"/>
      <c r="M73" s="34"/>
      <c r="N73" s="17"/>
      <c r="O73" s="22"/>
      <c r="P73" s="22"/>
      <c r="Q73" s="22"/>
      <c r="R73" s="22"/>
      <c r="S73" s="22"/>
      <c r="T73" s="22"/>
      <c r="U73" s="22"/>
      <c r="V73" s="22"/>
      <c r="W73" s="22"/>
      <c r="X73" s="22"/>
      <c r="Y73" s="22"/>
      <c r="Z73" s="22"/>
      <c r="AA73" s="22"/>
    </row>
    <row r="74" spans="1:27" s="30" customFormat="1" ht="39" customHeight="1" x14ac:dyDescent="0.3">
      <c r="A74" s="28"/>
      <c r="B74" s="31"/>
      <c r="C74" s="29"/>
      <c r="D74" s="33"/>
      <c r="E74" s="25"/>
      <c r="F74" s="35"/>
      <c r="G74" s="25"/>
      <c r="H74" s="25"/>
      <c r="I74" s="25"/>
      <c r="J74" s="25"/>
      <c r="K74" s="25"/>
      <c r="L74" s="32"/>
      <c r="M74" s="34"/>
      <c r="N74" s="17"/>
      <c r="O74" s="22"/>
      <c r="P74" s="22"/>
      <c r="Q74" s="22"/>
      <c r="R74" s="22"/>
      <c r="S74" s="22"/>
      <c r="T74" s="22"/>
      <c r="U74" s="22"/>
      <c r="V74" s="22"/>
      <c r="W74" s="22"/>
      <c r="X74" s="22"/>
      <c r="Y74" s="22"/>
      <c r="Z74" s="22"/>
      <c r="AA74" s="22"/>
    </row>
    <row r="75" spans="1:27" s="30" customFormat="1" ht="39" customHeight="1" x14ac:dyDescent="0.3">
      <c r="A75" s="28"/>
      <c r="B75" s="31"/>
      <c r="C75" s="29"/>
      <c r="D75" s="33"/>
      <c r="E75" s="25"/>
      <c r="F75" s="35"/>
      <c r="G75" s="25"/>
      <c r="H75" s="25"/>
      <c r="I75" s="25"/>
      <c r="J75" s="25"/>
      <c r="K75" s="25"/>
      <c r="L75" s="32"/>
      <c r="M75" s="34"/>
      <c r="N75" s="17"/>
      <c r="O75" s="22"/>
      <c r="P75" s="22"/>
      <c r="Q75" s="22"/>
      <c r="R75" s="22"/>
      <c r="S75" s="22"/>
      <c r="T75" s="22"/>
      <c r="U75" s="22"/>
      <c r="V75" s="22"/>
      <c r="W75" s="22"/>
      <c r="X75" s="22"/>
      <c r="Y75" s="22"/>
      <c r="Z75" s="22"/>
      <c r="AA75" s="22"/>
    </row>
    <row r="76" spans="1:27" s="30" customFormat="1" ht="39" customHeight="1" x14ac:dyDescent="0.3">
      <c r="A76" s="28"/>
      <c r="B76" s="31"/>
      <c r="C76" s="29"/>
      <c r="D76" s="33"/>
      <c r="E76" s="25"/>
      <c r="F76" s="35"/>
      <c r="G76" s="25"/>
      <c r="H76" s="25"/>
      <c r="I76" s="25"/>
      <c r="J76" s="25"/>
      <c r="K76" s="25"/>
      <c r="L76" s="32"/>
      <c r="M76" s="34"/>
      <c r="N76" s="17"/>
      <c r="O76" s="22"/>
      <c r="P76" s="22"/>
      <c r="Q76" s="22"/>
      <c r="R76" s="22"/>
      <c r="S76" s="22"/>
      <c r="T76" s="22"/>
      <c r="U76" s="22"/>
      <c r="V76" s="22"/>
      <c r="W76" s="22"/>
      <c r="X76" s="22"/>
      <c r="Y76" s="22"/>
      <c r="Z76" s="22"/>
      <c r="AA76" s="22"/>
    </row>
    <row r="77" spans="1:27" s="30" customFormat="1" ht="39" customHeight="1" x14ac:dyDescent="0.3">
      <c r="A77" s="28"/>
      <c r="B77" s="31"/>
      <c r="C77" s="29"/>
      <c r="D77" s="33"/>
      <c r="E77" s="25"/>
      <c r="F77" s="35"/>
      <c r="G77" s="25"/>
      <c r="H77" s="25"/>
      <c r="I77" s="25"/>
      <c r="J77" s="25"/>
      <c r="K77" s="25"/>
      <c r="L77" s="32"/>
      <c r="M77" s="34"/>
      <c r="N77" s="17"/>
      <c r="O77" s="22"/>
      <c r="P77" s="22"/>
      <c r="Q77" s="22"/>
      <c r="R77" s="22"/>
      <c r="S77" s="22"/>
      <c r="T77" s="22"/>
      <c r="U77" s="22"/>
      <c r="V77" s="22"/>
      <c r="W77" s="22"/>
      <c r="X77" s="22"/>
      <c r="Y77" s="22"/>
      <c r="Z77" s="22"/>
      <c r="AA77" s="22"/>
    </row>
    <row r="78" spans="1:27" s="30" customFormat="1" ht="39" customHeight="1" x14ac:dyDescent="0.3">
      <c r="A78" s="28"/>
      <c r="B78" s="31"/>
      <c r="C78" s="29"/>
      <c r="D78" s="33"/>
      <c r="E78" s="25"/>
      <c r="F78" s="35"/>
      <c r="G78" s="25"/>
      <c r="H78" s="25"/>
      <c r="I78" s="25"/>
      <c r="J78" s="25"/>
      <c r="K78" s="25"/>
      <c r="L78" s="32"/>
      <c r="M78" s="34"/>
      <c r="N78" s="17"/>
      <c r="O78" s="22"/>
      <c r="P78" s="22"/>
      <c r="Q78" s="22"/>
      <c r="R78" s="22"/>
      <c r="S78" s="22"/>
      <c r="T78" s="22"/>
      <c r="U78" s="22"/>
      <c r="V78" s="22"/>
      <c r="W78" s="22"/>
      <c r="X78" s="22"/>
      <c r="Y78" s="22"/>
      <c r="Z78" s="22"/>
      <c r="AA78" s="22"/>
    </row>
    <row r="79" spans="1:27" s="30" customFormat="1" ht="39" customHeight="1" x14ac:dyDescent="0.3">
      <c r="A79" s="28"/>
      <c r="B79" s="31"/>
      <c r="C79" s="29"/>
      <c r="D79" s="33"/>
      <c r="E79" s="25"/>
      <c r="F79" s="35"/>
      <c r="G79" s="25"/>
      <c r="H79" s="25"/>
      <c r="I79" s="25"/>
      <c r="J79" s="25"/>
      <c r="K79" s="25"/>
      <c r="L79" s="32"/>
      <c r="M79" s="34"/>
      <c r="N79" s="17"/>
      <c r="O79" s="22"/>
      <c r="P79" s="22"/>
      <c r="Q79" s="22"/>
      <c r="R79" s="22"/>
      <c r="S79" s="22"/>
      <c r="T79" s="22"/>
      <c r="U79" s="22"/>
      <c r="V79" s="22"/>
      <c r="W79" s="22"/>
      <c r="X79" s="22"/>
      <c r="Y79" s="22"/>
      <c r="Z79" s="22"/>
      <c r="AA79" s="22"/>
    </row>
    <row r="80" spans="1:27" s="30" customFormat="1" ht="39" customHeight="1" x14ac:dyDescent="0.3">
      <c r="A80" s="28"/>
      <c r="B80" s="31"/>
      <c r="C80" s="29"/>
      <c r="D80" s="33"/>
      <c r="E80" s="25"/>
      <c r="F80" s="35"/>
      <c r="G80" s="25"/>
      <c r="H80" s="25"/>
      <c r="I80" s="25"/>
      <c r="J80" s="25"/>
      <c r="K80" s="25"/>
      <c r="L80" s="32"/>
      <c r="M80" s="34"/>
      <c r="N80" s="17"/>
      <c r="O80" s="22"/>
      <c r="P80" s="22"/>
      <c r="Q80" s="22"/>
      <c r="R80" s="22"/>
      <c r="S80" s="22"/>
      <c r="T80" s="22"/>
      <c r="U80" s="22"/>
      <c r="V80" s="22"/>
      <c r="W80" s="22"/>
      <c r="X80" s="22"/>
      <c r="Y80" s="22"/>
      <c r="Z80" s="22"/>
      <c r="AA80" s="22"/>
    </row>
    <row r="81" spans="1:27" s="30" customFormat="1" ht="39" customHeight="1" x14ac:dyDescent="0.3">
      <c r="A81" s="28"/>
      <c r="B81" s="31"/>
      <c r="C81" s="29"/>
      <c r="D81" s="33"/>
      <c r="E81" s="25"/>
      <c r="F81" s="35"/>
      <c r="G81" s="25"/>
      <c r="H81" s="25"/>
      <c r="I81" s="25"/>
      <c r="J81" s="25"/>
      <c r="K81" s="25"/>
      <c r="L81" s="32"/>
      <c r="M81" s="34"/>
      <c r="N81" s="17"/>
      <c r="O81" s="22"/>
      <c r="P81" s="22"/>
      <c r="Q81" s="22"/>
      <c r="R81" s="22"/>
      <c r="S81" s="22"/>
      <c r="T81" s="22"/>
      <c r="U81" s="22"/>
      <c r="V81" s="22"/>
      <c r="W81" s="22"/>
      <c r="X81" s="22"/>
      <c r="Y81" s="22"/>
      <c r="Z81" s="22"/>
      <c r="AA81" s="22"/>
    </row>
    <row r="82" spans="1:27" s="30" customFormat="1" ht="39" customHeight="1" x14ac:dyDescent="0.3">
      <c r="A82" s="28"/>
      <c r="B82" s="31"/>
      <c r="C82" s="29"/>
      <c r="D82" s="33"/>
      <c r="E82" s="25"/>
      <c r="F82" s="35"/>
      <c r="G82" s="25"/>
      <c r="H82" s="25"/>
      <c r="I82" s="25"/>
      <c r="J82" s="25"/>
      <c r="K82" s="25"/>
      <c r="L82" s="32"/>
      <c r="M82" s="34"/>
      <c r="N82" s="17"/>
      <c r="O82" s="22"/>
      <c r="P82" s="22"/>
      <c r="Q82" s="22"/>
      <c r="R82" s="22"/>
      <c r="S82" s="22"/>
      <c r="T82" s="22"/>
      <c r="U82" s="22"/>
      <c r="V82" s="22"/>
      <c r="W82" s="22"/>
      <c r="X82" s="22"/>
      <c r="Y82" s="22"/>
      <c r="Z82" s="22"/>
      <c r="AA82" s="22"/>
    </row>
    <row r="83" spans="1:27" s="30" customFormat="1" ht="39" customHeight="1" x14ac:dyDescent="0.3">
      <c r="A83" s="28"/>
      <c r="B83" s="31"/>
      <c r="C83" s="29"/>
      <c r="D83" s="33"/>
      <c r="E83" s="25"/>
      <c r="F83" s="35"/>
      <c r="G83" s="25"/>
      <c r="H83" s="25"/>
      <c r="I83" s="25"/>
      <c r="J83" s="25"/>
      <c r="K83" s="25"/>
      <c r="L83" s="32"/>
      <c r="M83" s="34"/>
      <c r="N83" s="17"/>
      <c r="O83" s="22"/>
      <c r="P83" s="22"/>
      <c r="Q83" s="22"/>
      <c r="R83" s="22"/>
      <c r="S83" s="22"/>
      <c r="T83" s="22"/>
      <c r="U83" s="22"/>
      <c r="V83" s="22"/>
      <c r="W83" s="22"/>
      <c r="X83" s="22"/>
      <c r="Y83" s="22"/>
      <c r="Z83" s="22"/>
      <c r="AA83" s="22"/>
    </row>
    <row r="84" spans="1:27" s="30" customFormat="1" ht="39" customHeight="1" x14ac:dyDescent="0.3">
      <c r="A84" s="28"/>
      <c r="B84" s="31"/>
      <c r="C84" s="29"/>
      <c r="D84" s="33"/>
      <c r="E84" s="25"/>
      <c r="F84" s="35"/>
      <c r="G84" s="25"/>
      <c r="H84" s="25"/>
      <c r="I84" s="25"/>
      <c r="J84" s="25"/>
      <c r="K84" s="25"/>
      <c r="L84" s="32"/>
      <c r="M84" s="34"/>
      <c r="N84" s="17"/>
      <c r="O84" s="22"/>
      <c r="P84" s="22"/>
      <c r="Q84" s="22"/>
      <c r="R84" s="22"/>
      <c r="S84" s="22"/>
      <c r="T84" s="22"/>
      <c r="U84" s="22"/>
      <c r="V84" s="22"/>
      <c r="W84" s="22"/>
      <c r="X84" s="22"/>
      <c r="Y84" s="22"/>
      <c r="Z84" s="22"/>
      <c r="AA84" s="22"/>
    </row>
    <row r="85" spans="1:27" s="30" customFormat="1" ht="39" customHeight="1" x14ac:dyDescent="0.3">
      <c r="A85" s="28"/>
      <c r="B85" s="31"/>
      <c r="C85" s="29"/>
      <c r="D85" s="33"/>
      <c r="E85" s="25"/>
      <c r="F85" s="35"/>
      <c r="G85" s="25"/>
      <c r="H85" s="25"/>
      <c r="I85" s="25"/>
      <c r="J85" s="25"/>
      <c r="K85" s="25"/>
      <c r="L85" s="32"/>
      <c r="M85" s="34"/>
      <c r="N85" s="17"/>
      <c r="O85" s="22"/>
      <c r="P85" s="22"/>
      <c r="Q85" s="22"/>
      <c r="R85" s="22"/>
      <c r="S85" s="22"/>
      <c r="T85" s="22"/>
      <c r="U85" s="22"/>
      <c r="V85" s="22"/>
      <c r="W85" s="22"/>
      <c r="X85" s="22"/>
      <c r="Y85" s="22"/>
      <c r="Z85" s="22"/>
      <c r="AA85" s="22"/>
    </row>
    <row r="86" spans="1:27" s="30" customFormat="1" ht="39" customHeight="1" x14ac:dyDescent="0.3">
      <c r="A86" s="28"/>
      <c r="B86" s="31"/>
      <c r="C86" s="29"/>
      <c r="D86" s="33"/>
      <c r="E86" s="25"/>
      <c r="F86" s="35"/>
      <c r="G86" s="25"/>
      <c r="H86" s="25"/>
      <c r="I86" s="25"/>
      <c r="J86" s="25"/>
      <c r="K86" s="25"/>
      <c r="L86" s="32"/>
      <c r="M86" s="34"/>
      <c r="N86" s="17"/>
      <c r="O86" s="22"/>
      <c r="P86" s="22"/>
      <c r="Q86" s="22"/>
      <c r="R86" s="22"/>
      <c r="S86" s="22"/>
      <c r="T86" s="22"/>
      <c r="U86" s="22"/>
      <c r="V86" s="22"/>
      <c r="W86" s="22"/>
      <c r="X86" s="22"/>
      <c r="Y86" s="22"/>
      <c r="Z86" s="22"/>
      <c r="AA86" s="22"/>
    </row>
    <row r="87" spans="1:27" s="30" customFormat="1" ht="39" customHeight="1" x14ac:dyDescent="0.3">
      <c r="A87" s="28"/>
      <c r="B87" s="31"/>
      <c r="C87" s="29"/>
      <c r="D87" s="33"/>
      <c r="E87" s="25"/>
      <c r="F87" s="35"/>
      <c r="G87" s="25"/>
      <c r="H87" s="25"/>
      <c r="I87" s="25"/>
      <c r="J87" s="25"/>
      <c r="K87" s="25"/>
      <c r="L87" s="32"/>
      <c r="M87" s="34"/>
      <c r="N87" s="17"/>
      <c r="O87" s="22"/>
      <c r="P87" s="22"/>
      <c r="Q87" s="22"/>
      <c r="R87" s="22"/>
      <c r="S87" s="22"/>
      <c r="T87" s="22"/>
      <c r="U87" s="22"/>
      <c r="V87" s="22"/>
      <c r="W87" s="22"/>
      <c r="X87" s="22"/>
      <c r="Y87" s="22"/>
      <c r="Z87" s="22"/>
      <c r="AA87" s="22"/>
    </row>
    <row r="88" spans="1:27" s="30" customFormat="1" ht="39" customHeight="1" x14ac:dyDescent="0.3">
      <c r="A88" s="28"/>
      <c r="B88" s="31"/>
      <c r="C88" s="29"/>
      <c r="D88" s="33"/>
      <c r="E88" s="25"/>
      <c r="F88" s="35"/>
      <c r="G88" s="25"/>
      <c r="H88" s="25"/>
      <c r="I88" s="25"/>
      <c r="J88" s="25"/>
      <c r="K88" s="25"/>
      <c r="L88" s="32"/>
      <c r="M88" s="34"/>
      <c r="N88" s="17"/>
      <c r="O88" s="22"/>
      <c r="P88" s="22"/>
      <c r="Q88" s="22"/>
      <c r="R88" s="22"/>
      <c r="S88" s="22"/>
      <c r="T88" s="22"/>
      <c r="U88" s="22"/>
      <c r="V88" s="22"/>
      <c r="W88" s="22"/>
      <c r="X88" s="22"/>
      <c r="Y88" s="22"/>
      <c r="Z88" s="22"/>
      <c r="AA88" s="22"/>
    </row>
    <row r="89" spans="1:27" s="30" customFormat="1" ht="39" customHeight="1" x14ac:dyDescent="0.3">
      <c r="A89" s="28"/>
      <c r="B89" s="31"/>
      <c r="C89" s="29"/>
      <c r="D89" s="33"/>
      <c r="E89" s="25"/>
      <c r="F89" s="35"/>
      <c r="G89" s="25"/>
      <c r="H89" s="25"/>
      <c r="I89" s="25"/>
      <c r="J89" s="25"/>
      <c r="K89" s="25"/>
      <c r="L89" s="32"/>
      <c r="M89" s="34"/>
      <c r="N89" s="17"/>
      <c r="O89" s="22"/>
      <c r="P89" s="22"/>
      <c r="Q89" s="22"/>
      <c r="R89" s="22"/>
      <c r="S89" s="22"/>
      <c r="T89" s="22"/>
      <c r="U89" s="22"/>
      <c r="V89" s="22"/>
      <c r="W89" s="22"/>
      <c r="X89" s="22"/>
      <c r="Y89" s="22"/>
      <c r="Z89" s="22"/>
      <c r="AA89" s="22"/>
    </row>
    <row r="90" spans="1:27" s="30" customFormat="1" ht="39" customHeight="1" x14ac:dyDescent="0.3">
      <c r="A90" s="28"/>
      <c r="B90" s="31"/>
      <c r="C90" s="29"/>
      <c r="D90" s="33"/>
      <c r="E90" s="25"/>
      <c r="F90" s="35"/>
      <c r="G90" s="25"/>
      <c r="H90" s="25"/>
      <c r="I90" s="25"/>
      <c r="J90" s="25"/>
      <c r="K90" s="25"/>
      <c r="L90" s="32"/>
      <c r="M90" s="34"/>
      <c r="N90" s="17"/>
      <c r="O90" s="22"/>
      <c r="P90" s="22"/>
      <c r="Q90" s="22"/>
      <c r="R90" s="22"/>
      <c r="S90" s="22"/>
      <c r="T90" s="22"/>
      <c r="U90" s="22"/>
      <c r="V90" s="22"/>
      <c r="W90" s="22"/>
      <c r="X90" s="22"/>
      <c r="Y90" s="22"/>
      <c r="Z90" s="22"/>
      <c r="AA90" s="22"/>
    </row>
    <row r="91" spans="1:27" s="30" customFormat="1" ht="39" customHeight="1" x14ac:dyDescent="0.3">
      <c r="A91" s="28"/>
      <c r="B91" s="31"/>
      <c r="C91" s="29"/>
      <c r="D91" s="33"/>
      <c r="E91" s="25"/>
      <c r="F91" s="35"/>
      <c r="G91" s="25"/>
      <c r="H91" s="25"/>
      <c r="I91" s="25"/>
      <c r="J91" s="25"/>
      <c r="K91" s="25"/>
      <c r="L91" s="32"/>
      <c r="M91" s="34"/>
      <c r="N91" s="17"/>
      <c r="O91" s="22"/>
      <c r="P91" s="22"/>
      <c r="Q91" s="22"/>
      <c r="R91" s="22"/>
      <c r="S91" s="22"/>
      <c r="T91" s="22"/>
      <c r="U91" s="22"/>
      <c r="V91" s="22"/>
      <c r="W91" s="22"/>
      <c r="X91" s="22"/>
      <c r="Y91" s="22"/>
      <c r="Z91" s="22"/>
      <c r="AA91" s="22"/>
    </row>
    <row r="92" spans="1:27" s="30" customFormat="1" ht="39" customHeight="1" x14ac:dyDescent="0.3">
      <c r="A92" s="28"/>
      <c r="B92" s="31"/>
      <c r="C92" s="29"/>
      <c r="D92" s="33"/>
      <c r="E92" s="25"/>
      <c r="F92" s="35"/>
      <c r="G92" s="25"/>
      <c r="H92" s="25"/>
      <c r="I92" s="25"/>
      <c r="J92" s="25"/>
      <c r="K92" s="25"/>
      <c r="L92" s="32"/>
      <c r="M92" s="34"/>
      <c r="N92" s="17"/>
      <c r="O92" s="22"/>
      <c r="P92" s="22"/>
      <c r="Q92" s="22"/>
      <c r="R92" s="22"/>
      <c r="S92" s="22"/>
      <c r="T92" s="22"/>
      <c r="U92" s="22"/>
      <c r="V92" s="22"/>
      <c r="W92" s="22"/>
      <c r="X92" s="22"/>
      <c r="Y92" s="22"/>
      <c r="Z92" s="22"/>
      <c r="AA92" s="22"/>
    </row>
    <row r="93" spans="1:27" s="30" customFormat="1" ht="39" customHeight="1" x14ac:dyDescent="0.3">
      <c r="A93" s="28"/>
      <c r="B93" s="31"/>
      <c r="C93" s="29"/>
      <c r="D93" s="33"/>
      <c r="E93" s="25"/>
      <c r="F93" s="35"/>
      <c r="G93" s="25"/>
      <c r="H93" s="25"/>
      <c r="I93" s="25"/>
      <c r="J93" s="25"/>
      <c r="K93" s="25"/>
      <c r="L93" s="32"/>
      <c r="M93" s="34"/>
      <c r="N93" s="17"/>
      <c r="O93" s="22"/>
      <c r="P93" s="22"/>
      <c r="Q93" s="22"/>
      <c r="R93" s="22"/>
      <c r="S93" s="22"/>
      <c r="T93" s="22"/>
      <c r="U93" s="22"/>
      <c r="V93" s="22"/>
      <c r="W93" s="22"/>
      <c r="X93" s="22"/>
      <c r="Y93" s="22"/>
      <c r="Z93" s="22"/>
      <c r="AA93" s="22"/>
    </row>
    <row r="94" spans="1:27" s="30" customFormat="1" ht="39" customHeight="1" x14ac:dyDescent="0.3">
      <c r="A94" s="28"/>
      <c r="B94" s="31"/>
      <c r="C94" s="29"/>
      <c r="D94" s="33"/>
      <c r="E94" s="25"/>
      <c r="F94" s="35"/>
      <c r="G94" s="25"/>
      <c r="H94" s="25"/>
      <c r="I94" s="25"/>
      <c r="J94" s="25"/>
      <c r="K94" s="25"/>
      <c r="L94" s="32"/>
      <c r="M94" s="34"/>
      <c r="N94" s="17"/>
      <c r="O94" s="22"/>
      <c r="P94" s="22"/>
      <c r="Q94" s="22"/>
      <c r="R94" s="22"/>
      <c r="S94" s="22"/>
      <c r="T94" s="22"/>
      <c r="U94" s="22"/>
      <c r="V94" s="22"/>
      <c r="W94" s="22"/>
      <c r="X94" s="22"/>
      <c r="Y94" s="22"/>
      <c r="Z94" s="22"/>
      <c r="AA94" s="22"/>
    </row>
    <row r="95" spans="1:27" s="30" customFormat="1" ht="39" customHeight="1" x14ac:dyDescent="0.3">
      <c r="A95" s="28"/>
      <c r="B95" s="31"/>
      <c r="C95" s="29"/>
      <c r="D95" s="33"/>
      <c r="E95" s="25"/>
      <c r="F95" s="35"/>
      <c r="G95" s="25"/>
      <c r="H95" s="25"/>
      <c r="I95" s="25"/>
      <c r="J95" s="25"/>
      <c r="K95" s="25"/>
      <c r="L95" s="32"/>
      <c r="M95" s="34"/>
      <c r="N95" s="17"/>
      <c r="O95" s="22"/>
      <c r="P95" s="22"/>
      <c r="Q95" s="22"/>
      <c r="R95" s="22"/>
      <c r="S95" s="22"/>
      <c r="T95" s="22"/>
      <c r="U95" s="22"/>
      <c r="V95" s="22"/>
      <c r="W95" s="22"/>
      <c r="X95" s="22"/>
      <c r="Y95" s="22"/>
      <c r="Z95" s="22"/>
      <c r="AA95" s="22"/>
    </row>
    <row r="96" spans="1:27" s="30" customFormat="1" ht="39" customHeight="1" x14ac:dyDescent="0.3">
      <c r="A96" s="28"/>
      <c r="B96" s="31"/>
      <c r="C96" s="29"/>
      <c r="D96" s="33"/>
      <c r="E96" s="25"/>
      <c r="F96" s="35"/>
      <c r="G96" s="25"/>
      <c r="H96" s="25"/>
      <c r="I96" s="25"/>
      <c r="J96" s="25"/>
      <c r="K96" s="25"/>
      <c r="L96" s="32"/>
      <c r="M96" s="34"/>
      <c r="N96" s="17"/>
      <c r="O96" s="22"/>
      <c r="P96" s="22"/>
      <c r="Q96" s="22"/>
      <c r="R96" s="22"/>
      <c r="S96" s="22"/>
      <c r="T96" s="22"/>
      <c r="U96" s="22"/>
      <c r="V96" s="22"/>
      <c r="W96" s="22"/>
      <c r="X96" s="22"/>
      <c r="Y96" s="22"/>
      <c r="Z96" s="22"/>
      <c r="AA96" s="22"/>
    </row>
    <row r="97" spans="1:27" s="30" customFormat="1" ht="39" customHeight="1" x14ac:dyDescent="0.3">
      <c r="A97" s="28"/>
      <c r="B97" s="31"/>
      <c r="C97" s="29"/>
      <c r="D97" s="33"/>
      <c r="E97" s="25"/>
      <c r="F97" s="35"/>
      <c r="G97" s="25"/>
      <c r="H97" s="25"/>
      <c r="I97" s="25"/>
      <c r="J97" s="25"/>
      <c r="K97" s="25"/>
      <c r="L97" s="32"/>
      <c r="M97" s="34"/>
      <c r="N97" s="17"/>
      <c r="O97" s="22"/>
      <c r="P97" s="22"/>
      <c r="Q97" s="22"/>
      <c r="R97" s="22"/>
      <c r="S97" s="22"/>
      <c r="T97" s="22"/>
      <c r="U97" s="22"/>
      <c r="V97" s="22"/>
      <c r="W97" s="22"/>
      <c r="X97" s="22"/>
      <c r="Y97" s="22"/>
      <c r="Z97" s="22"/>
      <c r="AA97" s="22"/>
    </row>
    <row r="98" spans="1:27" s="30" customFormat="1" ht="39" customHeight="1" x14ac:dyDescent="0.3">
      <c r="A98" s="28"/>
      <c r="B98" s="31"/>
      <c r="C98" s="29"/>
      <c r="D98" s="33"/>
      <c r="E98" s="25"/>
      <c r="F98" s="35"/>
      <c r="G98" s="25"/>
      <c r="H98" s="25"/>
      <c r="I98" s="25"/>
      <c r="J98" s="25"/>
      <c r="K98" s="25"/>
      <c r="L98" s="32"/>
      <c r="M98" s="34"/>
      <c r="N98" s="17"/>
      <c r="O98" s="22"/>
      <c r="P98" s="22"/>
      <c r="Q98" s="22"/>
      <c r="R98" s="22"/>
      <c r="S98" s="22"/>
      <c r="T98" s="22"/>
      <c r="U98" s="22"/>
      <c r="V98" s="22"/>
      <c r="W98" s="22"/>
      <c r="X98" s="22"/>
      <c r="Y98" s="22"/>
      <c r="Z98" s="22"/>
      <c r="AA98" s="22"/>
    </row>
    <row r="99" spans="1:27" s="30" customFormat="1" ht="39" customHeight="1" x14ac:dyDescent="0.3">
      <c r="A99" s="28"/>
      <c r="B99" s="31"/>
      <c r="C99" s="29"/>
      <c r="D99" s="33"/>
      <c r="E99" s="25"/>
      <c r="F99" s="35"/>
      <c r="G99" s="25"/>
      <c r="H99" s="25"/>
      <c r="I99" s="25"/>
      <c r="J99" s="25"/>
      <c r="K99" s="25"/>
      <c r="L99" s="32"/>
      <c r="M99" s="34"/>
      <c r="N99" s="17"/>
      <c r="O99" s="22"/>
      <c r="P99" s="22"/>
      <c r="Q99" s="22"/>
      <c r="R99" s="22"/>
      <c r="S99" s="22"/>
      <c r="T99" s="22"/>
      <c r="U99" s="22"/>
      <c r="V99" s="22"/>
      <c r="W99" s="22"/>
      <c r="X99" s="22"/>
      <c r="Y99" s="22"/>
      <c r="Z99" s="22"/>
      <c r="AA99" s="22"/>
    </row>
    <row r="100" spans="1:27" s="30" customFormat="1" ht="39" customHeight="1" x14ac:dyDescent="0.3">
      <c r="A100" s="28"/>
      <c r="B100" s="31"/>
      <c r="C100" s="29"/>
      <c r="D100" s="33"/>
      <c r="E100" s="25"/>
      <c r="F100" s="35"/>
      <c r="G100" s="25"/>
      <c r="H100" s="25"/>
      <c r="I100" s="25"/>
      <c r="J100" s="25"/>
      <c r="K100" s="25"/>
      <c r="L100" s="32"/>
      <c r="M100" s="34"/>
      <c r="N100" s="17"/>
      <c r="O100" s="22"/>
      <c r="P100" s="22"/>
      <c r="Q100" s="22"/>
      <c r="R100" s="22"/>
      <c r="S100" s="22"/>
      <c r="T100" s="22"/>
      <c r="U100" s="22"/>
      <c r="V100" s="22"/>
      <c r="W100" s="22"/>
      <c r="X100" s="22"/>
      <c r="Y100" s="22"/>
      <c r="Z100" s="22"/>
      <c r="AA100" s="22"/>
    </row>
    <row r="101" spans="1:27" s="30" customFormat="1" ht="39" customHeight="1" x14ac:dyDescent="0.3">
      <c r="A101" s="28"/>
      <c r="B101" s="31"/>
      <c r="C101" s="29"/>
      <c r="D101" s="33"/>
      <c r="E101" s="25"/>
      <c r="F101" s="35"/>
      <c r="G101" s="25"/>
      <c r="H101" s="25"/>
      <c r="I101" s="25"/>
      <c r="J101" s="25"/>
      <c r="K101" s="25"/>
      <c r="L101" s="32"/>
      <c r="M101" s="34"/>
      <c r="N101" s="17"/>
      <c r="O101" s="22"/>
      <c r="P101" s="22"/>
      <c r="Q101" s="22"/>
      <c r="R101" s="22"/>
      <c r="S101" s="22"/>
      <c r="T101" s="22"/>
      <c r="U101" s="22"/>
      <c r="V101" s="22"/>
      <c r="W101" s="22"/>
      <c r="X101" s="22"/>
      <c r="Y101" s="22"/>
      <c r="Z101" s="22"/>
      <c r="AA101" s="22"/>
    </row>
    <row r="102" spans="1:27" s="30" customFormat="1" ht="39" customHeight="1" x14ac:dyDescent="0.3">
      <c r="A102" s="28"/>
      <c r="B102" s="31"/>
      <c r="C102" s="29"/>
      <c r="D102" s="33"/>
      <c r="E102" s="25"/>
      <c r="F102" s="35"/>
      <c r="G102" s="25"/>
      <c r="H102" s="25"/>
      <c r="I102" s="25"/>
      <c r="J102" s="25"/>
      <c r="K102" s="25"/>
      <c r="L102" s="32"/>
      <c r="M102" s="34"/>
      <c r="N102" s="17"/>
      <c r="O102" s="22"/>
      <c r="P102" s="22"/>
      <c r="Q102" s="22"/>
      <c r="R102" s="22"/>
      <c r="S102" s="22"/>
      <c r="T102" s="22"/>
      <c r="U102" s="22"/>
      <c r="V102" s="22"/>
      <c r="W102" s="22"/>
      <c r="X102" s="22"/>
      <c r="Y102" s="22"/>
      <c r="Z102" s="22"/>
      <c r="AA102" s="22"/>
    </row>
    <row r="103" spans="1:27" s="30" customFormat="1" ht="39" customHeight="1" x14ac:dyDescent="0.3">
      <c r="A103" s="28"/>
      <c r="B103" s="31"/>
      <c r="C103" s="29"/>
      <c r="D103" s="33"/>
      <c r="E103" s="25"/>
      <c r="F103" s="35"/>
      <c r="G103" s="25"/>
      <c r="H103" s="25"/>
      <c r="I103" s="25"/>
      <c r="J103" s="25"/>
      <c r="K103" s="25"/>
      <c r="L103" s="32"/>
      <c r="M103" s="34"/>
      <c r="N103" s="17"/>
      <c r="O103" s="22"/>
      <c r="P103" s="22"/>
      <c r="Q103" s="22"/>
      <c r="R103" s="22"/>
      <c r="S103" s="22"/>
      <c r="T103" s="22"/>
      <c r="U103" s="22"/>
      <c r="V103" s="22"/>
      <c r="W103" s="22"/>
      <c r="X103" s="22"/>
      <c r="Y103" s="22"/>
      <c r="Z103" s="22"/>
      <c r="AA103" s="22"/>
    </row>
    <row r="104" spans="1:27" s="30" customFormat="1" ht="39" customHeight="1" x14ac:dyDescent="0.3">
      <c r="A104" s="28"/>
      <c r="B104" s="31"/>
      <c r="C104" s="29"/>
      <c r="D104" s="33"/>
      <c r="E104" s="25"/>
      <c r="F104" s="35"/>
      <c r="G104" s="25"/>
      <c r="H104" s="25"/>
      <c r="I104" s="25"/>
      <c r="J104" s="25"/>
      <c r="K104" s="25"/>
      <c r="L104" s="32"/>
      <c r="M104" s="34"/>
      <c r="N104" s="17"/>
      <c r="O104" s="22"/>
      <c r="P104" s="22"/>
      <c r="Q104" s="22"/>
      <c r="R104" s="22"/>
      <c r="S104" s="22"/>
      <c r="T104" s="22"/>
      <c r="U104" s="22"/>
      <c r="V104" s="22"/>
      <c r="W104" s="22"/>
      <c r="X104" s="22"/>
      <c r="Y104" s="22"/>
      <c r="Z104" s="22"/>
      <c r="AA104" s="22"/>
    </row>
    <row r="105" spans="1:27" s="30" customFormat="1" ht="39" customHeight="1" x14ac:dyDescent="0.3">
      <c r="A105" s="28"/>
      <c r="B105" s="31"/>
      <c r="C105" s="29"/>
      <c r="D105" s="33"/>
      <c r="E105" s="25"/>
      <c r="F105" s="35"/>
      <c r="G105" s="25"/>
      <c r="H105" s="25"/>
      <c r="I105" s="25"/>
      <c r="J105" s="25"/>
      <c r="K105" s="25"/>
      <c r="L105" s="32"/>
      <c r="M105" s="34"/>
      <c r="N105" s="17"/>
      <c r="O105" s="22"/>
      <c r="P105" s="22"/>
      <c r="Q105" s="22"/>
      <c r="R105" s="22"/>
      <c r="S105" s="22"/>
      <c r="T105" s="22"/>
      <c r="U105" s="22"/>
      <c r="V105" s="22"/>
      <c r="W105" s="22"/>
      <c r="X105" s="22"/>
      <c r="Y105" s="22"/>
      <c r="Z105" s="22"/>
      <c r="AA105" s="22"/>
    </row>
    <row r="106" spans="1:27" s="30" customFormat="1" ht="39" customHeight="1" x14ac:dyDescent="0.3">
      <c r="A106" s="28"/>
      <c r="B106" s="31"/>
      <c r="C106" s="29"/>
      <c r="D106" s="33"/>
      <c r="E106" s="25"/>
      <c r="F106" s="35"/>
      <c r="G106" s="25"/>
      <c r="H106" s="25"/>
      <c r="I106" s="25"/>
      <c r="J106" s="25"/>
      <c r="K106" s="25"/>
      <c r="L106" s="32"/>
      <c r="M106" s="34"/>
      <c r="N106" s="17"/>
      <c r="O106" s="22"/>
      <c r="P106" s="22"/>
      <c r="Q106" s="22"/>
      <c r="R106" s="22"/>
      <c r="S106" s="22"/>
      <c r="T106" s="22"/>
      <c r="U106" s="22"/>
      <c r="V106" s="22"/>
      <c r="W106" s="22"/>
      <c r="X106" s="22"/>
      <c r="Y106" s="22"/>
      <c r="Z106" s="22"/>
      <c r="AA106" s="22"/>
    </row>
    <row r="107" spans="1:27" s="30" customFormat="1" ht="39" customHeight="1" x14ac:dyDescent="0.3">
      <c r="A107" s="28"/>
      <c r="B107" s="31"/>
      <c r="C107" s="29"/>
      <c r="D107" s="33"/>
      <c r="E107" s="25"/>
      <c r="F107" s="35"/>
      <c r="G107" s="25"/>
      <c r="H107" s="25"/>
      <c r="I107" s="25"/>
      <c r="J107" s="25"/>
      <c r="K107" s="25"/>
      <c r="L107" s="32"/>
      <c r="M107" s="34"/>
      <c r="N107" s="17"/>
      <c r="O107" s="22"/>
      <c r="P107" s="22"/>
      <c r="Q107" s="22"/>
      <c r="R107" s="22"/>
      <c r="S107" s="22"/>
      <c r="T107" s="22"/>
      <c r="U107" s="22"/>
      <c r="V107" s="22"/>
      <c r="W107" s="22"/>
      <c r="X107" s="22"/>
      <c r="Y107" s="22"/>
      <c r="Z107" s="22"/>
      <c r="AA107" s="22"/>
    </row>
    <row r="108" spans="1:27" s="30" customFormat="1" ht="39" customHeight="1" x14ac:dyDescent="0.3">
      <c r="A108" s="28"/>
      <c r="B108" s="31"/>
      <c r="C108" s="29"/>
      <c r="D108" s="33"/>
      <c r="E108" s="25"/>
      <c r="F108" s="35"/>
      <c r="G108" s="25"/>
      <c r="H108" s="25"/>
      <c r="I108" s="25"/>
      <c r="J108" s="25"/>
      <c r="K108" s="25"/>
      <c r="L108" s="32"/>
      <c r="M108" s="34"/>
      <c r="N108" s="17"/>
      <c r="O108" s="22"/>
      <c r="P108" s="22"/>
      <c r="Q108" s="22"/>
      <c r="R108" s="22"/>
      <c r="S108" s="22"/>
      <c r="T108" s="22"/>
      <c r="U108" s="22"/>
      <c r="V108" s="22"/>
      <c r="W108" s="22"/>
      <c r="X108" s="22"/>
      <c r="Y108" s="22"/>
      <c r="Z108" s="22"/>
      <c r="AA108" s="22"/>
    </row>
    <row r="109" spans="1:27" s="30" customFormat="1" ht="39" customHeight="1" x14ac:dyDescent="0.3">
      <c r="A109" s="28"/>
      <c r="B109" s="31"/>
      <c r="C109" s="29"/>
      <c r="D109" s="33"/>
      <c r="E109" s="25"/>
      <c r="F109" s="35"/>
      <c r="G109" s="25"/>
      <c r="H109" s="25"/>
      <c r="I109" s="25"/>
      <c r="J109" s="25"/>
      <c r="K109" s="25"/>
      <c r="L109" s="32"/>
      <c r="M109" s="34"/>
      <c r="N109" s="17"/>
      <c r="O109" s="22"/>
      <c r="P109" s="22"/>
      <c r="Q109" s="22"/>
      <c r="R109" s="22"/>
      <c r="S109" s="22"/>
      <c r="T109" s="22"/>
      <c r="U109" s="22"/>
      <c r="V109" s="22"/>
      <c r="W109" s="22"/>
      <c r="X109" s="22"/>
      <c r="Y109" s="22"/>
      <c r="Z109" s="22"/>
      <c r="AA109" s="22"/>
    </row>
    <row r="110" spans="1:27" s="30" customFormat="1" ht="39" customHeight="1" x14ac:dyDescent="0.3">
      <c r="A110" s="28"/>
      <c r="B110" s="31"/>
      <c r="C110" s="29"/>
      <c r="D110" s="33"/>
      <c r="E110" s="25"/>
      <c r="F110" s="35"/>
      <c r="G110" s="25"/>
      <c r="H110" s="25"/>
      <c r="I110" s="25"/>
      <c r="J110" s="25"/>
      <c r="K110" s="25"/>
      <c r="L110" s="32"/>
      <c r="M110" s="34"/>
      <c r="N110" s="17"/>
      <c r="O110" s="22"/>
      <c r="P110" s="22"/>
      <c r="Q110" s="22"/>
      <c r="R110" s="22"/>
      <c r="S110" s="22"/>
      <c r="T110" s="22"/>
      <c r="U110" s="22"/>
      <c r="V110" s="22"/>
      <c r="W110" s="22"/>
      <c r="X110" s="22"/>
      <c r="Y110" s="22"/>
      <c r="Z110" s="22"/>
      <c r="AA110" s="22"/>
    </row>
    <row r="111" spans="1:27" s="30" customFormat="1" ht="39" customHeight="1" x14ac:dyDescent="0.3">
      <c r="A111" s="28"/>
      <c r="B111" s="31"/>
      <c r="C111" s="29"/>
      <c r="D111" s="33"/>
      <c r="E111" s="25"/>
      <c r="F111" s="35"/>
      <c r="G111" s="25"/>
      <c r="H111" s="25"/>
      <c r="I111" s="25"/>
      <c r="J111" s="25"/>
      <c r="K111" s="25"/>
      <c r="L111" s="32"/>
      <c r="M111" s="34"/>
      <c r="N111" s="17"/>
      <c r="O111" s="22"/>
      <c r="P111" s="22"/>
      <c r="Q111" s="22"/>
      <c r="R111" s="22"/>
      <c r="S111" s="22"/>
      <c r="T111" s="22"/>
      <c r="U111" s="22"/>
      <c r="V111" s="22"/>
      <c r="W111" s="22"/>
      <c r="X111" s="22"/>
      <c r="Y111" s="22"/>
      <c r="Z111" s="22"/>
      <c r="AA111" s="22"/>
    </row>
    <row r="112" spans="1:27" s="30" customFormat="1" ht="39" customHeight="1" x14ac:dyDescent="0.3">
      <c r="A112" s="28"/>
      <c r="B112" s="31"/>
      <c r="C112" s="29"/>
      <c r="D112" s="33"/>
      <c r="E112" s="25"/>
      <c r="F112" s="35"/>
      <c r="G112" s="25"/>
      <c r="H112" s="25"/>
      <c r="I112" s="25"/>
      <c r="J112" s="25"/>
      <c r="K112" s="25"/>
      <c r="L112" s="32"/>
      <c r="M112" s="34"/>
      <c r="N112" s="17"/>
      <c r="O112" s="22"/>
      <c r="P112" s="22"/>
      <c r="Q112" s="22"/>
      <c r="R112" s="22"/>
      <c r="S112" s="22"/>
      <c r="T112" s="22"/>
      <c r="U112" s="22"/>
      <c r="V112" s="22"/>
      <c r="W112" s="22"/>
      <c r="X112" s="22"/>
      <c r="Y112" s="22"/>
      <c r="Z112" s="22"/>
      <c r="AA112" s="22"/>
    </row>
    <row r="113" spans="1:27" s="30" customFormat="1" ht="39" customHeight="1" x14ac:dyDescent="0.3">
      <c r="A113" s="28"/>
      <c r="B113" s="31"/>
      <c r="C113" s="29"/>
      <c r="D113" s="33"/>
      <c r="E113" s="25"/>
      <c r="F113" s="35"/>
      <c r="G113" s="25"/>
      <c r="H113" s="25"/>
      <c r="I113" s="25"/>
      <c r="J113" s="25"/>
      <c r="K113" s="25"/>
      <c r="L113" s="32"/>
      <c r="M113" s="34"/>
      <c r="N113" s="17"/>
      <c r="O113" s="22"/>
      <c r="P113" s="22"/>
      <c r="Q113" s="22"/>
      <c r="R113" s="22"/>
      <c r="S113" s="22"/>
      <c r="T113" s="22"/>
      <c r="U113" s="22"/>
      <c r="V113" s="22"/>
      <c r="W113" s="22"/>
      <c r="X113" s="22"/>
      <c r="Y113" s="22"/>
      <c r="Z113" s="22"/>
      <c r="AA113" s="22"/>
    </row>
    <row r="114" spans="1:27" s="30" customFormat="1" ht="39" customHeight="1" x14ac:dyDescent="0.3">
      <c r="A114" s="28"/>
      <c r="B114" s="31"/>
      <c r="C114" s="29"/>
      <c r="D114" s="33"/>
      <c r="E114" s="25"/>
      <c r="F114" s="35"/>
      <c r="G114" s="25"/>
      <c r="H114" s="25"/>
      <c r="I114" s="25"/>
      <c r="J114" s="25"/>
      <c r="K114" s="25"/>
      <c r="L114" s="32"/>
      <c r="M114" s="34"/>
      <c r="N114" s="17"/>
      <c r="O114" s="22"/>
      <c r="P114" s="22"/>
      <c r="Q114" s="22"/>
      <c r="R114" s="22"/>
      <c r="S114" s="22"/>
      <c r="T114" s="22"/>
      <c r="U114" s="22"/>
      <c r="V114" s="22"/>
      <c r="W114" s="22"/>
      <c r="X114" s="22"/>
      <c r="Y114" s="22"/>
      <c r="Z114" s="22"/>
      <c r="AA114" s="22"/>
    </row>
    <row r="115" spans="1:27" s="30" customFormat="1" ht="39" customHeight="1" x14ac:dyDescent="0.3">
      <c r="A115" s="28"/>
      <c r="B115" s="31"/>
      <c r="C115" s="29"/>
      <c r="D115" s="33"/>
      <c r="E115" s="25"/>
      <c r="F115" s="35"/>
      <c r="G115" s="25"/>
      <c r="H115" s="25"/>
      <c r="I115" s="25"/>
      <c r="J115" s="25"/>
      <c r="K115" s="25"/>
      <c r="L115" s="32"/>
      <c r="M115" s="34"/>
      <c r="N115" s="17"/>
      <c r="O115" s="22"/>
      <c r="P115" s="22"/>
      <c r="Q115" s="22"/>
      <c r="R115" s="22"/>
      <c r="S115" s="22"/>
      <c r="T115" s="22"/>
      <c r="U115" s="22"/>
      <c r="V115" s="22"/>
      <c r="W115" s="22"/>
      <c r="X115" s="22"/>
      <c r="Y115" s="22"/>
      <c r="Z115" s="22"/>
      <c r="AA115" s="22"/>
    </row>
    <row r="116" spans="1:27" s="30" customFormat="1" ht="39" customHeight="1" x14ac:dyDescent="0.3">
      <c r="A116" s="28"/>
      <c r="B116" s="31"/>
      <c r="C116" s="29"/>
      <c r="D116" s="33"/>
      <c r="E116" s="25"/>
      <c r="F116" s="35"/>
      <c r="G116" s="25"/>
      <c r="H116" s="25"/>
      <c r="I116" s="25"/>
      <c r="J116" s="25"/>
      <c r="K116" s="25"/>
      <c r="L116" s="32"/>
      <c r="M116" s="34"/>
      <c r="N116" s="17"/>
      <c r="O116" s="22"/>
      <c r="P116" s="22"/>
      <c r="Q116" s="22"/>
      <c r="R116" s="22"/>
      <c r="S116" s="22"/>
      <c r="T116" s="22"/>
      <c r="U116" s="22"/>
      <c r="V116" s="22"/>
      <c r="W116" s="22"/>
      <c r="X116" s="22"/>
      <c r="Y116" s="22"/>
      <c r="Z116" s="22"/>
      <c r="AA116" s="22"/>
    </row>
    <row r="117" spans="1:27" s="30" customFormat="1" ht="39" customHeight="1" x14ac:dyDescent="0.3">
      <c r="A117" s="28"/>
      <c r="B117" s="31"/>
      <c r="C117" s="29"/>
      <c r="D117" s="33"/>
      <c r="E117" s="25"/>
      <c r="F117" s="35"/>
      <c r="G117" s="25"/>
      <c r="H117" s="25"/>
      <c r="I117" s="25"/>
      <c r="J117" s="25"/>
      <c r="K117" s="25"/>
      <c r="L117" s="32"/>
      <c r="M117" s="34"/>
      <c r="N117" s="17"/>
      <c r="O117" s="22"/>
      <c r="P117" s="22"/>
      <c r="Q117" s="22"/>
      <c r="R117" s="22"/>
      <c r="S117" s="22"/>
      <c r="T117" s="22"/>
      <c r="U117" s="22"/>
      <c r="V117" s="22"/>
      <c r="W117" s="22"/>
      <c r="X117" s="22"/>
      <c r="Y117" s="22"/>
      <c r="Z117" s="22"/>
      <c r="AA117" s="22"/>
    </row>
    <row r="118" spans="1:27" s="30" customFormat="1" ht="39" customHeight="1" x14ac:dyDescent="0.3">
      <c r="A118" s="28"/>
      <c r="B118" s="31"/>
      <c r="C118" s="29"/>
      <c r="D118" s="33"/>
      <c r="E118" s="25"/>
      <c r="F118" s="35"/>
      <c r="G118" s="25"/>
      <c r="H118" s="25"/>
      <c r="I118" s="25"/>
      <c r="J118" s="25"/>
      <c r="K118" s="25"/>
      <c r="L118" s="32"/>
      <c r="M118" s="34"/>
      <c r="N118" s="17"/>
      <c r="O118" s="22"/>
      <c r="P118" s="22"/>
      <c r="Q118" s="22"/>
      <c r="R118" s="22"/>
      <c r="S118" s="22"/>
      <c r="T118" s="22"/>
      <c r="U118" s="22"/>
      <c r="V118" s="22"/>
      <c r="W118" s="22"/>
      <c r="X118" s="22"/>
      <c r="Y118" s="22"/>
      <c r="Z118" s="22"/>
      <c r="AA118" s="22"/>
    </row>
    <row r="119" spans="1:27" s="30" customFormat="1" ht="39" customHeight="1" x14ac:dyDescent="0.3">
      <c r="A119" s="28"/>
      <c r="B119" s="31"/>
      <c r="C119" s="29"/>
      <c r="D119" s="33"/>
      <c r="E119" s="25"/>
      <c r="F119" s="35"/>
      <c r="G119" s="25"/>
      <c r="H119" s="25"/>
      <c r="I119" s="25"/>
      <c r="J119" s="25"/>
      <c r="K119" s="25"/>
      <c r="L119" s="32"/>
      <c r="M119" s="34"/>
      <c r="N119" s="17"/>
      <c r="O119" s="22"/>
      <c r="P119" s="22"/>
      <c r="Q119" s="22"/>
      <c r="R119" s="22"/>
      <c r="S119" s="22"/>
      <c r="T119" s="22"/>
      <c r="U119" s="22"/>
      <c r="V119" s="22"/>
      <c r="W119" s="22"/>
      <c r="X119" s="22"/>
      <c r="Y119" s="22"/>
      <c r="Z119" s="22"/>
      <c r="AA119" s="22"/>
    </row>
    <row r="120" spans="1:27" s="30" customFormat="1" ht="39" customHeight="1" x14ac:dyDescent="0.3">
      <c r="A120" s="28"/>
      <c r="B120" s="31"/>
      <c r="C120" s="29"/>
      <c r="D120" s="33"/>
      <c r="E120" s="25"/>
      <c r="F120" s="35"/>
      <c r="G120" s="25"/>
      <c r="H120" s="25"/>
      <c r="I120" s="25"/>
      <c r="J120" s="25"/>
      <c r="K120" s="25"/>
      <c r="L120" s="32"/>
      <c r="M120" s="34"/>
      <c r="N120" s="17"/>
      <c r="O120" s="22"/>
      <c r="P120" s="22"/>
      <c r="Q120" s="22"/>
      <c r="R120" s="22"/>
      <c r="S120" s="22"/>
      <c r="T120" s="22"/>
      <c r="U120" s="22"/>
      <c r="V120" s="22"/>
      <c r="W120" s="22"/>
      <c r="X120" s="22"/>
      <c r="Y120" s="22"/>
      <c r="Z120" s="22"/>
      <c r="AA120" s="22"/>
    </row>
    <row r="121" spans="1:27" s="30" customFormat="1" ht="39" customHeight="1" x14ac:dyDescent="0.3">
      <c r="A121" s="28"/>
      <c r="B121" s="31"/>
      <c r="C121" s="29"/>
      <c r="D121" s="33"/>
      <c r="E121" s="25"/>
      <c r="F121" s="35"/>
      <c r="G121" s="25"/>
      <c r="H121" s="25"/>
      <c r="I121" s="25"/>
      <c r="J121" s="25"/>
      <c r="K121" s="25"/>
      <c r="L121" s="32"/>
      <c r="M121" s="34"/>
      <c r="N121" s="17"/>
      <c r="O121" s="22"/>
      <c r="P121" s="22"/>
      <c r="Q121" s="22"/>
      <c r="R121" s="22"/>
      <c r="S121" s="22"/>
      <c r="T121" s="22"/>
      <c r="U121" s="22"/>
      <c r="V121" s="22"/>
      <c r="W121" s="22"/>
      <c r="X121" s="22"/>
      <c r="Y121" s="22"/>
      <c r="Z121" s="22"/>
      <c r="AA121" s="22"/>
    </row>
    <row r="122" spans="1:27" s="30" customFormat="1" ht="39" customHeight="1" x14ac:dyDescent="0.3">
      <c r="A122" s="28"/>
      <c r="B122" s="31"/>
      <c r="C122" s="29"/>
      <c r="D122" s="33"/>
      <c r="E122" s="25"/>
      <c r="F122" s="35"/>
      <c r="G122" s="25"/>
      <c r="H122" s="25"/>
      <c r="I122" s="25"/>
      <c r="J122" s="25"/>
      <c r="K122" s="25"/>
      <c r="L122" s="32"/>
      <c r="M122" s="34"/>
      <c r="N122" s="17"/>
      <c r="O122" s="22"/>
      <c r="P122" s="22"/>
      <c r="Q122" s="22"/>
      <c r="R122" s="22"/>
      <c r="S122" s="22"/>
      <c r="T122" s="22"/>
      <c r="U122" s="22"/>
      <c r="V122" s="22"/>
      <c r="W122" s="22"/>
      <c r="X122" s="22"/>
      <c r="Y122" s="22"/>
      <c r="Z122" s="22"/>
      <c r="AA122" s="22"/>
    </row>
    <row r="123" spans="1:27" s="30" customFormat="1" ht="39" customHeight="1" x14ac:dyDescent="0.3">
      <c r="A123" s="28"/>
      <c r="B123" s="31"/>
      <c r="C123" s="29"/>
      <c r="D123" s="33"/>
      <c r="E123" s="25"/>
      <c r="F123" s="35"/>
      <c r="G123" s="25"/>
      <c r="H123" s="25"/>
      <c r="I123" s="25"/>
      <c r="J123" s="25"/>
      <c r="K123" s="25"/>
      <c r="L123" s="32"/>
      <c r="M123" s="34"/>
      <c r="N123" s="17"/>
      <c r="O123" s="22"/>
      <c r="P123" s="22"/>
      <c r="Q123" s="22"/>
      <c r="R123" s="22"/>
      <c r="S123" s="22"/>
      <c r="T123" s="22"/>
      <c r="U123" s="22"/>
      <c r="V123" s="22"/>
      <c r="W123" s="22"/>
      <c r="X123" s="22"/>
      <c r="Y123" s="22"/>
      <c r="Z123" s="22"/>
      <c r="AA123" s="22"/>
    </row>
    <row r="124" spans="1:27" s="30" customFormat="1" ht="39" customHeight="1" x14ac:dyDescent="0.3">
      <c r="A124" s="28"/>
      <c r="B124" s="31"/>
      <c r="C124" s="29"/>
      <c r="D124" s="33"/>
      <c r="E124" s="25"/>
      <c r="F124" s="35"/>
      <c r="G124" s="25"/>
      <c r="H124" s="25"/>
      <c r="I124" s="25"/>
      <c r="J124" s="25"/>
      <c r="K124" s="25"/>
      <c r="L124" s="32"/>
      <c r="M124" s="34"/>
      <c r="N124" s="17"/>
      <c r="O124" s="22"/>
      <c r="P124" s="22"/>
      <c r="Q124" s="22"/>
      <c r="R124" s="22"/>
      <c r="S124" s="22"/>
      <c r="T124" s="22"/>
      <c r="U124" s="22"/>
      <c r="V124" s="22"/>
      <c r="W124" s="22"/>
      <c r="X124" s="22"/>
      <c r="Y124" s="22"/>
      <c r="Z124" s="22"/>
      <c r="AA124" s="22"/>
    </row>
    <row r="125" spans="1:27" s="30" customFormat="1" ht="39" customHeight="1" x14ac:dyDescent="0.3">
      <c r="A125" s="28"/>
      <c r="B125" s="31"/>
      <c r="C125" s="29"/>
      <c r="D125" s="33"/>
      <c r="E125" s="25"/>
      <c r="F125" s="35"/>
      <c r="G125" s="25"/>
      <c r="H125" s="25"/>
      <c r="I125" s="25"/>
      <c r="J125" s="25"/>
      <c r="K125" s="25"/>
      <c r="L125" s="32"/>
      <c r="M125" s="34"/>
      <c r="N125" s="17"/>
      <c r="O125" s="22"/>
      <c r="P125" s="22"/>
      <c r="Q125" s="22"/>
      <c r="R125" s="22"/>
      <c r="S125" s="22"/>
      <c r="T125" s="22"/>
      <c r="U125" s="22"/>
      <c r="V125" s="22"/>
      <c r="W125" s="22"/>
      <c r="X125" s="22"/>
      <c r="Y125" s="22"/>
      <c r="Z125" s="22"/>
      <c r="AA125" s="22"/>
    </row>
    <row r="126" spans="1:27" s="30" customFormat="1" ht="39" customHeight="1" x14ac:dyDescent="0.3">
      <c r="A126" s="28"/>
      <c r="B126" s="31"/>
      <c r="C126" s="29"/>
      <c r="D126" s="33"/>
      <c r="E126" s="25"/>
      <c r="F126" s="35"/>
      <c r="G126" s="25"/>
      <c r="H126" s="25"/>
      <c r="I126" s="25"/>
      <c r="J126" s="25"/>
      <c r="K126" s="25"/>
      <c r="L126" s="32"/>
      <c r="M126" s="34"/>
      <c r="N126" s="17"/>
      <c r="O126" s="22"/>
      <c r="P126" s="22"/>
      <c r="Q126" s="22"/>
      <c r="R126" s="22"/>
      <c r="S126" s="22"/>
      <c r="T126" s="22"/>
      <c r="U126" s="22"/>
      <c r="V126" s="22"/>
      <c r="W126" s="22"/>
      <c r="X126" s="22"/>
      <c r="Y126" s="22"/>
      <c r="Z126" s="22"/>
      <c r="AA126" s="22"/>
    </row>
    <row r="127" spans="1:27" s="30" customFormat="1" ht="39" customHeight="1" x14ac:dyDescent="0.3">
      <c r="A127" s="28"/>
      <c r="B127" s="31"/>
      <c r="C127" s="29"/>
      <c r="D127" s="33"/>
      <c r="E127" s="25"/>
      <c r="F127" s="35"/>
      <c r="G127" s="25"/>
      <c r="H127" s="25"/>
      <c r="I127" s="25"/>
      <c r="J127" s="25"/>
      <c r="K127" s="25"/>
      <c r="L127" s="32"/>
      <c r="M127" s="34"/>
      <c r="N127" s="17"/>
      <c r="O127" s="22"/>
      <c r="P127" s="22"/>
      <c r="Q127" s="22"/>
      <c r="R127" s="22"/>
      <c r="S127" s="22"/>
      <c r="T127" s="22"/>
      <c r="U127" s="22"/>
      <c r="V127" s="22"/>
      <c r="W127" s="22"/>
      <c r="X127" s="22"/>
      <c r="Y127" s="22"/>
      <c r="Z127" s="22"/>
      <c r="AA127" s="22"/>
    </row>
    <row r="128" spans="1:27" s="30" customFormat="1" ht="39" customHeight="1" x14ac:dyDescent="0.3">
      <c r="A128" s="28"/>
      <c r="B128" s="31"/>
      <c r="C128" s="29"/>
      <c r="D128" s="33"/>
      <c r="E128" s="25"/>
      <c r="F128" s="35"/>
      <c r="G128" s="25"/>
      <c r="H128" s="25"/>
      <c r="I128" s="25"/>
      <c r="J128" s="25"/>
      <c r="K128" s="25"/>
      <c r="L128" s="32"/>
      <c r="M128" s="34"/>
      <c r="N128" s="17"/>
      <c r="O128" s="22"/>
      <c r="P128" s="22"/>
      <c r="Q128" s="22"/>
      <c r="R128" s="22"/>
      <c r="S128" s="22"/>
      <c r="T128" s="22"/>
      <c r="U128" s="22"/>
      <c r="V128" s="22"/>
      <c r="W128" s="22"/>
      <c r="X128" s="22"/>
      <c r="Y128" s="22"/>
      <c r="Z128" s="22"/>
      <c r="AA128" s="22"/>
    </row>
    <row r="129" spans="1:27" s="30" customFormat="1" ht="39" customHeight="1" x14ac:dyDescent="0.3">
      <c r="A129" s="28"/>
      <c r="B129" s="31"/>
      <c r="C129" s="29"/>
      <c r="D129" s="33"/>
      <c r="E129" s="25"/>
      <c r="F129" s="35"/>
      <c r="G129" s="25"/>
      <c r="H129" s="25"/>
      <c r="I129" s="25"/>
      <c r="J129" s="25"/>
      <c r="K129" s="25"/>
      <c r="L129" s="32"/>
      <c r="M129" s="34"/>
      <c r="N129" s="17"/>
      <c r="O129" s="22"/>
      <c r="P129" s="22"/>
      <c r="Q129" s="22"/>
      <c r="R129" s="22"/>
      <c r="S129" s="22"/>
      <c r="T129" s="22"/>
      <c r="U129" s="22"/>
      <c r="V129" s="22"/>
      <c r="W129" s="22"/>
      <c r="X129" s="22"/>
      <c r="Y129" s="22"/>
      <c r="Z129" s="22"/>
      <c r="AA129" s="22"/>
    </row>
    <row r="130" spans="1:27" s="30" customFormat="1" ht="39" customHeight="1" x14ac:dyDescent="0.3">
      <c r="A130" s="28"/>
      <c r="B130" s="31"/>
      <c r="C130" s="29"/>
      <c r="D130" s="33"/>
      <c r="E130" s="25"/>
      <c r="F130" s="35"/>
      <c r="G130" s="25"/>
      <c r="H130" s="25"/>
      <c r="I130" s="25"/>
      <c r="J130" s="25"/>
      <c r="K130" s="25"/>
      <c r="L130" s="32"/>
      <c r="M130" s="34"/>
      <c r="N130" s="17"/>
      <c r="O130" s="22"/>
      <c r="P130" s="22"/>
      <c r="Q130" s="22"/>
      <c r="R130" s="22"/>
      <c r="S130" s="22"/>
      <c r="T130" s="22"/>
      <c r="U130" s="22"/>
      <c r="V130" s="22"/>
      <c r="W130" s="22"/>
      <c r="X130" s="22"/>
      <c r="Y130" s="22"/>
      <c r="Z130" s="22"/>
      <c r="AA130" s="22"/>
    </row>
    <row r="131" spans="1:27" s="30" customFormat="1" ht="39" customHeight="1" x14ac:dyDescent="0.3">
      <c r="A131" s="28"/>
      <c r="B131" s="31"/>
      <c r="C131" s="29"/>
      <c r="D131" s="33"/>
      <c r="E131" s="25"/>
      <c r="F131" s="35"/>
      <c r="G131" s="25"/>
      <c r="H131" s="25"/>
      <c r="I131" s="25"/>
      <c r="J131" s="25"/>
      <c r="K131" s="25"/>
      <c r="L131" s="32"/>
      <c r="M131" s="34"/>
      <c r="N131" s="17"/>
      <c r="O131" s="22"/>
      <c r="P131" s="22"/>
      <c r="Q131" s="22"/>
      <c r="R131" s="22"/>
      <c r="S131" s="22"/>
      <c r="T131" s="22"/>
      <c r="U131" s="22"/>
      <c r="V131" s="22"/>
      <c r="W131" s="22"/>
      <c r="X131" s="22"/>
      <c r="Y131" s="22"/>
      <c r="Z131" s="22"/>
      <c r="AA131" s="22"/>
    </row>
    <row r="133" spans="1:27" s="20" customFormat="1" ht="36.75" customHeight="1" x14ac:dyDescent="0.3">
      <c r="B133" s="19"/>
      <c r="C133" s="19"/>
      <c r="D133" s="21"/>
      <c r="E133" s="19"/>
      <c r="F133" s="228"/>
      <c r="G133" s="229"/>
      <c r="H133" s="229"/>
      <c r="I133" s="229"/>
      <c r="J133" s="230"/>
      <c r="K133" s="22"/>
      <c r="L133" s="23"/>
      <c r="M133" s="24"/>
      <c r="N133" s="19"/>
      <c r="O133" s="19"/>
      <c r="P133" s="19"/>
      <c r="Q133" s="19"/>
      <c r="R133" s="19"/>
      <c r="S133" s="19"/>
      <c r="T133" s="19"/>
      <c r="U133" s="19"/>
      <c r="V133" s="19"/>
      <c r="W133" s="19"/>
      <c r="X133" s="19"/>
      <c r="Y133" s="19"/>
      <c r="Z133" s="19"/>
      <c r="AA133" s="19"/>
    </row>
    <row r="134" spans="1:27" s="20" customFormat="1" ht="27" customHeight="1" x14ac:dyDescent="0.3">
      <c r="B134" s="19"/>
      <c r="C134" s="19"/>
      <c r="D134" s="21"/>
      <c r="E134" s="19"/>
      <c r="F134" s="225"/>
      <c r="G134" s="226"/>
      <c r="H134" s="226"/>
      <c r="I134" s="226"/>
      <c r="J134" s="227"/>
      <c r="K134" s="22"/>
      <c r="L134" s="23"/>
      <c r="M134" s="24"/>
      <c r="N134" s="19"/>
      <c r="O134" s="19"/>
      <c r="P134" s="19"/>
      <c r="Q134" s="19"/>
      <c r="R134" s="19"/>
      <c r="S134" s="19"/>
      <c r="T134" s="19"/>
      <c r="U134" s="19"/>
      <c r="V134" s="19"/>
      <c r="W134" s="19"/>
      <c r="X134" s="19"/>
      <c r="Y134" s="19"/>
      <c r="Z134" s="19"/>
      <c r="AA134" s="19"/>
    </row>
    <row r="135" spans="1:27" s="20" customFormat="1" ht="27" customHeight="1" x14ac:dyDescent="0.3">
      <c r="B135" s="19"/>
      <c r="C135" s="19"/>
      <c r="D135" s="21"/>
      <c r="E135" s="19"/>
      <c r="F135" s="225"/>
      <c r="G135" s="226"/>
      <c r="H135" s="226"/>
      <c r="I135" s="226"/>
      <c r="J135" s="227"/>
      <c r="K135" s="22"/>
      <c r="L135" s="23"/>
      <c r="M135" s="24"/>
      <c r="N135" s="19"/>
      <c r="O135" s="19"/>
      <c r="P135" s="19"/>
      <c r="Q135" s="19"/>
      <c r="R135" s="19"/>
      <c r="S135" s="19"/>
      <c r="T135" s="19"/>
      <c r="U135" s="19"/>
      <c r="V135" s="19"/>
      <c r="W135" s="19"/>
      <c r="X135" s="19"/>
      <c r="Y135" s="19"/>
      <c r="Z135" s="19"/>
      <c r="AA135" s="19"/>
    </row>
    <row r="136" spans="1:27" s="20" customFormat="1" ht="46.35" customHeight="1" x14ac:dyDescent="0.3">
      <c r="B136" s="19"/>
      <c r="C136" s="19"/>
      <c r="D136" s="21"/>
      <c r="E136" s="19"/>
      <c r="F136" s="231"/>
      <c r="G136" s="232"/>
      <c r="H136" s="232"/>
      <c r="I136" s="232"/>
      <c r="J136" s="233"/>
      <c r="K136" s="22"/>
      <c r="L136" s="23"/>
      <c r="M136" s="24"/>
      <c r="N136" s="19"/>
      <c r="O136" s="19"/>
      <c r="P136" s="19"/>
      <c r="Q136" s="19"/>
      <c r="R136" s="19"/>
      <c r="S136" s="19"/>
      <c r="T136" s="19"/>
      <c r="U136" s="19"/>
      <c r="V136" s="19"/>
      <c r="W136" s="19"/>
      <c r="X136" s="19"/>
      <c r="Y136" s="19"/>
      <c r="Z136" s="19"/>
      <c r="AA136" s="19"/>
    </row>
    <row r="137" spans="1:27" s="20" customFormat="1" ht="27" customHeight="1" x14ac:dyDescent="0.3">
      <c r="B137" s="19"/>
      <c r="C137" s="19"/>
      <c r="D137" s="21"/>
      <c r="E137" s="19"/>
      <c r="F137" s="225"/>
      <c r="G137" s="226"/>
      <c r="H137" s="226"/>
      <c r="I137" s="226"/>
      <c r="J137" s="227"/>
      <c r="K137" s="22"/>
      <c r="L137" s="23"/>
      <c r="M137" s="24"/>
      <c r="N137" s="19"/>
      <c r="O137" s="19"/>
      <c r="P137" s="19"/>
      <c r="Q137" s="19"/>
      <c r="R137" s="19"/>
      <c r="S137" s="19"/>
      <c r="T137" s="19"/>
      <c r="U137" s="19"/>
      <c r="V137" s="19"/>
      <c r="W137" s="19"/>
      <c r="X137" s="19"/>
      <c r="Y137" s="19"/>
      <c r="Z137" s="19"/>
      <c r="AA137" s="19"/>
    </row>
    <row r="138" spans="1:27" s="20" customFormat="1" ht="69.75" customHeight="1" x14ac:dyDescent="0.3">
      <c r="B138" s="18"/>
      <c r="C138" s="19"/>
      <c r="D138" s="21"/>
      <c r="E138" s="19"/>
      <c r="F138" s="22"/>
      <c r="G138" s="19"/>
      <c r="H138" s="19"/>
      <c r="I138" s="1"/>
      <c r="J138" s="22"/>
      <c r="K138" s="22"/>
      <c r="L138" s="23"/>
      <c r="M138" s="24"/>
      <c r="N138" s="19"/>
      <c r="O138" s="19"/>
      <c r="P138" s="19"/>
      <c r="Q138" s="19"/>
      <c r="R138" s="19"/>
      <c r="S138" s="19"/>
      <c r="T138" s="19"/>
      <c r="U138" s="19"/>
      <c r="V138" s="19"/>
      <c r="W138" s="19"/>
      <c r="X138" s="19"/>
      <c r="Y138" s="19"/>
      <c r="Z138" s="19"/>
      <c r="AA138" s="19"/>
    </row>
    <row r="139" spans="1:27" s="20" customFormat="1" ht="69.75" customHeight="1" x14ac:dyDescent="0.3">
      <c r="B139" s="18"/>
      <c r="C139" s="19"/>
      <c r="D139" s="21"/>
      <c r="E139" s="19"/>
      <c r="F139" s="22"/>
      <c r="G139" s="19"/>
      <c r="H139" s="19"/>
      <c r="I139" s="1"/>
      <c r="J139" s="22"/>
      <c r="K139" s="22"/>
      <c r="L139" s="23"/>
      <c r="M139" s="24"/>
      <c r="N139" s="19"/>
      <c r="O139" s="19"/>
      <c r="P139" s="19"/>
      <c r="Q139" s="19"/>
      <c r="R139" s="19"/>
      <c r="S139" s="19"/>
      <c r="T139" s="19"/>
      <c r="U139" s="19"/>
      <c r="V139" s="19"/>
      <c r="W139" s="19"/>
      <c r="X139" s="19"/>
      <c r="Y139" s="19"/>
      <c r="Z139" s="19"/>
      <c r="AA139" s="19"/>
    </row>
    <row r="140" spans="1:27" s="20" customFormat="1" ht="69.75" customHeight="1" x14ac:dyDescent="0.3">
      <c r="B140" s="18"/>
      <c r="C140" s="19"/>
      <c r="D140" s="21"/>
      <c r="E140" s="19"/>
      <c r="F140" s="22"/>
      <c r="G140" s="19"/>
      <c r="H140" s="19"/>
      <c r="I140" s="1"/>
      <c r="J140" s="22"/>
      <c r="K140" s="22"/>
      <c r="L140" s="23"/>
      <c r="M140" s="24"/>
      <c r="N140" s="19"/>
      <c r="O140" s="19"/>
      <c r="P140" s="19"/>
      <c r="Q140" s="19"/>
      <c r="R140" s="19"/>
      <c r="S140" s="19"/>
      <c r="T140" s="19"/>
      <c r="U140" s="19"/>
      <c r="V140" s="19"/>
      <c r="W140" s="19"/>
      <c r="X140" s="19"/>
      <c r="Y140" s="19"/>
      <c r="Z140" s="19"/>
      <c r="AA140" s="19"/>
    </row>
    <row r="141" spans="1:27" s="20" customFormat="1" ht="69.75" customHeight="1" x14ac:dyDescent="0.3">
      <c r="B141" s="18"/>
      <c r="C141" s="19"/>
      <c r="D141" s="21"/>
      <c r="E141" s="19"/>
      <c r="F141" s="22"/>
      <c r="G141" s="19"/>
      <c r="H141" s="19"/>
      <c r="I141" s="1"/>
      <c r="J141" s="22"/>
      <c r="K141" s="22"/>
      <c r="L141" s="23"/>
      <c r="M141" s="24"/>
      <c r="N141" s="19"/>
      <c r="O141" s="19"/>
      <c r="P141" s="19"/>
      <c r="Q141" s="19"/>
      <c r="R141" s="19"/>
      <c r="S141" s="19"/>
      <c r="T141" s="19"/>
      <c r="U141" s="19"/>
      <c r="V141" s="19"/>
      <c r="W141" s="19"/>
      <c r="X141" s="19"/>
      <c r="Y141" s="19"/>
      <c r="Z141" s="19"/>
      <c r="AA141" s="19"/>
    </row>
    <row r="142" spans="1:27" s="20" customFormat="1" ht="69.75" customHeight="1" x14ac:dyDescent="0.3">
      <c r="B142" s="18"/>
      <c r="C142" s="19"/>
      <c r="D142" s="21"/>
      <c r="E142" s="19"/>
      <c r="F142" s="22"/>
      <c r="G142" s="19"/>
      <c r="H142" s="19"/>
      <c r="I142" s="1"/>
      <c r="J142" s="22"/>
      <c r="K142" s="22"/>
      <c r="L142" s="23"/>
      <c r="M142" s="24"/>
      <c r="N142" s="19"/>
      <c r="O142" s="19"/>
      <c r="P142" s="19"/>
      <c r="Q142" s="19"/>
      <c r="R142" s="19"/>
      <c r="S142" s="19"/>
      <c r="T142" s="19"/>
      <c r="U142" s="19"/>
      <c r="V142" s="19"/>
      <c r="W142" s="19"/>
      <c r="X142" s="19"/>
      <c r="Y142" s="19"/>
      <c r="Z142" s="19"/>
      <c r="AA142" s="19"/>
    </row>
    <row r="143" spans="1:27" s="20" customFormat="1" ht="69.75" customHeight="1" x14ac:dyDescent="0.3">
      <c r="B143" s="18"/>
      <c r="C143" s="19"/>
      <c r="D143" s="21"/>
      <c r="E143" s="19"/>
      <c r="F143" s="22"/>
      <c r="G143" s="19"/>
      <c r="H143" s="19"/>
      <c r="I143" s="1"/>
      <c r="J143" s="22"/>
      <c r="K143" s="22"/>
      <c r="L143" s="23"/>
      <c r="M143" s="24"/>
      <c r="N143" s="19"/>
      <c r="O143" s="19"/>
      <c r="P143" s="19"/>
      <c r="Q143" s="19"/>
      <c r="R143" s="19"/>
      <c r="S143" s="19"/>
      <c r="T143" s="19"/>
      <c r="U143" s="19"/>
      <c r="V143" s="19"/>
      <c r="W143" s="19"/>
      <c r="X143" s="19"/>
      <c r="Y143" s="19"/>
      <c r="Z143" s="19"/>
      <c r="AA143" s="19"/>
    </row>
    <row r="144" spans="1:27" s="20" customFormat="1" ht="69.75" customHeight="1" x14ac:dyDescent="0.3">
      <c r="B144" s="18"/>
      <c r="C144" s="19"/>
      <c r="D144" s="21"/>
      <c r="E144" s="19"/>
      <c r="F144" s="22"/>
      <c r="G144" s="19"/>
      <c r="H144" s="19"/>
      <c r="I144" s="1"/>
      <c r="J144" s="22"/>
      <c r="K144" s="22"/>
      <c r="L144" s="23"/>
      <c r="M144" s="24"/>
      <c r="N144" s="19"/>
      <c r="O144" s="19"/>
      <c r="P144" s="19"/>
      <c r="Q144" s="19"/>
      <c r="R144" s="19"/>
      <c r="S144" s="19"/>
      <c r="T144" s="19"/>
      <c r="U144" s="19"/>
      <c r="V144" s="19"/>
      <c r="W144" s="19"/>
      <c r="X144" s="19"/>
      <c r="Y144" s="19"/>
      <c r="Z144" s="19"/>
      <c r="AA144" s="19"/>
    </row>
    <row r="145" spans="2:27" s="20" customFormat="1" ht="69.75" customHeight="1" x14ac:dyDescent="0.3">
      <c r="B145" s="18"/>
      <c r="C145" s="19"/>
      <c r="D145" s="21"/>
      <c r="E145" s="19"/>
      <c r="F145" s="22"/>
      <c r="G145" s="19"/>
      <c r="H145" s="19"/>
      <c r="I145" s="1"/>
      <c r="J145" s="22"/>
      <c r="K145" s="22"/>
      <c r="L145" s="23"/>
      <c r="M145" s="24"/>
      <c r="N145" s="19"/>
      <c r="O145" s="19"/>
      <c r="P145" s="19"/>
      <c r="Q145" s="19"/>
      <c r="R145" s="19"/>
      <c r="S145" s="19"/>
      <c r="T145" s="19"/>
      <c r="U145" s="19"/>
      <c r="V145" s="19"/>
      <c r="W145" s="19"/>
      <c r="X145" s="19"/>
      <c r="Y145" s="19"/>
      <c r="Z145" s="19"/>
      <c r="AA145" s="19"/>
    </row>
    <row r="146" spans="2:27" s="20" customFormat="1" ht="69.75" customHeight="1" x14ac:dyDescent="0.3">
      <c r="B146" s="18"/>
      <c r="C146" s="19"/>
      <c r="D146" s="21"/>
      <c r="E146" s="19"/>
      <c r="F146" s="22"/>
      <c r="G146" s="19"/>
      <c r="H146" s="19"/>
      <c r="I146" s="1"/>
      <c r="J146" s="22"/>
      <c r="K146" s="22"/>
      <c r="L146" s="23"/>
      <c r="M146" s="24"/>
      <c r="N146" s="19"/>
      <c r="O146" s="19"/>
      <c r="P146" s="19"/>
      <c r="Q146" s="19"/>
      <c r="R146" s="19"/>
      <c r="S146" s="19"/>
      <c r="T146" s="19"/>
      <c r="U146" s="19"/>
      <c r="V146" s="19"/>
      <c r="W146" s="19"/>
      <c r="X146" s="19"/>
      <c r="Y146" s="19"/>
      <c r="Z146" s="19"/>
      <c r="AA146" s="19"/>
    </row>
    <row r="147" spans="2:27" s="20" customFormat="1" ht="69.75" customHeight="1" x14ac:dyDescent="0.3">
      <c r="B147" s="18"/>
      <c r="C147" s="19"/>
      <c r="D147" s="21"/>
      <c r="E147" s="19"/>
      <c r="F147" s="22"/>
      <c r="G147" s="19"/>
      <c r="H147" s="19"/>
      <c r="I147" s="1"/>
      <c r="J147" s="22"/>
      <c r="K147" s="22"/>
      <c r="L147" s="23"/>
      <c r="M147" s="24"/>
      <c r="N147" s="19"/>
      <c r="O147" s="19"/>
      <c r="P147" s="19"/>
      <c r="Q147" s="19"/>
      <c r="R147" s="19"/>
      <c r="S147" s="19"/>
      <c r="T147" s="19"/>
      <c r="U147" s="19"/>
      <c r="V147" s="19"/>
      <c r="W147" s="19"/>
      <c r="X147" s="19"/>
      <c r="Y147" s="19"/>
      <c r="Z147" s="19"/>
      <c r="AA147" s="19"/>
    </row>
    <row r="148" spans="2:27" s="20" customFormat="1" ht="69.75" customHeight="1" x14ac:dyDescent="0.3">
      <c r="B148" s="18"/>
      <c r="C148" s="19"/>
      <c r="D148" s="21"/>
      <c r="E148" s="19"/>
      <c r="F148" s="22"/>
      <c r="G148" s="19"/>
      <c r="H148" s="19"/>
      <c r="I148" s="1"/>
      <c r="J148" s="22"/>
      <c r="K148" s="22"/>
      <c r="L148" s="23"/>
      <c r="M148" s="24"/>
      <c r="N148" s="19"/>
      <c r="O148" s="19"/>
      <c r="P148" s="19"/>
      <c r="Q148" s="19"/>
      <c r="R148" s="19"/>
      <c r="S148" s="19"/>
      <c r="T148" s="19"/>
      <c r="U148" s="19"/>
      <c r="V148" s="19"/>
      <c r="W148" s="19"/>
      <c r="X148" s="19"/>
      <c r="Y148" s="19"/>
      <c r="Z148" s="19"/>
      <c r="AA148" s="19"/>
    </row>
    <row r="149" spans="2:27" s="20" customFormat="1" ht="69.75" customHeight="1" x14ac:dyDescent="0.3">
      <c r="B149" s="18"/>
      <c r="C149" s="19"/>
      <c r="D149" s="21"/>
      <c r="E149" s="19"/>
      <c r="F149" s="22"/>
      <c r="G149" s="19"/>
      <c r="H149" s="19"/>
      <c r="I149" s="1"/>
      <c r="J149" s="22"/>
      <c r="K149" s="22"/>
      <c r="L149" s="23"/>
      <c r="M149" s="24"/>
      <c r="N149" s="19"/>
      <c r="O149" s="19"/>
      <c r="P149" s="19"/>
      <c r="Q149" s="19"/>
      <c r="R149" s="19"/>
      <c r="S149" s="19"/>
      <c r="T149" s="19"/>
      <c r="U149" s="19"/>
      <c r="V149" s="19"/>
      <c r="W149" s="19"/>
      <c r="X149" s="19"/>
      <c r="Y149" s="19"/>
      <c r="Z149" s="19"/>
      <c r="AA149" s="19"/>
    </row>
    <row r="150" spans="2:27" s="20" customFormat="1" ht="69.75" customHeight="1" x14ac:dyDescent="0.3">
      <c r="B150" s="18"/>
      <c r="C150" s="19"/>
      <c r="D150" s="21"/>
      <c r="E150" s="19"/>
      <c r="F150" s="22"/>
      <c r="G150" s="19"/>
      <c r="H150" s="19"/>
      <c r="I150" s="1"/>
      <c r="J150" s="22"/>
      <c r="K150" s="22"/>
      <c r="L150" s="23"/>
      <c r="M150" s="24"/>
      <c r="N150" s="19"/>
      <c r="O150" s="19"/>
      <c r="P150" s="19"/>
      <c r="Q150" s="19"/>
      <c r="R150" s="19"/>
      <c r="S150" s="19"/>
      <c r="T150" s="19"/>
      <c r="U150" s="19"/>
      <c r="V150" s="19"/>
      <c r="W150" s="19"/>
      <c r="X150" s="19"/>
      <c r="Y150" s="19"/>
      <c r="Z150" s="19"/>
      <c r="AA150" s="19"/>
    </row>
    <row r="151" spans="2:27" s="20" customFormat="1" ht="69.75" customHeight="1" x14ac:dyDescent="0.3">
      <c r="B151" s="18"/>
      <c r="C151" s="19"/>
      <c r="D151" s="21"/>
      <c r="E151" s="19"/>
      <c r="F151" s="22"/>
      <c r="G151" s="19"/>
      <c r="H151" s="19"/>
      <c r="I151" s="1"/>
      <c r="J151" s="22"/>
      <c r="K151" s="22"/>
      <c r="L151" s="23"/>
      <c r="M151" s="24"/>
      <c r="N151" s="19"/>
      <c r="O151" s="19"/>
      <c r="P151" s="19"/>
      <c r="Q151" s="19"/>
      <c r="R151" s="19"/>
      <c r="S151" s="19"/>
      <c r="T151" s="19"/>
      <c r="U151" s="19"/>
      <c r="V151" s="19"/>
      <c r="W151" s="19"/>
      <c r="X151" s="19"/>
      <c r="Y151" s="19"/>
      <c r="Z151" s="19"/>
      <c r="AA151" s="19"/>
    </row>
    <row r="152" spans="2:27" s="20" customFormat="1" ht="69.75" customHeight="1" x14ac:dyDescent="0.3">
      <c r="B152" s="18"/>
      <c r="C152" s="19"/>
      <c r="D152" s="21"/>
      <c r="E152" s="19"/>
      <c r="F152" s="22"/>
      <c r="G152" s="19"/>
      <c r="H152" s="19"/>
      <c r="I152" s="1"/>
      <c r="J152" s="22"/>
      <c r="K152" s="22"/>
      <c r="L152" s="23"/>
      <c r="M152" s="24"/>
      <c r="N152" s="19"/>
      <c r="O152" s="19"/>
      <c r="P152" s="19"/>
      <c r="Q152" s="19"/>
      <c r="R152" s="19"/>
      <c r="S152" s="19"/>
      <c r="T152" s="19"/>
      <c r="U152" s="19"/>
      <c r="V152" s="19"/>
      <c r="W152" s="19"/>
      <c r="X152" s="19"/>
      <c r="Y152" s="19"/>
      <c r="Z152" s="19"/>
      <c r="AA152" s="19"/>
    </row>
    <row r="153" spans="2:27" s="20" customFormat="1" ht="69.75" customHeight="1" x14ac:dyDescent="0.3">
      <c r="B153" s="18"/>
      <c r="C153" s="19"/>
      <c r="D153" s="21"/>
      <c r="E153" s="19"/>
      <c r="F153" s="22"/>
      <c r="G153" s="19"/>
      <c r="H153" s="19"/>
      <c r="I153" s="1"/>
      <c r="J153" s="22"/>
      <c r="K153" s="22"/>
      <c r="L153" s="23"/>
      <c r="M153" s="24"/>
      <c r="N153" s="19"/>
      <c r="O153" s="19"/>
      <c r="P153" s="19"/>
      <c r="Q153" s="19"/>
      <c r="R153" s="19"/>
      <c r="S153" s="19"/>
      <c r="T153" s="19"/>
      <c r="U153" s="19"/>
      <c r="V153" s="19"/>
      <c r="W153" s="19"/>
      <c r="X153" s="19"/>
      <c r="Y153" s="19"/>
      <c r="Z153" s="19"/>
      <c r="AA153" s="19"/>
    </row>
    <row r="154" spans="2:27" ht="19.5" customHeight="1" x14ac:dyDescent="0.3">
      <c r="C154" s="9"/>
      <c r="D154" s="9"/>
      <c r="E154" s="9"/>
      <c r="F154" s="10"/>
      <c r="G154" s="9"/>
      <c r="H154" s="9"/>
      <c r="I154" s="11"/>
      <c r="J154" s="12"/>
      <c r="K154" s="12"/>
      <c r="L154" s="12"/>
      <c r="M154" s="12"/>
    </row>
    <row r="155" spans="2:27" ht="19.5" customHeight="1" x14ac:dyDescent="0.3">
      <c r="C155" s="9"/>
      <c r="D155" s="9"/>
      <c r="E155" s="9"/>
      <c r="F155" s="10"/>
      <c r="G155" s="9"/>
      <c r="H155" s="9"/>
      <c r="I155" s="11"/>
      <c r="J155" s="12"/>
      <c r="K155" s="12"/>
      <c r="L155" s="12"/>
      <c r="M155" s="12"/>
    </row>
    <row r="156" spans="2:27" ht="19.5" customHeight="1" x14ac:dyDescent="0.3">
      <c r="C156" s="9"/>
      <c r="D156" s="9"/>
      <c r="E156" s="9"/>
      <c r="F156" s="10"/>
      <c r="G156" s="9"/>
      <c r="H156" s="9"/>
      <c r="I156" s="11"/>
      <c r="J156" s="12"/>
      <c r="K156" s="12"/>
      <c r="L156" s="12"/>
      <c r="M156" s="12"/>
    </row>
    <row r="157" spans="2:27" ht="19.5" customHeight="1" x14ac:dyDescent="0.3">
      <c r="C157" s="9"/>
      <c r="D157" s="9"/>
      <c r="E157" s="9"/>
      <c r="F157" s="10"/>
      <c r="G157" s="9"/>
      <c r="H157" s="9"/>
      <c r="I157" s="11"/>
      <c r="J157" s="12"/>
      <c r="K157" s="12"/>
      <c r="L157" s="12"/>
      <c r="M157" s="12"/>
    </row>
    <row r="158" spans="2:27" ht="19.5" customHeight="1" x14ac:dyDescent="0.3">
      <c r="C158" s="9"/>
      <c r="D158" s="9"/>
      <c r="E158" s="9"/>
      <c r="F158" s="10"/>
      <c r="G158" s="9"/>
      <c r="H158" s="9"/>
      <c r="I158" s="11"/>
      <c r="J158" s="12"/>
      <c r="K158" s="12"/>
      <c r="L158" s="12"/>
      <c r="M158" s="12"/>
    </row>
    <row r="159" spans="2:27" ht="19.5" customHeight="1" x14ac:dyDescent="0.3">
      <c r="C159" s="9"/>
      <c r="D159" s="9"/>
      <c r="E159" s="9"/>
      <c r="F159" s="10"/>
      <c r="G159" s="9"/>
      <c r="H159" s="9"/>
      <c r="I159" s="11"/>
      <c r="J159" s="12"/>
      <c r="K159" s="12"/>
      <c r="L159" s="12"/>
      <c r="M159" s="12"/>
    </row>
    <row r="160" spans="2:27" ht="19.5" customHeight="1" x14ac:dyDescent="0.3">
      <c r="C160" s="9"/>
      <c r="D160" s="9"/>
      <c r="E160" s="9"/>
      <c r="F160" s="10"/>
      <c r="G160" s="9"/>
      <c r="H160" s="9"/>
      <c r="I160" s="11"/>
      <c r="J160" s="12"/>
      <c r="K160" s="12"/>
      <c r="L160" s="12"/>
      <c r="M160" s="12"/>
    </row>
    <row r="161" spans="3:13" ht="19.5" customHeight="1" x14ac:dyDescent="0.3">
      <c r="C161" s="9"/>
      <c r="D161" s="9"/>
      <c r="E161" s="9"/>
      <c r="F161" s="10"/>
      <c r="G161" s="9"/>
      <c r="H161" s="9"/>
      <c r="I161" s="11"/>
      <c r="J161" s="12"/>
      <c r="K161" s="12"/>
      <c r="L161" s="12"/>
      <c r="M161" s="12"/>
    </row>
    <row r="162" spans="3:13" ht="19.5" customHeight="1" x14ac:dyDescent="0.3">
      <c r="C162" s="9"/>
      <c r="D162" s="9"/>
      <c r="E162" s="9"/>
      <c r="F162" s="10"/>
      <c r="G162" s="9"/>
      <c r="H162" s="9"/>
      <c r="I162" s="11"/>
      <c r="J162" s="12"/>
      <c r="K162" s="12"/>
      <c r="L162" s="12"/>
      <c r="M162" s="12"/>
    </row>
    <row r="163" spans="3:13" ht="19.5" customHeight="1" x14ac:dyDescent="0.3">
      <c r="C163" s="9"/>
      <c r="D163" s="9"/>
      <c r="E163" s="9"/>
      <c r="F163" s="10"/>
      <c r="G163" s="9"/>
      <c r="H163" s="9"/>
      <c r="I163" s="11"/>
      <c r="J163" s="12"/>
      <c r="K163" s="12"/>
      <c r="L163" s="12"/>
      <c r="M163" s="12"/>
    </row>
    <row r="164" spans="3:13" ht="19.5" customHeight="1" x14ac:dyDescent="0.3">
      <c r="C164" s="9"/>
      <c r="D164" s="9"/>
      <c r="E164" s="9"/>
      <c r="F164" s="10"/>
      <c r="G164" s="9"/>
      <c r="H164" s="9"/>
      <c r="I164" s="11"/>
      <c r="J164" s="12"/>
      <c r="K164" s="12"/>
      <c r="L164" s="12"/>
      <c r="M164" s="12"/>
    </row>
    <row r="165" spans="3:13" ht="19.5" customHeight="1" x14ac:dyDescent="0.3">
      <c r="C165" s="9"/>
      <c r="D165" s="9"/>
      <c r="E165" s="9"/>
      <c r="F165" s="10"/>
      <c r="G165" s="9"/>
      <c r="H165" s="9"/>
      <c r="I165" s="11"/>
      <c r="J165" s="12"/>
      <c r="K165" s="12"/>
      <c r="L165" s="12"/>
      <c r="M165" s="12"/>
    </row>
    <row r="166" spans="3:13" ht="19.5" customHeight="1" x14ac:dyDescent="0.3">
      <c r="C166" s="9"/>
      <c r="D166" s="9"/>
      <c r="E166" s="9"/>
      <c r="F166" s="10"/>
      <c r="G166" s="9"/>
      <c r="H166" s="9"/>
      <c r="I166" s="11"/>
      <c r="J166" s="12"/>
      <c r="K166" s="12"/>
      <c r="L166" s="12"/>
      <c r="M166" s="12"/>
    </row>
    <row r="167" spans="3:13" ht="19.5" customHeight="1" x14ac:dyDescent="0.3">
      <c r="C167" s="9"/>
      <c r="D167" s="9"/>
      <c r="E167" s="9"/>
      <c r="F167" s="10"/>
      <c r="G167" s="9"/>
      <c r="H167" s="9"/>
      <c r="I167" s="11"/>
      <c r="J167" s="12"/>
      <c r="K167" s="12"/>
      <c r="L167" s="12"/>
      <c r="M167" s="12"/>
    </row>
    <row r="168" spans="3:13" ht="19.5" customHeight="1" x14ac:dyDescent="0.3">
      <c r="C168" s="9"/>
      <c r="D168" s="9"/>
      <c r="E168" s="9"/>
      <c r="F168" s="10"/>
      <c r="G168" s="9"/>
      <c r="H168" s="9"/>
      <c r="I168" s="11"/>
      <c r="J168" s="12"/>
      <c r="K168" s="12"/>
      <c r="L168" s="12"/>
      <c r="M168" s="12"/>
    </row>
    <row r="169" spans="3:13" ht="19.5" customHeight="1" x14ac:dyDescent="0.3">
      <c r="C169" s="9"/>
      <c r="D169" s="9"/>
      <c r="E169" s="9"/>
      <c r="F169" s="10"/>
      <c r="G169" s="9"/>
      <c r="H169" s="9"/>
      <c r="I169" s="11"/>
      <c r="J169" s="12"/>
      <c r="K169" s="12"/>
      <c r="L169" s="12"/>
      <c r="M169" s="12"/>
    </row>
    <row r="170" spans="3:13" ht="19.5" customHeight="1" x14ac:dyDescent="0.3">
      <c r="C170" s="9"/>
      <c r="D170" s="9"/>
      <c r="E170" s="9"/>
      <c r="F170" s="10"/>
      <c r="G170" s="9"/>
      <c r="H170" s="9"/>
      <c r="I170" s="11"/>
      <c r="J170" s="12"/>
      <c r="K170" s="12"/>
      <c r="L170" s="12"/>
      <c r="M170" s="12"/>
    </row>
    <row r="171" spans="3:13" ht="19.5" customHeight="1" x14ac:dyDescent="0.3">
      <c r="C171" s="9"/>
      <c r="D171" s="9"/>
      <c r="E171" s="9"/>
      <c r="F171" s="10"/>
      <c r="G171" s="9"/>
      <c r="H171" s="9"/>
      <c r="I171" s="11"/>
      <c r="J171" s="12"/>
      <c r="K171" s="12"/>
      <c r="L171" s="12"/>
      <c r="M171" s="12"/>
    </row>
    <row r="172" spans="3:13" ht="19.5" customHeight="1" x14ac:dyDescent="0.3">
      <c r="C172" s="9"/>
      <c r="D172" s="9"/>
      <c r="E172" s="9"/>
      <c r="F172" s="10"/>
      <c r="G172" s="9"/>
      <c r="H172" s="9"/>
      <c r="I172" s="11"/>
      <c r="J172" s="12"/>
      <c r="K172" s="12"/>
      <c r="L172" s="12"/>
      <c r="M172" s="12"/>
    </row>
    <row r="173" spans="3:13" ht="19.5" customHeight="1" x14ac:dyDescent="0.3">
      <c r="C173" s="9"/>
      <c r="D173" s="9"/>
      <c r="E173" s="9"/>
      <c r="F173" s="10"/>
      <c r="G173" s="9"/>
      <c r="H173" s="9"/>
      <c r="I173" s="11"/>
      <c r="J173" s="12"/>
      <c r="K173" s="12"/>
      <c r="L173" s="12"/>
      <c r="M173" s="12"/>
    </row>
    <row r="174" spans="3:13" ht="19.5" customHeight="1" x14ac:dyDescent="0.3">
      <c r="C174" s="9"/>
      <c r="D174" s="9"/>
      <c r="E174" s="9"/>
      <c r="F174" s="10"/>
      <c r="G174" s="9"/>
      <c r="H174" s="9"/>
      <c r="I174" s="11"/>
      <c r="J174" s="12"/>
      <c r="K174" s="12"/>
      <c r="L174" s="12"/>
      <c r="M174" s="12"/>
    </row>
    <row r="175" spans="3:13" ht="19.5" customHeight="1" x14ac:dyDescent="0.3">
      <c r="C175" s="9"/>
      <c r="D175" s="9"/>
      <c r="E175" s="9"/>
      <c r="F175" s="10"/>
      <c r="G175" s="9"/>
      <c r="H175" s="9"/>
      <c r="I175" s="11"/>
      <c r="J175" s="12"/>
      <c r="K175" s="12"/>
      <c r="L175" s="12"/>
      <c r="M175" s="12"/>
    </row>
    <row r="176" spans="3:13" ht="19.5" customHeight="1" x14ac:dyDescent="0.3">
      <c r="C176" s="9"/>
      <c r="D176" s="9"/>
      <c r="E176" s="9"/>
      <c r="F176" s="10"/>
      <c r="G176" s="9"/>
      <c r="H176" s="9"/>
      <c r="I176" s="11"/>
      <c r="J176" s="12"/>
      <c r="K176" s="12"/>
      <c r="L176" s="12"/>
      <c r="M176" s="12"/>
    </row>
    <row r="177" spans="3:13" ht="19.5" customHeight="1" x14ac:dyDescent="0.3">
      <c r="C177" s="9"/>
      <c r="D177" s="9"/>
      <c r="E177" s="9"/>
      <c r="F177" s="10"/>
      <c r="G177" s="9"/>
      <c r="H177" s="9"/>
      <c r="I177" s="11"/>
      <c r="J177" s="12"/>
      <c r="K177" s="12"/>
      <c r="L177" s="12"/>
      <c r="M177" s="12"/>
    </row>
    <row r="178" spans="3:13" ht="19.5" customHeight="1" x14ac:dyDescent="0.3">
      <c r="C178" s="9"/>
      <c r="D178" s="9"/>
      <c r="E178" s="9"/>
      <c r="F178" s="10"/>
      <c r="G178" s="9"/>
      <c r="H178" s="9"/>
      <c r="I178" s="11"/>
      <c r="J178" s="12"/>
      <c r="K178" s="12"/>
      <c r="L178" s="12"/>
      <c r="M178" s="12"/>
    </row>
    <row r="179" spans="3:13" ht="19.5" customHeight="1" x14ac:dyDescent="0.3">
      <c r="C179" s="9"/>
      <c r="D179" s="9"/>
      <c r="E179" s="9"/>
      <c r="F179" s="10"/>
      <c r="G179" s="9"/>
      <c r="H179" s="9"/>
      <c r="I179" s="11"/>
      <c r="J179" s="12"/>
      <c r="K179" s="12"/>
      <c r="L179" s="12"/>
      <c r="M179" s="12"/>
    </row>
    <row r="180" spans="3:13" ht="19.5" customHeight="1" x14ac:dyDescent="0.3">
      <c r="C180" s="9"/>
      <c r="D180" s="9"/>
      <c r="E180" s="9"/>
      <c r="F180" s="10"/>
      <c r="G180" s="9"/>
      <c r="H180" s="9"/>
      <c r="I180" s="11"/>
      <c r="J180" s="12"/>
      <c r="K180" s="12"/>
      <c r="L180" s="12"/>
      <c r="M180" s="12"/>
    </row>
    <row r="181" spans="3:13" ht="19.5" customHeight="1" x14ac:dyDescent="0.3">
      <c r="C181" s="9"/>
      <c r="D181" s="9"/>
      <c r="E181" s="9"/>
      <c r="F181" s="10"/>
      <c r="G181" s="9"/>
      <c r="H181" s="9"/>
      <c r="I181" s="11"/>
      <c r="J181" s="12"/>
      <c r="K181" s="12"/>
      <c r="L181" s="12"/>
      <c r="M181" s="12"/>
    </row>
    <row r="182" spans="3:13" ht="19.5" customHeight="1" x14ac:dyDescent="0.3">
      <c r="C182" s="9"/>
      <c r="D182" s="9"/>
      <c r="E182" s="9"/>
      <c r="F182" s="10"/>
      <c r="G182" s="9"/>
      <c r="H182" s="9"/>
      <c r="I182" s="11"/>
      <c r="J182" s="12"/>
      <c r="K182" s="12"/>
      <c r="L182" s="12"/>
      <c r="M182" s="12"/>
    </row>
    <row r="183" spans="3:13" ht="19.5" customHeight="1" x14ac:dyDescent="0.3">
      <c r="C183" s="9"/>
      <c r="D183" s="9"/>
      <c r="E183" s="9"/>
      <c r="F183" s="10"/>
      <c r="G183" s="9"/>
      <c r="H183" s="9"/>
      <c r="I183" s="11"/>
      <c r="J183" s="12"/>
      <c r="K183" s="12"/>
      <c r="L183" s="12"/>
      <c r="M183" s="12"/>
    </row>
    <row r="184" spans="3:13" ht="19.5" customHeight="1" x14ac:dyDescent="0.3">
      <c r="C184" s="9"/>
      <c r="D184" s="9"/>
      <c r="E184" s="9"/>
      <c r="F184" s="10"/>
      <c r="G184" s="9"/>
      <c r="H184" s="9"/>
      <c r="I184" s="11"/>
      <c r="J184" s="12"/>
      <c r="K184" s="12"/>
      <c r="L184" s="12"/>
      <c r="M184" s="12"/>
    </row>
    <row r="185" spans="3:13" ht="19.5" customHeight="1" x14ac:dyDescent="0.3">
      <c r="C185" s="9"/>
      <c r="D185" s="9"/>
      <c r="E185" s="9"/>
      <c r="F185" s="10"/>
      <c r="G185" s="9"/>
      <c r="H185" s="9"/>
      <c r="I185" s="11"/>
      <c r="J185" s="12"/>
      <c r="K185" s="12"/>
      <c r="L185" s="12"/>
      <c r="M185" s="12"/>
    </row>
    <row r="186" spans="3:13" ht="19.5" customHeight="1" x14ac:dyDescent="0.3">
      <c r="C186" s="9"/>
      <c r="D186" s="9"/>
      <c r="E186" s="9"/>
      <c r="F186" s="10"/>
      <c r="G186" s="9"/>
      <c r="H186" s="9"/>
      <c r="I186" s="11"/>
      <c r="J186" s="12"/>
      <c r="K186" s="12"/>
      <c r="L186" s="12"/>
      <c r="M186" s="12"/>
    </row>
    <row r="187" spans="3:13" ht="19.5" customHeight="1" x14ac:dyDescent="0.3">
      <c r="C187" s="9"/>
      <c r="D187" s="9"/>
      <c r="E187" s="9"/>
      <c r="F187" s="10"/>
      <c r="G187" s="9"/>
      <c r="H187" s="9"/>
      <c r="I187" s="11"/>
      <c r="J187" s="12"/>
      <c r="K187" s="12"/>
      <c r="L187" s="12"/>
      <c r="M187" s="12"/>
    </row>
    <row r="188" spans="3:13" ht="19.5" customHeight="1" x14ac:dyDescent="0.3">
      <c r="C188" s="9"/>
      <c r="D188" s="9"/>
      <c r="E188" s="9"/>
      <c r="F188" s="10"/>
      <c r="G188" s="9"/>
      <c r="H188" s="9"/>
      <c r="I188" s="11"/>
      <c r="J188" s="12"/>
      <c r="K188" s="12"/>
      <c r="L188" s="12"/>
      <c r="M188" s="12"/>
    </row>
    <row r="189" spans="3:13" ht="19.5" customHeight="1" x14ac:dyDescent="0.3">
      <c r="C189" s="9"/>
      <c r="D189" s="9"/>
      <c r="E189" s="9"/>
      <c r="F189" s="10"/>
      <c r="G189" s="9"/>
      <c r="H189" s="9"/>
      <c r="I189" s="11"/>
      <c r="J189" s="12"/>
      <c r="K189" s="12"/>
      <c r="L189" s="12"/>
      <c r="M189" s="12"/>
    </row>
    <row r="190" spans="3:13" ht="19.5" customHeight="1" x14ac:dyDescent="0.3">
      <c r="C190" s="9"/>
      <c r="D190" s="9"/>
      <c r="E190" s="9"/>
      <c r="F190" s="10"/>
      <c r="G190" s="9"/>
      <c r="H190" s="9"/>
      <c r="I190" s="11"/>
      <c r="J190" s="12"/>
      <c r="K190" s="12"/>
      <c r="L190" s="12"/>
      <c r="M190" s="12"/>
    </row>
    <row r="191" spans="3:13" ht="19.5" customHeight="1" x14ac:dyDescent="0.3">
      <c r="C191" s="9"/>
      <c r="D191" s="9"/>
      <c r="E191" s="9"/>
      <c r="F191" s="10"/>
      <c r="G191" s="9"/>
      <c r="H191" s="9"/>
      <c r="I191" s="11"/>
      <c r="J191" s="12"/>
      <c r="K191" s="12"/>
      <c r="L191" s="12"/>
      <c r="M191" s="12"/>
    </row>
    <row r="192" spans="3:13" ht="19.5" customHeight="1" x14ac:dyDescent="0.3">
      <c r="C192" s="9"/>
      <c r="D192" s="9"/>
      <c r="E192" s="9"/>
      <c r="F192" s="10"/>
      <c r="G192" s="9"/>
      <c r="H192" s="9"/>
      <c r="I192" s="11"/>
      <c r="J192" s="12"/>
      <c r="K192" s="12"/>
      <c r="L192" s="12"/>
      <c r="M192" s="12"/>
    </row>
    <row r="193" spans="3:13" ht="19.5" customHeight="1" x14ac:dyDescent="0.3">
      <c r="C193" s="9"/>
      <c r="D193" s="9"/>
      <c r="E193" s="9"/>
      <c r="F193" s="10"/>
      <c r="G193" s="9"/>
      <c r="H193" s="9"/>
      <c r="I193" s="11"/>
      <c r="J193" s="12"/>
      <c r="K193" s="12"/>
      <c r="L193" s="12"/>
      <c r="M193" s="12"/>
    </row>
    <row r="194" spans="3:13" ht="19.5" customHeight="1" x14ac:dyDescent="0.3">
      <c r="C194" s="9"/>
      <c r="D194" s="9"/>
      <c r="E194" s="9"/>
      <c r="F194" s="10"/>
      <c r="G194" s="9"/>
      <c r="H194" s="9"/>
      <c r="I194" s="11"/>
      <c r="J194" s="12"/>
      <c r="K194" s="12"/>
      <c r="L194" s="12"/>
      <c r="M194" s="12"/>
    </row>
    <row r="195" spans="3:13" ht="19.5" customHeight="1" x14ac:dyDescent="0.3">
      <c r="C195" s="9"/>
      <c r="D195" s="9"/>
      <c r="E195" s="9"/>
      <c r="F195" s="10"/>
      <c r="G195" s="9"/>
      <c r="H195" s="9"/>
      <c r="I195" s="11"/>
      <c r="J195" s="12"/>
      <c r="K195" s="12"/>
      <c r="L195" s="12"/>
      <c r="M195" s="12"/>
    </row>
    <row r="196" spans="3:13" ht="19.5" customHeight="1" x14ac:dyDescent="0.3">
      <c r="C196" s="9"/>
      <c r="D196" s="9"/>
      <c r="E196" s="9"/>
      <c r="F196" s="10"/>
      <c r="G196" s="9"/>
      <c r="H196" s="9"/>
      <c r="I196" s="11"/>
      <c r="J196" s="12"/>
      <c r="K196" s="12"/>
      <c r="L196" s="12"/>
      <c r="M196" s="12"/>
    </row>
    <row r="197" spans="3:13" ht="19.5" customHeight="1" x14ac:dyDescent="0.3">
      <c r="C197" s="9"/>
      <c r="D197" s="9"/>
      <c r="E197" s="9"/>
      <c r="F197" s="10"/>
      <c r="G197" s="9"/>
      <c r="H197" s="9"/>
      <c r="I197" s="11"/>
      <c r="J197" s="12"/>
      <c r="K197" s="12"/>
      <c r="L197" s="12"/>
      <c r="M197" s="12"/>
    </row>
    <row r="198" spans="3:13" ht="19.5" customHeight="1" x14ac:dyDescent="0.3">
      <c r="C198" s="9"/>
      <c r="D198" s="9"/>
      <c r="E198" s="9"/>
      <c r="F198" s="10"/>
      <c r="G198" s="9"/>
      <c r="H198" s="9"/>
      <c r="I198" s="11"/>
      <c r="J198" s="12"/>
      <c r="K198" s="12"/>
      <c r="L198" s="12"/>
      <c r="M198" s="12"/>
    </row>
    <row r="199" spans="3:13" ht="19.5" customHeight="1" x14ac:dyDescent="0.3">
      <c r="C199" s="9"/>
      <c r="D199" s="9"/>
      <c r="E199" s="9"/>
      <c r="F199" s="10"/>
      <c r="G199" s="9"/>
      <c r="H199" s="9"/>
      <c r="I199" s="11"/>
      <c r="J199" s="12"/>
      <c r="K199" s="12"/>
      <c r="L199" s="12"/>
      <c r="M199" s="12"/>
    </row>
    <row r="200" spans="3:13" ht="19.5" customHeight="1" x14ac:dyDescent="0.3">
      <c r="C200" s="9"/>
      <c r="D200" s="9"/>
      <c r="E200" s="9"/>
      <c r="F200" s="10"/>
      <c r="G200" s="9"/>
      <c r="H200" s="9"/>
      <c r="I200" s="11"/>
      <c r="J200" s="12"/>
      <c r="K200" s="12"/>
      <c r="L200" s="12"/>
      <c r="M200" s="12"/>
    </row>
    <row r="201" spans="3:13" ht="19.5" customHeight="1" x14ac:dyDescent="0.3">
      <c r="C201" s="9"/>
      <c r="D201" s="9"/>
      <c r="E201" s="9"/>
      <c r="F201" s="10"/>
      <c r="G201" s="9"/>
      <c r="H201" s="9"/>
      <c r="I201" s="11"/>
      <c r="J201" s="12"/>
      <c r="K201" s="12"/>
      <c r="L201" s="12"/>
      <c r="M201" s="12"/>
    </row>
    <row r="202" spans="3:13" ht="19.5" customHeight="1" x14ac:dyDescent="0.3">
      <c r="C202" s="9"/>
      <c r="D202" s="9"/>
      <c r="E202" s="9"/>
      <c r="F202" s="10"/>
      <c r="G202" s="9"/>
      <c r="H202" s="9"/>
      <c r="I202" s="11"/>
      <c r="J202" s="12"/>
      <c r="K202" s="12"/>
      <c r="L202" s="12"/>
      <c r="M202" s="12"/>
    </row>
    <row r="203" spans="3:13" ht="19.5" customHeight="1" x14ac:dyDescent="0.3">
      <c r="C203" s="9"/>
      <c r="D203" s="9"/>
      <c r="E203" s="9"/>
      <c r="F203" s="10"/>
      <c r="G203" s="9"/>
      <c r="H203" s="9"/>
      <c r="I203" s="11"/>
      <c r="J203" s="12"/>
      <c r="K203" s="12"/>
      <c r="L203" s="12"/>
      <c r="M203" s="12"/>
    </row>
    <row r="204" spans="3:13" ht="19.5" customHeight="1" x14ac:dyDescent="0.3">
      <c r="C204" s="9"/>
      <c r="D204" s="9"/>
      <c r="E204" s="9"/>
      <c r="F204" s="10"/>
      <c r="G204" s="9"/>
      <c r="H204" s="9"/>
      <c r="I204" s="11"/>
      <c r="J204" s="12"/>
      <c r="K204" s="12"/>
      <c r="L204" s="12"/>
      <c r="M204" s="12"/>
    </row>
    <row r="205" spans="3:13" ht="19.5" customHeight="1" x14ac:dyDescent="0.3">
      <c r="C205" s="9"/>
      <c r="D205" s="9"/>
      <c r="E205" s="9"/>
      <c r="F205" s="10"/>
      <c r="G205" s="9"/>
      <c r="H205" s="9"/>
      <c r="I205" s="11"/>
      <c r="J205" s="12"/>
      <c r="K205" s="12"/>
      <c r="L205" s="12"/>
      <c r="M205" s="12"/>
    </row>
    <row r="206" spans="3:13" ht="19.5" customHeight="1" x14ac:dyDescent="0.3">
      <c r="C206" s="9"/>
      <c r="D206" s="9"/>
      <c r="E206" s="9"/>
      <c r="F206" s="10"/>
      <c r="G206" s="9"/>
      <c r="H206" s="9"/>
      <c r="I206" s="11"/>
      <c r="J206" s="12"/>
      <c r="K206" s="12"/>
      <c r="L206" s="12"/>
      <c r="M206" s="12"/>
    </row>
    <row r="207" spans="3:13" ht="19.5" customHeight="1" x14ac:dyDescent="0.3">
      <c r="C207" s="9"/>
      <c r="D207" s="9"/>
      <c r="E207" s="9"/>
      <c r="F207" s="10"/>
      <c r="G207" s="9"/>
      <c r="H207" s="9"/>
      <c r="I207" s="11"/>
      <c r="J207" s="12"/>
      <c r="K207" s="12"/>
      <c r="L207" s="12"/>
      <c r="M207" s="12"/>
    </row>
    <row r="208" spans="3:13" ht="19.5" customHeight="1" x14ac:dyDescent="0.3">
      <c r="C208" s="9"/>
      <c r="D208" s="9"/>
      <c r="E208" s="9"/>
      <c r="F208" s="10"/>
      <c r="G208" s="9"/>
      <c r="H208" s="9"/>
      <c r="I208" s="11"/>
      <c r="J208" s="12"/>
      <c r="K208" s="12"/>
      <c r="L208" s="12"/>
      <c r="M208" s="12"/>
    </row>
    <row r="209" spans="3:13" ht="19.5" customHeight="1" x14ac:dyDescent="0.3">
      <c r="C209" s="9"/>
      <c r="D209" s="9"/>
      <c r="E209" s="9"/>
      <c r="F209" s="10"/>
      <c r="G209" s="9"/>
      <c r="H209" s="9"/>
      <c r="I209" s="11"/>
      <c r="J209" s="12"/>
      <c r="K209" s="12"/>
      <c r="L209" s="12"/>
      <c r="M209" s="12"/>
    </row>
    <row r="210" spans="3:13" ht="19.5" customHeight="1" x14ac:dyDescent="0.3">
      <c r="C210" s="9"/>
      <c r="D210" s="9"/>
      <c r="E210" s="9"/>
      <c r="F210" s="10"/>
      <c r="G210" s="9"/>
      <c r="H210" s="9"/>
      <c r="I210" s="11"/>
      <c r="J210" s="12"/>
      <c r="K210" s="12"/>
      <c r="L210" s="12"/>
      <c r="M210" s="12"/>
    </row>
    <row r="211" spans="3:13" ht="19.5" customHeight="1" x14ac:dyDescent="0.3">
      <c r="C211" s="9"/>
      <c r="D211" s="9"/>
      <c r="E211" s="9"/>
      <c r="F211" s="10"/>
      <c r="G211" s="9"/>
      <c r="H211" s="9"/>
      <c r="I211" s="11"/>
      <c r="J211" s="12"/>
      <c r="K211" s="12"/>
      <c r="L211" s="12"/>
      <c r="M211" s="12"/>
    </row>
    <row r="212" spans="3:13" ht="19.5" customHeight="1" x14ac:dyDescent="0.3">
      <c r="C212" s="9"/>
      <c r="D212" s="9"/>
      <c r="E212" s="9"/>
      <c r="F212" s="10"/>
      <c r="G212" s="9"/>
      <c r="H212" s="9"/>
      <c r="I212" s="11"/>
      <c r="J212" s="12"/>
      <c r="K212" s="12"/>
      <c r="L212" s="12"/>
      <c r="M212" s="12"/>
    </row>
    <row r="213" spans="3:13" ht="19.5" customHeight="1" x14ac:dyDescent="0.3">
      <c r="C213" s="9"/>
      <c r="D213" s="9"/>
      <c r="E213" s="9"/>
      <c r="F213" s="10"/>
      <c r="G213" s="9"/>
      <c r="H213" s="9"/>
      <c r="I213" s="11"/>
      <c r="J213" s="12"/>
      <c r="K213" s="12"/>
      <c r="L213" s="12"/>
      <c r="M213" s="12"/>
    </row>
    <row r="214" spans="3:13" ht="19.5" customHeight="1" x14ac:dyDescent="0.3">
      <c r="C214" s="9"/>
      <c r="D214" s="9"/>
      <c r="E214" s="9"/>
      <c r="F214" s="10"/>
      <c r="G214" s="9"/>
      <c r="H214" s="9"/>
      <c r="I214" s="11"/>
      <c r="J214" s="12"/>
      <c r="K214" s="12"/>
      <c r="L214" s="12"/>
      <c r="M214" s="12"/>
    </row>
    <row r="215" spans="3:13" ht="19.5" customHeight="1" x14ac:dyDescent="0.3">
      <c r="C215" s="9"/>
      <c r="D215" s="9"/>
      <c r="E215" s="9"/>
      <c r="F215" s="10"/>
      <c r="G215" s="9"/>
      <c r="H215" s="9"/>
      <c r="I215" s="11"/>
      <c r="J215" s="12"/>
      <c r="K215" s="12"/>
      <c r="L215" s="12"/>
      <c r="M215" s="12"/>
    </row>
    <row r="216" spans="3:13" ht="19.5" customHeight="1" x14ac:dyDescent="0.3">
      <c r="C216" s="9"/>
      <c r="D216" s="9"/>
      <c r="E216" s="9"/>
      <c r="F216" s="10"/>
      <c r="G216" s="9"/>
      <c r="H216" s="9"/>
      <c r="I216" s="11"/>
      <c r="J216" s="12"/>
      <c r="K216" s="12"/>
      <c r="L216" s="12"/>
      <c r="M216" s="12"/>
    </row>
    <row r="217" spans="3:13" ht="19.5" customHeight="1" x14ac:dyDescent="0.3">
      <c r="C217" s="9"/>
      <c r="D217" s="9"/>
      <c r="E217" s="9"/>
      <c r="F217" s="10"/>
      <c r="G217" s="9"/>
      <c r="H217" s="9"/>
      <c r="I217" s="11"/>
      <c r="J217" s="12"/>
      <c r="K217" s="12"/>
      <c r="L217" s="12"/>
      <c r="M217" s="12"/>
    </row>
    <row r="218" spans="3:13" ht="19.5" customHeight="1" x14ac:dyDescent="0.3">
      <c r="C218" s="9"/>
      <c r="D218" s="9"/>
      <c r="E218" s="9"/>
      <c r="F218" s="10"/>
      <c r="G218" s="9"/>
      <c r="H218" s="9"/>
      <c r="I218" s="11"/>
      <c r="J218" s="12"/>
      <c r="K218" s="12"/>
      <c r="L218" s="12"/>
      <c r="M218" s="12"/>
    </row>
    <row r="219" spans="3:13" ht="19.5" customHeight="1" x14ac:dyDescent="0.3">
      <c r="C219" s="9"/>
      <c r="D219" s="9"/>
      <c r="E219" s="9"/>
      <c r="F219" s="10"/>
      <c r="G219" s="9"/>
      <c r="H219" s="9"/>
      <c r="I219" s="11"/>
      <c r="J219" s="12"/>
      <c r="K219" s="12"/>
      <c r="L219" s="12"/>
      <c r="M219" s="12"/>
    </row>
    <row r="220" spans="3:13" ht="19.5" customHeight="1" x14ac:dyDescent="0.3">
      <c r="C220" s="9"/>
      <c r="D220" s="9"/>
      <c r="E220" s="9"/>
      <c r="F220" s="10"/>
      <c r="G220" s="9"/>
      <c r="H220" s="9"/>
      <c r="I220" s="11"/>
      <c r="J220" s="12"/>
      <c r="K220" s="12"/>
      <c r="L220" s="12"/>
      <c r="M220" s="12"/>
    </row>
    <row r="221" spans="3:13" ht="19.5" customHeight="1" x14ac:dyDescent="0.3">
      <c r="C221" s="9"/>
      <c r="D221" s="9"/>
      <c r="E221" s="9"/>
      <c r="F221" s="10"/>
      <c r="G221" s="9"/>
      <c r="H221" s="9"/>
      <c r="I221" s="11"/>
      <c r="J221" s="12"/>
      <c r="K221" s="12"/>
      <c r="L221" s="12"/>
      <c r="M221" s="12"/>
    </row>
    <row r="222" spans="3:13" ht="19.5" customHeight="1" x14ac:dyDescent="0.3">
      <c r="C222" s="9"/>
      <c r="D222" s="9"/>
      <c r="E222" s="9"/>
      <c r="F222" s="10"/>
      <c r="G222" s="9"/>
      <c r="H222" s="9"/>
      <c r="I222" s="11"/>
      <c r="J222" s="12"/>
      <c r="K222" s="12"/>
      <c r="L222" s="12"/>
      <c r="M222" s="12"/>
    </row>
    <row r="223" spans="3:13" ht="19.5" customHeight="1" x14ac:dyDescent="0.3">
      <c r="C223" s="9"/>
      <c r="D223" s="9"/>
      <c r="E223" s="9"/>
      <c r="F223" s="10"/>
      <c r="G223" s="9"/>
      <c r="H223" s="9"/>
      <c r="I223" s="11"/>
      <c r="J223" s="12"/>
      <c r="K223" s="12"/>
      <c r="L223" s="12"/>
      <c r="M223" s="12"/>
    </row>
    <row r="224" spans="3:13" ht="19.5" customHeight="1" x14ac:dyDescent="0.3">
      <c r="C224" s="9"/>
      <c r="D224" s="9"/>
      <c r="E224" s="9"/>
      <c r="F224" s="10"/>
      <c r="G224" s="9"/>
      <c r="H224" s="9"/>
      <c r="I224" s="11"/>
      <c r="J224" s="12"/>
      <c r="K224" s="12"/>
      <c r="L224" s="12"/>
      <c r="M224" s="12"/>
    </row>
    <row r="225" spans="3:13" ht="19.5" customHeight="1" x14ac:dyDescent="0.3">
      <c r="C225" s="9"/>
      <c r="D225" s="9"/>
      <c r="E225" s="9"/>
      <c r="F225" s="10"/>
      <c r="G225" s="9"/>
      <c r="H225" s="9"/>
      <c r="I225" s="11"/>
      <c r="J225" s="12"/>
      <c r="K225" s="12"/>
      <c r="L225" s="12"/>
      <c r="M225" s="12"/>
    </row>
    <row r="226" spans="3:13" ht="19.5" customHeight="1" x14ac:dyDescent="0.3">
      <c r="C226" s="9"/>
      <c r="D226" s="9"/>
      <c r="E226" s="9"/>
      <c r="F226" s="10"/>
      <c r="G226" s="9"/>
      <c r="H226" s="9"/>
      <c r="I226" s="11"/>
      <c r="J226" s="12"/>
      <c r="K226" s="12"/>
      <c r="L226" s="12"/>
      <c r="M226" s="12"/>
    </row>
    <row r="227" spans="3:13" ht="19.5" customHeight="1" x14ac:dyDescent="0.3">
      <c r="C227" s="9"/>
      <c r="D227" s="9"/>
      <c r="E227" s="9"/>
      <c r="F227" s="10"/>
      <c r="G227" s="9"/>
      <c r="H227" s="9"/>
      <c r="I227" s="11"/>
      <c r="J227" s="12"/>
      <c r="K227" s="12"/>
      <c r="L227" s="12"/>
      <c r="M227" s="12"/>
    </row>
    <row r="228" spans="3:13" ht="19.5" customHeight="1" x14ac:dyDescent="0.3">
      <c r="C228" s="9"/>
      <c r="D228" s="9"/>
      <c r="E228" s="9"/>
      <c r="F228" s="10"/>
      <c r="G228" s="9"/>
      <c r="H228" s="9"/>
      <c r="I228" s="11"/>
      <c r="J228" s="12"/>
      <c r="K228" s="12"/>
      <c r="L228" s="12"/>
      <c r="M228" s="12"/>
    </row>
    <row r="229" spans="3:13" ht="19.5" customHeight="1" x14ac:dyDescent="0.3">
      <c r="C229" s="9"/>
      <c r="D229" s="9"/>
      <c r="E229" s="9"/>
      <c r="F229" s="10"/>
      <c r="G229" s="9"/>
      <c r="H229" s="9"/>
      <c r="I229" s="11"/>
      <c r="J229" s="12"/>
      <c r="K229" s="12"/>
      <c r="L229" s="12"/>
      <c r="M229" s="12"/>
    </row>
    <row r="230" spans="3:13" ht="19.5" customHeight="1" x14ac:dyDescent="0.3">
      <c r="C230" s="9"/>
      <c r="D230" s="9"/>
      <c r="E230" s="9"/>
      <c r="F230" s="10"/>
      <c r="G230" s="9"/>
      <c r="H230" s="9"/>
      <c r="I230" s="11"/>
      <c r="J230" s="12"/>
      <c r="K230" s="12"/>
      <c r="L230" s="12"/>
      <c r="M230" s="12"/>
    </row>
    <row r="231" spans="3:13" ht="19.5" customHeight="1" x14ac:dyDescent="0.3">
      <c r="C231" s="9"/>
      <c r="D231" s="9"/>
      <c r="E231" s="9"/>
      <c r="F231" s="10"/>
      <c r="G231" s="9"/>
      <c r="H231" s="9"/>
      <c r="I231" s="11"/>
      <c r="J231" s="12"/>
      <c r="K231" s="12"/>
      <c r="L231" s="12"/>
      <c r="M231" s="12"/>
    </row>
    <row r="232" spans="3:13" ht="19.5" customHeight="1" x14ac:dyDescent="0.3">
      <c r="C232" s="9"/>
      <c r="D232" s="9"/>
      <c r="E232" s="9"/>
      <c r="F232" s="10"/>
      <c r="G232" s="9"/>
      <c r="H232" s="9"/>
      <c r="I232" s="11"/>
      <c r="J232" s="12"/>
      <c r="K232" s="12"/>
      <c r="L232" s="12"/>
      <c r="M232" s="12"/>
    </row>
    <row r="233" spans="3:13" ht="19.5" customHeight="1" x14ac:dyDescent="0.3">
      <c r="C233" s="9"/>
      <c r="D233" s="9"/>
      <c r="E233" s="9"/>
      <c r="F233" s="10"/>
      <c r="G233" s="9"/>
      <c r="H233" s="9"/>
      <c r="I233" s="11"/>
      <c r="J233" s="12"/>
      <c r="K233" s="12"/>
      <c r="L233" s="12"/>
      <c r="M233" s="12"/>
    </row>
    <row r="234" spans="3:13" ht="19.5" customHeight="1" x14ac:dyDescent="0.3">
      <c r="C234" s="9"/>
      <c r="D234" s="9"/>
      <c r="E234" s="9"/>
      <c r="F234" s="10"/>
      <c r="G234" s="9"/>
      <c r="H234" s="9"/>
      <c r="I234" s="11"/>
      <c r="J234" s="12"/>
      <c r="K234" s="12"/>
      <c r="L234" s="12"/>
      <c r="M234" s="12"/>
    </row>
    <row r="235" spans="3:13" ht="19.5" customHeight="1" x14ac:dyDescent="0.3">
      <c r="C235" s="9"/>
      <c r="D235" s="9"/>
      <c r="E235" s="9"/>
      <c r="F235" s="10"/>
      <c r="G235" s="9"/>
      <c r="H235" s="9"/>
      <c r="I235" s="11"/>
      <c r="J235" s="12"/>
      <c r="K235" s="12"/>
      <c r="L235" s="12"/>
      <c r="M235" s="12"/>
    </row>
    <row r="236" spans="3:13" ht="19.5" customHeight="1" x14ac:dyDescent="0.3">
      <c r="C236" s="9"/>
      <c r="D236" s="9"/>
      <c r="E236" s="9"/>
      <c r="F236" s="10"/>
      <c r="G236" s="9"/>
      <c r="H236" s="9"/>
      <c r="I236" s="11"/>
      <c r="J236" s="12"/>
      <c r="K236" s="12"/>
      <c r="L236" s="12"/>
      <c r="M236" s="12"/>
    </row>
    <row r="237" spans="3:13" ht="19.5" customHeight="1" x14ac:dyDescent="0.3">
      <c r="C237" s="9"/>
      <c r="D237" s="9"/>
      <c r="E237" s="9"/>
      <c r="F237" s="10"/>
      <c r="G237" s="9"/>
      <c r="H237" s="9"/>
      <c r="I237" s="11"/>
      <c r="J237" s="12"/>
      <c r="K237" s="12"/>
      <c r="L237" s="12"/>
      <c r="M237" s="12"/>
    </row>
    <row r="238" spans="3:13" ht="19.5" customHeight="1" x14ac:dyDescent="0.3">
      <c r="C238" s="9"/>
      <c r="D238" s="9"/>
      <c r="E238" s="9"/>
      <c r="F238" s="10"/>
      <c r="G238" s="9"/>
      <c r="H238" s="9"/>
      <c r="I238" s="11"/>
      <c r="J238" s="12"/>
      <c r="K238" s="12"/>
      <c r="L238" s="12"/>
      <c r="M238" s="12"/>
    </row>
    <row r="239" spans="3:13" ht="19.5" customHeight="1" x14ac:dyDescent="0.3">
      <c r="C239" s="9"/>
      <c r="D239" s="9"/>
      <c r="E239" s="9"/>
      <c r="F239" s="10"/>
      <c r="G239" s="9"/>
      <c r="H239" s="9"/>
      <c r="I239" s="11"/>
      <c r="J239" s="12"/>
      <c r="K239" s="12"/>
      <c r="L239" s="12"/>
      <c r="M239" s="12"/>
    </row>
    <row r="240" spans="3:13" ht="19.5" customHeight="1" x14ac:dyDescent="0.3">
      <c r="C240" s="9"/>
      <c r="D240" s="9"/>
      <c r="E240" s="9"/>
      <c r="F240" s="10"/>
      <c r="G240" s="9"/>
      <c r="H240" s="9"/>
      <c r="I240" s="11"/>
      <c r="J240" s="12"/>
      <c r="K240" s="12"/>
      <c r="L240" s="12"/>
      <c r="M240" s="12"/>
    </row>
    <row r="241" spans="3:13" ht="19.5" customHeight="1" x14ac:dyDescent="0.3">
      <c r="C241" s="9"/>
      <c r="D241" s="9"/>
      <c r="E241" s="9"/>
      <c r="F241" s="10"/>
      <c r="G241" s="9"/>
      <c r="H241" s="9"/>
      <c r="I241" s="11"/>
      <c r="J241" s="12"/>
      <c r="K241" s="12"/>
      <c r="L241" s="12"/>
      <c r="M241" s="12"/>
    </row>
    <row r="242" spans="3:13" ht="19.5" customHeight="1" x14ac:dyDescent="0.3">
      <c r="C242" s="9"/>
      <c r="D242" s="9"/>
      <c r="E242" s="9"/>
      <c r="F242" s="10"/>
      <c r="G242" s="9"/>
      <c r="H242" s="9"/>
      <c r="I242" s="11"/>
      <c r="J242" s="12"/>
      <c r="K242" s="12"/>
      <c r="L242" s="12"/>
      <c r="M242" s="12"/>
    </row>
    <row r="243" spans="3:13" ht="19.5" customHeight="1" x14ac:dyDescent="0.3">
      <c r="C243" s="9"/>
      <c r="D243" s="9"/>
      <c r="E243" s="9"/>
      <c r="F243" s="10"/>
      <c r="G243" s="9"/>
      <c r="H243" s="9"/>
      <c r="I243" s="11"/>
      <c r="J243" s="12"/>
      <c r="K243" s="12"/>
      <c r="L243" s="12"/>
      <c r="M243" s="12"/>
    </row>
    <row r="244" spans="3:13" ht="19.5" customHeight="1" x14ac:dyDescent="0.3">
      <c r="C244" s="9"/>
      <c r="D244" s="9"/>
      <c r="E244" s="9"/>
      <c r="F244" s="10"/>
      <c r="G244" s="9"/>
      <c r="H244" s="9"/>
      <c r="I244" s="11"/>
      <c r="J244" s="12"/>
      <c r="K244" s="12"/>
      <c r="L244" s="12"/>
      <c r="M244" s="12"/>
    </row>
    <row r="245" spans="3:13" ht="19.5" customHeight="1" x14ac:dyDescent="0.3">
      <c r="C245" s="9"/>
      <c r="D245" s="9"/>
      <c r="E245" s="9"/>
      <c r="F245" s="10"/>
      <c r="G245" s="9"/>
      <c r="H245" s="9"/>
      <c r="I245" s="11"/>
      <c r="J245" s="12"/>
      <c r="K245" s="12"/>
      <c r="L245" s="12"/>
      <c r="M245" s="12"/>
    </row>
    <row r="246" spans="3:13" ht="19.5" customHeight="1" x14ac:dyDescent="0.3">
      <c r="C246" s="9"/>
      <c r="D246" s="9"/>
      <c r="E246" s="9"/>
      <c r="F246" s="10"/>
      <c r="G246" s="9"/>
      <c r="H246" s="9"/>
      <c r="I246" s="11"/>
      <c r="J246" s="12"/>
      <c r="K246" s="12"/>
      <c r="L246" s="12"/>
      <c r="M246" s="12"/>
    </row>
    <row r="247" spans="3:13" ht="19.5" customHeight="1" x14ac:dyDescent="0.3">
      <c r="C247" s="9"/>
      <c r="D247" s="9"/>
      <c r="E247" s="9"/>
      <c r="F247" s="10"/>
      <c r="G247" s="9"/>
      <c r="H247" s="9"/>
      <c r="I247" s="11"/>
      <c r="J247" s="12"/>
      <c r="K247" s="12"/>
      <c r="L247" s="12"/>
      <c r="M247" s="12"/>
    </row>
    <row r="248" spans="3:13" ht="19.5" customHeight="1" x14ac:dyDescent="0.3">
      <c r="C248" s="9"/>
      <c r="D248" s="9"/>
      <c r="E248" s="9"/>
      <c r="F248" s="10"/>
      <c r="G248" s="9"/>
      <c r="H248" s="9"/>
      <c r="I248" s="11"/>
      <c r="J248" s="12"/>
      <c r="K248" s="12"/>
      <c r="L248" s="12"/>
      <c r="M248" s="12"/>
    </row>
    <row r="249" spans="3:13" ht="19.5" customHeight="1" x14ac:dyDescent="0.3">
      <c r="C249" s="9"/>
      <c r="D249" s="9"/>
      <c r="E249" s="9"/>
      <c r="F249" s="10"/>
      <c r="G249" s="9"/>
      <c r="H249" s="9"/>
      <c r="I249" s="11"/>
      <c r="J249" s="12"/>
      <c r="K249" s="12"/>
      <c r="L249" s="12"/>
      <c r="M249" s="12"/>
    </row>
    <row r="250" spans="3:13" ht="19.5" customHeight="1" x14ac:dyDescent="0.3">
      <c r="C250" s="9"/>
      <c r="D250" s="9"/>
      <c r="E250" s="9"/>
      <c r="F250" s="10"/>
      <c r="G250" s="9"/>
      <c r="H250" s="9"/>
      <c r="I250" s="11"/>
      <c r="J250" s="12"/>
      <c r="K250" s="12"/>
      <c r="L250" s="12"/>
      <c r="M250" s="12"/>
    </row>
    <row r="251" spans="3:13" ht="19.5" customHeight="1" x14ac:dyDescent="0.3">
      <c r="C251" s="9"/>
      <c r="D251" s="9"/>
      <c r="E251" s="9"/>
      <c r="F251" s="10"/>
      <c r="G251" s="9"/>
      <c r="H251" s="9"/>
      <c r="I251" s="11"/>
      <c r="J251" s="12"/>
      <c r="K251" s="12"/>
      <c r="L251" s="12"/>
      <c r="M251" s="12"/>
    </row>
    <row r="252" spans="3:13" ht="19.5" customHeight="1" x14ac:dyDescent="0.3">
      <c r="C252" s="9"/>
      <c r="D252" s="9"/>
      <c r="E252" s="9"/>
      <c r="F252" s="10"/>
      <c r="G252" s="9"/>
      <c r="H252" s="9"/>
      <c r="I252" s="11"/>
      <c r="J252" s="12"/>
      <c r="K252" s="12"/>
      <c r="L252" s="12"/>
      <c r="M252" s="12"/>
    </row>
    <row r="253" spans="3:13" ht="19.5" customHeight="1" x14ac:dyDescent="0.3">
      <c r="C253" s="9"/>
      <c r="D253" s="9"/>
      <c r="E253" s="9"/>
      <c r="F253" s="10"/>
      <c r="G253" s="9"/>
      <c r="H253" s="9"/>
      <c r="I253" s="11"/>
      <c r="J253" s="12"/>
      <c r="K253" s="12"/>
      <c r="L253" s="12"/>
      <c r="M253" s="12"/>
    </row>
    <row r="254" spans="3:13" ht="19.5" customHeight="1" x14ac:dyDescent="0.3">
      <c r="C254" s="9"/>
      <c r="D254" s="9"/>
      <c r="E254" s="9"/>
      <c r="F254" s="10"/>
      <c r="G254" s="9"/>
      <c r="H254" s="9"/>
      <c r="I254" s="11"/>
      <c r="J254" s="12"/>
      <c r="K254" s="12"/>
      <c r="L254" s="12"/>
      <c r="M254" s="12"/>
    </row>
    <row r="255" spans="3:13" ht="19.5" customHeight="1" x14ac:dyDescent="0.3">
      <c r="C255" s="9"/>
      <c r="D255" s="9"/>
      <c r="E255" s="9"/>
      <c r="F255" s="10"/>
      <c r="G255" s="9"/>
      <c r="H255" s="9"/>
      <c r="I255" s="11"/>
      <c r="J255" s="12"/>
      <c r="K255" s="12"/>
      <c r="L255" s="12"/>
      <c r="M255" s="12"/>
    </row>
    <row r="256" spans="3:13" ht="19.5" customHeight="1" x14ac:dyDescent="0.3">
      <c r="C256" s="9"/>
      <c r="D256" s="9"/>
      <c r="E256" s="9"/>
      <c r="F256" s="10"/>
      <c r="G256" s="9"/>
      <c r="H256" s="9"/>
      <c r="I256" s="11"/>
      <c r="J256" s="12"/>
      <c r="K256" s="12"/>
      <c r="L256" s="12"/>
      <c r="M256" s="12"/>
    </row>
    <row r="257" spans="3:13" ht="19.5" customHeight="1" x14ac:dyDescent="0.3">
      <c r="C257" s="9"/>
      <c r="D257" s="9"/>
      <c r="E257" s="9"/>
      <c r="F257" s="10"/>
      <c r="G257" s="9"/>
      <c r="H257" s="9"/>
      <c r="I257" s="11"/>
      <c r="J257" s="12"/>
      <c r="K257" s="12"/>
      <c r="L257" s="12"/>
      <c r="M257" s="12"/>
    </row>
    <row r="258" spans="3:13" ht="19.5" customHeight="1" x14ac:dyDescent="0.3">
      <c r="C258" s="9"/>
      <c r="D258" s="9"/>
      <c r="E258" s="9"/>
      <c r="F258" s="10"/>
      <c r="G258" s="9"/>
      <c r="H258" s="9"/>
      <c r="I258" s="11"/>
      <c r="J258" s="12"/>
      <c r="K258" s="12"/>
      <c r="L258" s="12"/>
      <c r="M258" s="12"/>
    </row>
    <row r="259" spans="3:13" ht="19.5" customHeight="1" x14ac:dyDescent="0.3">
      <c r="C259" s="9"/>
      <c r="D259" s="9"/>
      <c r="E259" s="9"/>
      <c r="F259" s="10"/>
      <c r="G259" s="9"/>
      <c r="H259" s="9"/>
      <c r="I259" s="11"/>
      <c r="J259" s="12"/>
      <c r="K259" s="12"/>
      <c r="L259" s="12"/>
      <c r="M259" s="12"/>
    </row>
    <row r="260" spans="3:13" ht="19.5" customHeight="1" x14ac:dyDescent="0.3">
      <c r="C260" s="9"/>
      <c r="D260" s="9"/>
      <c r="E260" s="9"/>
      <c r="F260" s="10"/>
      <c r="G260" s="9"/>
      <c r="H260" s="9"/>
      <c r="I260" s="11"/>
      <c r="J260" s="12"/>
      <c r="K260" s="12"/>
      <c r="L260" s="12"/>
      <c r="M260" s="12"/>
    </row>
    <row r="261" spans="3:13" ht="19.5" customHeight="1" x14ac:dyDescent="0.3">
      <c r="C261" s="9"/>
      <c r="D261" s="9"/>
      <c r="E261" s="9"/>
      <c r="F261" s="10"/>
      <c r="G261" s="9"/>
      <c r="H261" s="9"/>
      <c r="I261" s="11"/>
      <c r="J261" s="12"/>
      <c r="K261" s="12"/>
      <c r="L261" s="12"/>
      <c r="M261" s="12"/>
    </row>
    <row r="262" spans="3:13" ht="19.5" customHeight="1" x14ac:dyDescent="0.3">
      <c r="C262" s="9"/>
      <c r="D262" s="9"/>
      <c r="E262" s="9"/>
      <c r="F262" s="10"/>
      <c r="G262" s="9"/>
      <c r="H262" s="9"/>
      <c r="I262" s="11"/>
      <c r="J262" s="12"/>
      <c r="K262" s="12"/>
      <c r="L262" s="12"/>
      <c r="M262" s="12"/>
    </row>
    <row r="263" spans="3:13" ht="19.5" customHeight="1" x14ac:dyDescent="0.3">
      <c r="C263" s="9"/>
      <c r="D263" s="9"/>
      <c r="E263" s="9"/>
      <c r="F263" s="10"/>
      <c r="G263" s="9"/>
      <c r="H263" s="9"/>
      <c r="I263" s="11"/>
      <c r="J263" s="12"/>
      <c r="K263" s="12"/>
      <c r="L263" s="12"/>
      <c r="M263" s="12"/>
    </row>
    <row r="264" spans="3:13" ht="19.5" customHeight="1" x14ac:dyDescent="0.3">
      <c r="C264" s="9"/>
      <c r="D264" s="9"/>
      <c r="E264" s="9"/>
      <c r="F264" s="10"/>
      <c r="G264" s="9"/>
      <c r="H264" s="9"/>
      <c r="I264" s="11"/>
      <c r="J264" s="12"/>
      <c r="K264" s="12"/>
      <c r="L264" s="12"/>
      <c r="M264" s="12"/>
    </row>
    <row r="265" spans="3:13" ht="19.5" customHeight="1" x14ac:dyDescent="0.3">
      <c r="C265" s="9"/>
      <c r="D265" s="9"/>
      <c r="E265" s="9"/>
      <c r="F265" s="10"/>
      <c r="G265" s="9"/>
      <c r="H265" s="9"/>
      <c r="I265" s="11"/>
      <c r="J265" s="12"/>
      <c r="K265" s="12"/>
      <c r="L265" s="12"/>
      <c r="M265" s="12"/>
    </row>
    <row r="266" spans="3:13" ht="19.5" customHeight="1" x14ac:dyDescent="0.3">
      <c r="C266" s="9"/>
      <c r="D266" s="9"/>
      <c r="E266" s="9"/>
      <c r="F266" s="10"/>
      <c r="G266" s="9"/>
      <c r="H266" s="9"/>
      <c r="I266" s="11"/>
      <c r="J266" s="12"/>
      <c r="K266" s="12"/>
      <c r="L266" s="12"/>
      <c r="M266" s="12"/>
    </row>
    <row r="267" spans="3:13" ht="19.5" customHeight="1" x14ac:dyDescent="0.3">
      <c r="C267" s="9"/>
      <c r="D267" s="9"/>
      <c r="E267" s="9"/>
      <c r="F267" s="10"/>
      <c r="G267" s="9"/>
      <c r="H267" s="9"/>
      <c r="I267" s="11"/>
      <c r="J267" s="12"/>
      <c r="K267" s="12"/>
      <c r="L267" s="12"/>
      <c r="M267" s="12"/>
    </row>
    <row r="268" spans="3:13" ht="19.5" customHeight="1" x14ac:dyDescent="0.3">
      <c r="C268" s="9"/>
      <c r="D268" s="9"/>
      <c r="E268" s="9"/>
      <c r="F268" s="10"/>
      <c r="G268" s="9"/>
      <c r="H268" s="9"/>
      <c r="I268" s="11"/>
      <c r="J268" s="12"/>
      <c r="K268" s="12"/>
      <c r="L268" s="12"/>
      <c r="M268" s="12"/>
    </row>
    <row r="269" spans="3:13" ht="19.5" customHeight="1" x14ac:dyDescent="0.3">
      <c r="C269" s="9"/>
      <c r="D269" s="9"/>
      <c r="E269" s="9"/>
      <c r="F269" s="10"/>
      <c r="G269" s="9"/>
      <c r="H269" s="9"/>
      <c r="I269" s="11"/>
      <c r="J269" s="12"/>
      <c r="K269" s="12"/>
      <c r="L269" s="12"/>
      <c r="M269" s="12"/>
    </row>
    <row r="270" spans="3:13" ht="19.5" customHeight="1" x14ac:dyDescent="0.3">
      <c r="C270" s="9"/>
      <c r="D270" s="9"/>
      <c r="E270" s="9"/>
      <c r="F270" s="10"/>
      <c r="G270" s="9"/>
      <c r="H270" s="9"/>
      <c r="I270" s="11"/>
      <c r="J270" s="12"/>
      <c r="K270" s="12"/>
      <c r="L270" s="12"/>
      <c r="M270" s="12"/>
    </row>
    <row r="271" spans="3:13" ht="19.5" customHeight="1" x14ac:dyDescent="0.3">
      <c r="C271" s="9"/>
      <c r="D271" s="9"/>
      <c r="E271" s="9"/>
      <c r="F271" s="10"/>
      <c r="G271" s="9"/>
      <c r="H271" s="9"/>
      <c r="I271" s="11"/>
      <c r="J271" s="12"/>
      <c r="K271" s="12"/>
      <c r="L271" s="12"/>
      <c r="M271" s="12"/>
    </row>
    <row r="272" spans="3:13" ht="19.5" customHeight="1" x14ac:dyDescent="0.3">
      <c r="C272" s="9"/>
      <c r="D272" s="9"/>
      <c r="E272" s="9"/>
      <c r="F272" s="10"/>
      <c r="G272" s="9"/>
      <c r="H272" s="9"/>
      <c r="I272" s="11"/>
      <c r="J272" s="12"/>
      <c r="K272" s="12"/>
      <c r="L272" s="12"/>
      <c r="M272" s="12"/>
    </row>
    <row r="273" spans="3:13" ht="19.5" customHeight="1" x14ac:dyDescent="0.3">
      <c r="C273" s="9"/>
      <c r="D273" s="9"/>
      <c r="E273" s="9"/>
      <c r="F273" s="10"/>
      <c r="G273" s="9"/>
      <c r="H273" s="9"/>
      <c r="I273" s="11"/>
      <c r="J273" s="12"/>
      <c r="K273" s="12"/>
      <c r="L273" s="12"/>
      <c r="M273" s="12"/>
    </row>
    <row r="274" spans="3:13" ht="19.5" customHeight="1" x14ac:dyDescent="0.3">
      <c r="C274" s="9"/>
      <c r="D274" s="9"/>
      <c r="E274" s="9"/>
      <c r="F274" s="10"/>
      <c r="G274" s="9"/>
      <c r="H274" s="9"/>
      <c r="I274" s="11"/>
      <c r="J274" s="12"/>
      <c r="K274" s="12"/>
      <c r="L274" s="12"/>
      <c r="M274" s="12"/>
    </row>
    <row r="275" spans="3:13" ht="19.5" customHeight="1" x14ac:dyDescent="0.3">
      <c r="C275" s="9"/>
      <c r="D275" s="9"/>
      <c r="E275" s="9"/>
      <c r="F275" s="10"/>
      <c r="G275" s="9"/>
      <c r="H275" s="9"/>
      <c r="I275" s="11"/>
      <c r="J275" s="12"/>
      <c r="K275" s="12"/>
      <c r="L275" s="12"/>
      <c r="M275" s="12"/>
    </row>
    <row r="276" spans="3:13" ht="19.5" customHeight="1" x14ac:dyDescent="0.3">
      <c r="C276" s="9"/>
      <c r="D276" s="9"/>
      <c r="E276" s="9"/>
      <c r="F276" s="10"/>
      <c r="G276" s="9"/>
      <c r="H276" s="9"/>
      <c r="I276" s="11"/>
      <c r="J276" s="12"/>
      <c r="K276" s="12"/>
      <c r="L276" s="12"/>
      <c r="M276" s="12"/>
    </row>
    <row r="277" spans="3:13" ht="19.5" customHeight="1" x14ac:dyDescent="0.3">
      <c r="C277" s="9"/>
      <c r="D277" s="9"/>
      <c r="E277" s="9"/>
      <c r="F277" s="10"/>
      <c r="G277" s="9"/>
      <c r="H277" s="9"/>
      <c r="I277" s="11"/>
      <c r="J277" s="12"/>
      <c r="K277" s="12"/>
      <c r="L277" s="12"/>
      <c r="M277" s="12"/>
    </row>
    <row r="278" spans="3:13" ht="19.5" customHeight="1" x14ac:dyDescent="0.3">
      <c r="C278" s="9"/>
      <c r="D278" s="9"/>
      <c r="E278" s="9"/>
      <c r="F278" s="10"/>
      <c r="G278" s="9"/>
      <c r="H278" s="9"/>
      <c r="I278" s="11"/>
      <c r="J278" s="12"/>
      <c r="K278" s="12"/>
      <c r="L278" s="12"/>
      <c r="M278" s="12"/>
    </row>
    <row r="279" spans="3:13" ht="19.5" customHeight="1" x14ac:dyDescent="0.3">
      <c r="C279" s="9"/>
      <c r="D279" s="9"/>
      <c r="E279" s="9"/>
      <c r="F279" s="10"/>
      <c r="G279" s="9"/>
      <c r="H279" s="9"/>
      <c r="I279" s="11"/>
      <c r="J279" s="12"/>
      <c r="K279" s="12"/>
      <c r="L279" s="12"/>
      <c r="M279" s="12"/>
    </row>
    <row r="280" spans="3:13" ht="19.5" customHeight="1" x14ac:dyDescent="0.3">
      <c r="C280" s="9"/>
      <c r="D280" s="9"/>
      <c r="E280" s="9"/>
      <c r="F280" s="10"/>
      <c r="G280" s="9"/>
      <c r="H280" s="9"/>
      <c r="I280" s="11"/>
      <c r="J280" s="12"/>
      <c r="K280" s="12"/>
      <c r="L280" s="12"/>
      <c r="M280" s="12"/>
    </row>
    <row r="281" spans="3:13" ht="19.5" customHeight="1" x14ac:dyDescent="0.3">
      <c r="C281" s="9"/>
      <c r="D281" s="9"/>
      <c r="E281" s="9"/>
      <c r="F281" s="10"/>
      <c r="G281" s="9"/>
      <c r="H281" s="9"/>
      <c r="I281" s="11"/>
      <c r="J281" s="12"/>
      <c r="K281" s="12"/>
      <c r="L281" s="12"/>
      <c r="M281" s="12"/>
    </row>
    <row r="282" spans="3:13" ht="19.5" customHeight="1" x14ac:dyDescent="0.3">
      <c r="C282" s="9"/>
      <c r="D282" s="9"/>
      <c r="E282" s="9"/>
      <c r="F282" s="10"/>
      <c r="G282" s="9"/>
      <c r="H282" s="9"/>
      <c r="I282" s="11"/>
      <c r="J282" s="12"/>
      <c r="K282" s="12"/>
      <c r="L282" s="12"/>
      <c r="M282" s="12"/>
    </row>
    <row r="283" spans="3:13" ht="19.5" customHeight="1" x14ac:dyDescent="0.3">
      <c r="C283" s="9"/>
      <c r="D283" s="9"/>
      <c r="E283" s="9"/>
      <c r="F283" s="10"/>
      <c r="G283" s="9"/>
      <c r="H283" s="9"/>
      <c r="I283" s="11"/>
      <c r="J283" s="12"/>
      <c r="K283" s="12"/>
      <c r="L283" s="12"/>
      <c r="M283" s="12"/>
    </row>
    <row r="284" spans="3:13" ht="19.5" customHeight="1" x14ac:dyDescent="0.3">
      <c r="C284" s="9"/>
      <c r="D284" s="9"/>
      <c r="E284" s="9"/>
      <c r="F284" s="10"/>
      <c r="G284" s="9"/>
      <c r="H284" s="9"/>
      <c r="I284" s="11"/>
      <c r="J284" s="12"/>
      <c r="K284" s="12"/>
      <c r="L284" s="12"/>
      <c r="M284" s="12"/>
    </row>
    <row r="285" spans="3:13" ht="19.5" customHeight="1" x14ac:dyDescent="0.3">
      <c r="C285" s="9"/>
      <c r="D285" s="9"/>
      <c r="E285" s="9"/>
      <c r="F285" s="10"/>
      <c r="G285" s="9"/>
      <c r="H285" s="9"/>
      <c r="I285" s="11"/>
      <c r="J285" s="12"/>
      <c r="K285" s="12"/>
      <c r="L285" s="12"/>
      <c r="M285" s="12"/>
    </row>
    <row r="286" spans="3:13" ht="19.5" customHeight="1" x14ac:dyDescent="0.3">
      <c r="C286" s="9"/>
      <c r="D286" s="9"/>
      <c r="E286" s="9"/>
      <c r="F286" s="10"/>
      <c r="G286" s="9"/>
      <c r="H286" s="9"/>
      <c r="I286" s="11"/>
      <c r="J286" s="12"/>
      <c r="K286" s="12"/>
      <c r="L286" s="12"/>
      <c r="M286" s="12"/>
    </row>
    <row r="287" spans="3:13" ht="19.5" customHeight="1" x14ac:dyDescent="0.3">
      <c r="C287" s="9"/>
      <c r="D287" s="9"/>
      <c r="E287" s="9"/>
      <c r="F287" s="10"/>
      <c r="G287" s="9"/>
      <c r="H287" s="9"/>
      <c r="I287" s="11"/>
      <c r="J287" s="12"/>
      <c r="K287" s="12"/>
      <c r="L287" s="12"/>
      <c r="M287" s="12"/>
    </row>
    <row r="288" spans="3:13" ht="19.5" customHeight="1" x14ac:dyDescent="0.3">
      <c r="C288" s="9"/>
      <c r="D288" s="9"/>
      <c r="E288" s="9"/>
      <c r="F288" s="10"/>
      <c r="G288" s="9"/>
      <c r="H288" s="9"/>
      <c r="I288" s="11"/>
      <c r="J288" s="12"/>
      <c r="K288" s="12"/>
      <c r="L288" s="12"/>
      <c r="M288" s="12"/>
    </row>
    <row r="289" spans="3:13" ht="19.5" customHeight="1" x14ac:dyDescent="0.3">
      <c r="C289" s="9"/>
      <c r="D289" s="9"/>
      <c r="E289" s="9"/>
      <c r="F289" s="10"/>
      <c r="G289" s="9"/>
      <c r="H289" s="9"/>
      <c r="I289" s="11"/>
      <c r="J289" s="12"/>
      <c r="K289" s="12"/>
      <c r="L289" s="12"/>
      <c r="M289" s="12"/>
    </row>
    <row r="290" spans="3:13" ht="19.5" customHeight="1" x14ac:dyDescent="0.3">
      <c r="C290" s="9"/>
      <c r="D290" s="9"/>
      <c r="E290" s="9"/>
      <c r="F290" s="10"/>
      <c r="G290" s="9"/>
      <c r="H290" s="9"/>
      <c r="I290" s="11"/>
      <c r="J290" s="12"/>
      <c r="K290" s="12"/>
      <c r="L290" s="12"/>
      <c r="M290" s="12"/>
    </row>
    <row r="291" spans="3:13" ht="19.5" customHeight="1" x14ac:dyDescent="0.3">
      <c r="C291" s="9"/>
      <c r="D291" s="9"/>
      <c r="E291" s="9"/>
      <c r="F291" s="10"/>
      <c r="G291" s="9"/>
      <c r="H291" s="9"/>
      <c r="I291" s="11"/>
      <c r="J291" s="12"/>
      <c r="K291" s="12"/>
      <c r="L291" s="12"/>
      <c r="M291" s="12"/>
    </row>
    <row r="292" spans="3:13" ht="19.5" customHeight="1" x14ac:dyDescent="0.3">
      <c r="C292" s="9"/>
      <c r="D292" s="9"/>
      <c r="E292" s="9"/>
      <c r="F292" s="10"/>
      <c r="G292" s="9"/>
      <c r="H292" s="9"/>
      <c r="I292" s="11"/>
      <c r="J292" s="12"/>
      <c r="K292" s="12"/>
      <c r="L292" s="12"/>
      <c r="M292" s="12"/>
    </row>
    <row r="293" spans="3:13" ht="19.5" customHeight="1" x14ac:dyDescent="0.3">
      <c r="C293" s="9"/>
      <c r="D293" s="9"/>
      <c r="E293" s="9"/>
      <c r="F293" s="10"/>
      <c r="G293" s="9"/>
      <c r="H293" s="9"/>
      <c r="I293" s="11"/>
      <c r="J293" s="12"/>
      <c r="K293" s="12"/>
      <c r="L293" s="12"/>
      <c r="M293" s="12"/>
    </row>
    <row r="294" spans="3:13" ht="19.5" customHeight="1" x14ac:dyDescent="0.3">
      <c r="C294" s="9"/>
      <c r="D294" s="9"/>
      <c r="E294" s="9"/>
      <c r="F294" s="10"/>
      <c r="G294" s="9"/>
      <c r="H294" s="9"/>
      <c r="I294" s="11"/>
      <c r="J294" s="12"/>
      <c r="K294" s="12"/>
      <c r="L294" s="12"/>
      <c r="M294" s="12"/>
    </row>
    <row r="295" spans="3:13" ht="19.5" customHeight="1" x14ac:dyDescent="0.3">
      <c r="C295" s="9"/>
      <c r="D295" s="9"/>
      <c r="E295" s="9"/>
      <c r="F295" s="10"/>
      <c r="G295" s="9"/>
      <c r="H295" s="9"/>
      <c r="I295" s="11"/>
      <c r="J295" s="12"/>
      <c r="K295" s="12"/>
      <c r="L295" s="12"/>
      <c r="M295" s="12"/>
    </row>
    <row r="296" spans="3:13" ht="19.5" customHeight="1" x14ac:dyDescent="0.3">
      <c r="C296" s="9"/>
      <c r="D296" s="9"/>
      <c r="E296" s="9"/>
      <c r="F296" s="10"/>
      <c r="G296" s="9"/>
      <c r="H296" s="9"/>
      <c r="I296" s="11"/>
      <c r="J296" s="12"/>
      <c r="K296" s="12"/>
      <c r="L296" s="12"/>
      <c r="M296" s="12"/>
    </row>
    <row r="297" spans="3:13" ht="19.5" customHeight="1" x14ac:dyDescent="0.3">
      <c r="C297" s="9"/>
      <c r="D297" s="9"/>
      <c r="E297" s="9"/>
      <c r="F297" s="10"/>
      <c r="G297" s="9"/>
      <c r="H297" s="9"/>
      <c r="I297" s="11"/>
      <c r="J297" s="12"/>
      <c r="K297" s="12"/>
      <c r="L297" s="12"/>
      <c r="M297" s="12"/>
    </row>
    <row r="298" spans="3:13" ht="19.5" customHeight="1" x14ac:dyDescent="0.3">
      <c r="C298" s="9"/>
      <c r="D298" s="9"/>
      <c r="E298" s="9"/>
      <c r="F298" s="10"/>
      <c r="G298" s="9"/>
      <c r="H298" s="9"/>
      <c r="I298" s="11"/>
      <c r="J298" s="12"/>
      <c r="K298" s="12"/>
      <c r="L298" s="12"/>
      <c r="M298" s="12"/>
    </row>
    <row r="299" spans="3:13" ht="19.5" customHeight="1" x14ac:dyDescent="0.3">
      <c r="C299" s="9"/>
      <c r="D299" s="9"/>
      <c r="E299" s="9"/>
      <c r="F299" s="10"/>
      <c r="G299" s="9"/>
      <c r="H299" s="9"/>
      <c r="I299" s="11"/>
      <c r="J299" s="12"/>
      <c r="K299" s="12"/>
      <c r="L299" s="12"/>
      <c r="M299" s="12"/>
    </row>
    <row r="300" spans="3:13" ht="19.5" customHeight="1" x14ac:dyDescent="0.3">
      <c r="C300" s="9"/>
      <c r="D300" s="9"/>
      <c r="E300" s="9"/>
      <c r="F300" s="10"/>
      <c r="G300" s="9"/>
      <c r="H300" s="9"/>
      <c r="I300" s="11"/>
      <c r="J300" s="12"/>
      <c r="K300" s="12"/>
      <c r="L300" s="12"/>
      <c r="M300" s="12"/>
    </row>
    <row r="301" spans="3:13" ht="19.5" customHeight="1" x14ac:dyDescent="0.3">
      <c r="C301" s="9"/>
      <c r="D301" s="9"/>
      <c r="E301" s="9"/>
      <c r="F301" s="10"/>
      <c r="G301" s="9"/>
      <c r="H301" s="9"/>
      <c r="I301" s="11"/>
      <c r="J301" s="12"/>
      <c r="K301" s="12"/>
      <c r="L301" s="12"/>
      <c r="M301" s="12"/>
    </row>
    <row r="302" spans="3:13" ht="19.5" customHeight="1" x14ac:dyDescent="0.3">
      <c r="C302" s="9"/>
      <c r="D302" s="9"/>
      <c r="E302" s="9"/>
      <c r="F302" s="10"/>
      <c r="G302" s="9"/>
      <c r="H302" s="9"/>
      <c r="I302" s="11"/>
      <c r="J302" s="12"/>
      <c r="K302" s="12"/>
      <c r="L302" s="12"/>
      <c r="M302" s="12"/>
    </row>
    <row r="303" spans="3:13" ht="19.5" customHeight="1" x14ac:dyDescent="0.3">
      <c r="C303" s="9"/>
      <c r="D303" s="9"/>
      <c r="E303" s="9"/>
      <c r="F303" s="10"/>
      <c r="G303" s="9"/>
      <c r="H303" s="9"/>
      <c r="I303" s="11"/>
      <c r="J303" s="12"/>
      <c r="K303" s="12"/>
      <c r="L303" s="12"/>
      <c r="M303" s="12"/>
    </row>
    <row r="304" spans="3:13" ht="19.5" customHeight="1" x14ac:dyDescent="0.3">
      <c r="C304" s="9"/>
      <c r="D304" s="9"/>
      <c r="E304" s="9"/>
      <c r="F304" s="10"/>
      <c r="G304" s="9"/>
      <c r="H304" s="9"/>
      <c r="I304" s="11"/>
      <c r="J304" s="12"/>
      <c r="K304" s="12"/>
      <c r="L304" s="12"/>
      <c r="M304" s="12"/>
    </row>
    <row r="305" spans="3:13" ht="19.5" customHeight="1" x14ac:dyDescent="0.3">
      <c r="C305" s="9"/>
      <c r="D305" s="9"/>
      <c r="E305" s="9"/>
      <c r="F305" s="10"/>
      <c r="G305" s="9"/>
      <c r="H305" s="9"/>
      <c r="I305" s="11"/>
      <c r="J305" s="12"/>
      <c r="K305" s="12"/>
      <c r="L305" s="12"/>
      <c r="M305" s="12"/>
    </row>
    <row r="306" spans="3:13" ht="19.5" customHeight="1" x14ac:dyDescent="0.3">
      <c r="C306" s="9"/>
      <c r="D306" s="9"/>
      <c r="E306" s="9"/>
      <c r="F306" s="10"/>
      <c r="G306" s="9"/>
      <c r="H306" s="9"/>
      <c r="I306" s="11"/>
      <c r="J306" s="12"/>
      <c r="K306" s="12"/>
      <c r="L306" s="12"/>
      <c r="M306" s="12"/>
    </row>
    <row r="307" spans="3:13" ht="19.5" customHeight="1" x14ac:dyDescent="0.3">
      <c r="C307" s="9"/>
      <c r="D307" s="9"/>
      <c r="E307" s="9"/>
      <c r="F307" s="10"/>
      <c r="G307" s="9"/>
      <c r="H307" s="9"/>
      <c r="I307" s="11"/>
      <c r="J307" s="12"/>
      <c r="K307" s="12"/>
      <c r="L307" s="12"/>
      <c r="M307" s="12"/>
    </row>
    <row r="308" spans="3:13" ht="19.5" customHeight="1" x14ac:dyDescent="0.3">
      <c r="C308" s="9"/>
      <c r="D308" s="9"/>
      <c r="E308" s="9"/>
      <c r="F308" s="10"/>
      <c r="G308" s="9"/>
      <c r="H308" s="9"/>
      <c r="I308" s="11"/>
      <c r="J308" s="12"/>
      <c r="K308" s="12"/>
      <c r="L308" s="12"/>
      <c r="M308" s="12"/>
    </row>
    <row r="309" spans="3:13" ht="19.5" customHeight="1" x14ac:dyDescent="0.3">
      <c r="C309" s="9"/>
      <c r="D309" s="9"/>
      <c r="E309" s="9"/>
      <c r="F309" s="10"/>
      <c r="G309" s="9"/>
      <c r="H309" s="9"/>
      <c r="I309" s="11"/>
      <c r="J309" s="12"/>
      <c r="K309" s="12"/>
      <c r="L309" s="12"/>
      <c r="M309" s="12"/>
    </row>
    <row r="310" spans="3:13" ht="19.5" customHeight="1" x14ac:dyDescent="0.3">
      <c r="C310" s="9"/>
      <c r="D310" s="9"/>
      <c r="E310" s="9"/>
      <c r="F310" s="10"/>
      <c r="G310" s="9"/>
      <c r="H310" s="9"/>
      <c r="I310" s="11"/>
      <c r="J310" s="12"/>
      <c r="K310" s="12"/>
      <c r="L310" s="12"/>
      <c r="M310" s="12"/>
    </row>
    <row r="311" spans="3:13" ht="19.5" customHeight="1" x14ac:dyDescent="0.3">
      <c r="C311" s="9"/>
      <c r="D311" s="9"/>
      <c r="E311" s="9"/>
      <c r="F311" s="10"/>
      <c r="G311" s="9"/>
      <c r="H311" s="9"/>
      <c r="I311" s="11"/>
      <c r="J311" s="12"/>
      <c r="K311" s="12"/>
      <c r="L311" s="12"/>
      <c r="M311" s="12"/>
    </row>
    <row r="312" spans="3:13" ht="19.5" customHeight="1" x14ac:dyDescent="0.3">
      <c r="C312" s="9"/>
      <c r="D312" s="9"/>
      <c r="E312" s="9"/>
      <c r="F312" s="10"/>
      <c r="G312" s="9"/>
      <c r="H312" s="9"/>
      <c r="I312" s="11"/>
      <c r="J312" s="12"/>
      <c r="K312" s="12"/>
      <c r="L312" s="12"/>
      <c r="M312" s="12"/>
    </row>
    <row r="313" spans="3:13" ht="19.5" customHeight="1" x14ac:dyDescent="0.3">
      <c r="C313" s="9"/>
      <c r="D313" s="9"/>
      <c r="E313" s="9"/>
      <c r="F313" s="10"/>
      <c r="G313" s="9"/>
      <c r="H313" s="9"/>
      <c r="I313" s="11"/>
      <c r="J313" s="12"/>
      <c r="K313" s="12"/>
      <c r="L313" s="12"/>
      <c r="M313" s="12"/>
    </row>
    <row r="314" spans="3:13" ht="19.5" customHeight="1" x14ac:dyDescent="0.3">
      <c r="C314" s="9"/>
      <c r="D314" s="9"/>
      <c r="E314" s="9"/>
      <c r="F314" s="10"/>
      <c r="G314" s="9"/>
      <c r="H314" s="9"/>
      <c r="I314" s="11"/>
      <c r="J314" s="12"/>
      <c r="K314" s="12"/>
      <c r="L314" s="12"/>
      <c r="M314" s="12"/>
    </row>
    <row r="315" spans="3:13" ht="19.5" customHeight="1" x14ac:dyDescent="0.3">
      <c r="C315" s="9"/>
      <c r="D315" s="9"/>
      <c r="E315" s="9"/>
      <c r="F315" s="10"/>
      <c r="G315" s="9"/>
      <c r="H315" s="9"/>
      <c r="I315" s="11"/>
      <c r="J315" s="12"/>
      <c r="K315" s="12"/>
      <c r="L315" s="12"/>
      <c r="M315" s="12"/>
    </row>
    <row r="316" spans="3:13" ht="19.5" customHeight="1" x14ac:dyDescent="0.3">
      <c r="C316" s="9"/>
      <c r="D316" s="9"/>
      <c r="E316" s="9"/>
      <c r="F316" s="10"/>
      <c r="G316" s="9"/>
      <c r="H316" s="9"/>
      <c r="I316" s="11"/>
      <c r="J316" s="12"/>
      <c r="K316" s="12"/>
      <c r="L316" s="12"/>
      <c r="M316" s="12"/>
    </row>
    <row r="317" spans="3:13" ht="19.5" customHeight="1" x14ac:dyDescent="0.3">
      <c r="C317" s="9"/>
      <c r="D317" s="9"/>
      <c r="E317" s="9"/>
      <c r="F317" s="10"/>
      <c r="G317" s="9"/>
      <c r="H317" s="9"/>
      <c r="I317" s="11"/>
      <c r="J317" s="12"/>
      <c r="K317" s="12"/>
      <c r="L317" s="12"/>
      <c r="M317" s="12"/>
    </row>
    <row r="318" spans="3:13" ht="19.5" customHeight="1" x14ac:dyDescent="0.3">
      <c r="C318" s="9"/>
      <c r="D318" s="9"/>
      <c r="E318" s="9"/>
      <c r="F318" s="10"/>
      <c r="G318" s="9"/>
      <c r="H318" s="9"/>
      <c r="I318" s="11"/>
      <c r="J318" s="12"/>
      <c r="K318" s="12"/>
      <c r="L318" s="12"/>
      <c r="M318" s="12"/>
    </row>
    <row r="319" spans="3:13" ht="19.5" customHeight="1" x14ac:dyDescent="0.3">
      <c r="C319" s="9"/>
      <c r="D319" s="9"/>
      <c r="E319" s="9"/>
      <c r="F319" s="10"/>
      <c r="G319" s="9"/>
      <c r="H319" s="9"/>
      <c r="I319" s="11"/>
      <c r="J319" s="12"/>
      <c r="K319" s="12"/>
      <c r="L319" s="12"/>
      <c r="M319" s="12"/>
    </row>
    <row r="320" spans="3:13" ht="19.5" customHeight="1" x14ac:dyDescent="0.3">
      <c r="C320" s="9"/>
      <c r="D320" s="9"/>
      <c r="E320" s="9"/>
      <c r="F320" s="10"/>
      <c r="G320" s="9"/>
      <c r="H320" s="9"/>
      <c r="I320" s="11"/>
      <c r="J320" s="12"/>
      <c r="K320" s="12"/>
      <c r="L320" s="12"/>
      <c r="M320" s="12"/>
    </row>
    <row r="321" spans="3:13" ht="19.5" customHeight="1" x14ac:dyDescent="0.3">
      <c r="C321" s="9"/>
      <c r="D321" s="9"/>
      <c r="E321" s="9"/>
      <c r="F321" s="10"/>
      <c r="G321" s="9"/>
      <c r="H321" s="9"/>
      <c r="I321" s="11"/>
      <c r="J321" s="12"/>
      <c r="K321" s="12"/>
      <c r="L321" s="12"/>
      <c r="M321" s="12"/>
    </row>
    <row r="322" spans="3:13" ht="19.5" customHeight="1" x14ac:dyDescent="0.3">
      <c r="C322" s="9"/>
      <c r="D322" s="9"/>
      <c r="E322" s="9"/>
      <c r="F322" s="10"/>
      <c r="G322" s="9"/>
      <c r="H322" s="9"/>
      <c r="I322" s="11"/>
      <c r="J322" s="12"/>
      <c r="K322" s="12"/>
      <c r="L322" s="12"/>
      <c r="M322" s="12"/>
    </row>
    <row r="323" spans="3:13" ht="19.5" customHeight="1" x14ac:dyDescent="0.3">
      <c r="C323" s="9"/>
      <c r="D323" s="9"/>
      <c r="E323" s="9"/>
      <c r="F323" s="10"/>
      <c r="G323" s="9"/>
      <c r="H323" s="9"/>
      <c r="I323" s="11"/>
      <c r="J323" s="12"/>
      <c r="K323" s="12"/>
      <c r="L323" s="12"/>
      <c r="M323" s="12"/>
    </row>
    <row r="324" spans="3:13" ht="19.5" customHeight="1" x14ac:dyDescent="0.3">
      <c r="C324" s="9"/>
      <c r="D324" s="9"/>
      <c r="E324" s="9"/>
      <c r="F324" s="10"/>
      <c r="G324" s="9"/>
      <c r="H324" s="9"/>
      <c r="I324" s="11"/>
      <c r="J324" s="12"/>
      <c r="K324" s="12"/>
      <c r="L324" s="12"/>
      <c r="M324" s="12"/>
    </row>
    <row r="325" spans="3:13" ht="19.5" customHeight="1" x14ac:dyDescent="0.3">
      <c r="C325" s="9"/>
      <c r="D325" s="9"/>
      <c r="E325" s="9"/>
      <c r="F325" s="10"/>
      <c r="G325" s="9"/>
      <c r="H325" s="9"/>
      <c r="I325" s="11"/>
      <c r="J325" s="12"/>
      <c r="K325" s="12"/>
      <c r="L325" s="12"/>
      <c r="M325" s="12"/>
    </row>
    <row r="326" spans="3:13" ht="19.5" customHeight="1" x14ac:dyDescent="0.3">
      <c r="C326" s="9"/>
      <c r="D326" s="9"/>
      <c r="E326" s="9"/>
      <c r="F326" s="10"/>
      <c r="G326" s="9"/>
      <c r="H326" s="9"/>
      <c r="I326" s="11"/>
      <c r="J326" s="12"/>
      <c r="K326" s="12"/>
      <c r="L326" s="12"/>
      <c r="M326" s="12"/>
    </row>
    <row r="327" spans="3:13" ht="19.5" customHeight="1" x14ac:dyDescent="0.3">
      <c r="C327" s="9"/>
      <c r="D327" s="9"/>
      <c r="E327" s="9"/>
      <c r="F327" s="10"/>
      <c r="G327" s="9"/>
      <c r="H327" s="9"/>
      <c r="I327" s="11"/>
      <c r="J327" s="12"/>
      <c r="K327" s="12"/>
      <c r="L327" s="12"/>
      <c r="M327" s="12"/>
    </row>
    <row r="328" spans="3:13" ht="19.5" customHeight="1" x14ac:dyDescent="0.3">
      <c r="C328" s="9"/>
      <c r="D328" s="9"/>
      <c r="E328" s="9"/>
      <c r="F328" s="10"/>
      <c r="G328" s="9"/>
      <c r="H328" s="9"/>
      <c r="I328" s="11"/>
      <c r="J328" s="12"/>
      <c r="K328" s="12"/>
      <c r="L328" s="12"/>
      <c r="M328" s="12"/>
    </row>
    <row r="329" spans="3:13" ht="19.5" customHeight="1" x14ac:dyDescent="0.3">
      <c r="C329" s="9"/>
      <c r="D329" s="9"/>
      <c r="E329" s="9"/>
      <c r="F329" s="10"/>
      <c r="G329" s="9"/>
      <c r="H329" s="9"/>
      <c r="I329" s="11"/>
      <c r="J329" s="12"/>
      <c r="K329" s="12"/>
      <c r="L329" s="12"/>
      <c r="M329" s="12"/>
    </row>
    <row r="330" spans="3:13" ht="19.5" customHeight="1" x14ac:dyDescent="0.3">
      <c r="C330" s="9"/>
      <c r="D330" s="9"/>
      <c r="E330" s="9"/>
      <c r="F330" s="10"/>
      <c r="G330" s="9"/>
      <c r="H330" s="9"/>
      <c r="I330" s="11"/>
      <c r="J330" s="12"/>
      <c r="K330" s="12"/>
      <c r="L330" s="12"/>
      <c r="M330" s="12"/>
    </row>
    <row r="331" spans="3:13" ht="19.5" customHeight="1" x14ac:dyDescent="0.3">
      <c r="C331" s="9"/>
      <c r="D331" s="9"/>
      <c r="E331" s="9"/>
      <c r="F331" s="10"/>
      <c r="G331" s="9"/>
      <c r="H331" s="9"/>
      <c r="I331" s="11"/>
      <c r="J331" s="12"/>
      <c r="K331" s="12"/>
      <c r="L331" s="12"/>
      <c r="M331" s="12"/>
    </row>
    <row r="332" spans="3:13" ht="19.5" customHeight="1" x14ac:dyDescent="0.3">
      <c r="C332" s="9"/>
      <c r="D332" s="9"/>
      <c r="E332" s="9"/>
      <c r="F332" s="10"/>
      <c r="G332" s="9"/>
      <c r="H332" s="9"/>
      <c r="I332" s="11"/>
      <c r="J332" s="12"/>
      <c r="K332" s="12"/>
      <c r="L332" s="12"/>
      <c r="M332" s="12"/>
    </row>
    <row r="333" spans="3:13" ht="19.5" customHeight="1" x14ac:dyDescent="0.3">
      <c r="C333" s="9"/>
      <c r="D333" s="9"/>
      <c r="E333" s="9"/>
      <c r="F333" s="10"/>
      <c r="G333" s="9"/>
      <c r="H333" s="9"/>
      <c r="I333" s="11"/>
      <c r="J333" s="12"/>
      <c r="K333" s="12"/>
      <c r="L333" s="12"/>
      <c r="M333" s="12"/>
    </row>
    <row r="334" spans="3:13" ht="19.5" customHeight="1" x14ac:dyDescent="0.3">
      <c r="C334" s="9"/>
      <c r="D334" s="9"/>
      <c r="E334" s="9"/>
      <c r="F334" s="10"/>
      <c r="G334" s="9"/>
      <c r="H334" s="9"/>
      <c r="I334" s="11"/>
      <c r="J334" s="12"/>
      <c r="K334" s="12"/>
      <c r="L334" s="12"/>
      <c r="M334" s="12"/>
    </row>
    <row r="335" spans="3:13" ht="19.5" customHeight="1" x14ac:dyDescent="0.3">
      <c r="C335" s="9"/>
      <c r="D335" s="9"/>
      <c r="E335" s="9"/>
      <c r="F335" s="10"/>
      <c r="G335" s="9"/>
      <c r="H335" s="9"/>
      <c r="I335" s="11"/>
      <c r="J335" s="12"/>
      <c r="K335" s="12"/>
      <c r="L335" s="12"/>
      <c r="M335" s="12"/>
    </row>
    <row r="336" spans="3:13" ht="19.5" customHeight="1" x14ac:dyDescent="0.3">
      <c r="C336" s="9"/>
      <c r="D336" s="9"/>
      <c r="E336" s="9"/>
      <c r="F336" s="10"/>
      <c r="G336" s="9"/>
      <c r="H336" s="9"/>
      <c r="I336" s="11"/>
      <c r="J336" s="12"/>
      <c r="K336" s="12"/>
      <c r="L336" s="12"/>
      <c r="M336" s="12"/>
    </row>
    <row r="337" spans="3:13" ht="19.5" customHeight="1" x14ac:dyDescent="0.3">
      <c r="C337" s="9"/>
      <c r="D337" s="9"/>
      <c r="E337" s="9"/>
      <c r="F337" s="10"/>
      <c r="G337" s="9"/>
      <c r="H337" s="9"/>
      <c r="I337" s="11"/>
      <c r="J337" s="12"/>
      <c r="K337" s="12"/>
      <c r="L337" s="12"/>
      <c r="M337" s="12"/>
    </row>
    <row r="338" spans="3:13" ht="19.5" customHeight="1" x14ac:dyDescent="0.3">
      <c r="C338" s="9"/>
      <c r="D338" s="9"/>
      <c r="E338" s="9"/>
      <c r="F338" s="10"/>
      <c r="G338" s="9"/>
      <c r="H338" s="9"/>
      <c r="I338" s="11"/>
      <c r="J338" s="12"/>
      <c r="K338" s="12"/>
      <c r="L338" s="12"/>
      <c r="M338" s="12"/>
    </row>
    <row r="339" spans="3:13" ht="19.5" customHeight="1" x14ac:dyDescent="0.3">
      <c r="C339" s="9"/>
      <c r="D339" s="9"/>
      <c r="E339" s="9"/>
      <c r="F339" s="10"/>
      <c r="G339" s="9"/>
      <c r="H339" s="9"/>
      <c r="I339" s="11"/>
      <c r="J339" s="12"/>
      <c r="K339" s="12"/>
      <c r="L339" s="12"/>
      <c r="M339" s="12"/>
    </row>
    <row r="340" spans="3:13" ht="19.5" customHeight="1" x14ac:dyDescent="0.3">
      <c r="C340" s="9"/>
      <c r="D340" s="9"/>
      <c r="E340" s="9"/>
      <c r="F340" s="10"/>
      <c r="G340" s="9"/>
      <c r="H340" s="9"/>
      <c r="I340" s="11"/>
      <c r="J340" s="12"/>
      <c r="K340" s="12"/>
      <c r="L340" s="12"/>
      <c r="M340" s="12"/>
    </row>
    <row r="341" spans="3:13" ht="19.5" customHeight="1" x14ac:dyDescent="0.3">
      <c r="C341" s="9"/>
      <c r="D341" s="9"/>
      <c r="E341" s="9"/>
      <c r="F341" s="10"/>
      <c r="G341" s="9"/>
      <c r="H341" s="9"/>
      <c r="I341" s="11"/>
      <c r="J341" s="12"/>
      <c r="K341" s="12"/>
      <c r="L341" s="12"/>
      <c r="M341" s="12"/>
    </row>
    <row r="342" spans="3:13" ht="19.5" customHeight="1" x14ac:dyDescent="0.3">
      <c r="C342" s="9"/>
      <c r="D342" s="9"/>
      <c r="E342" s="9"/>
      <c r="F342" s="10"/>
      <c r="G342" s="9"/>
      <c r="H342" s="9"/>
      <c r="I342" s="11"/>
      <c r="J342" s="12"/>
      <c r="K342" s="12"/>
      <c r="L342" s="12"/>
      <c r="M342" s="12"/>
    </row>
    <row r="343" spans="3:13" ht="19.5" customHeight="1" x14ac:dyDescent="0.3">
      <c r="C343" s="9"/>
      <c r="D343" s="9"/>
      <c r="E343" s="9"/>
      <c r="F343" s="10"/>
      <c r="G343" s="9"/>
      <c r="H343" s="9"/>
      <c r="I343" s="11"/>
      <c r="J343" s="12"/>
      <c r="K343" s="12"/>
      <c r="L343" s="12"/>
      <c r="M343" s="12"/>
    </row>
    <row r="344" spans="3:13" ht="19.5" customHeight="1" x14ac:dyDescent="0.3">
      <c r="C344" s="9"/>
      <c r="D344" s="9"/>
      <c r="E344" s="9"/>
      <c r="F344" s="10"/>
      <c r="G344" s="9"/>
      <c r="H344" s="9"/>
      <c r="I344" s="11"/>
      <c r="J344" s="12"/>
      <c r="K344" s="12"/>
      <c r="L344" s="12"/>
      <c r="M344" s="12"/>
    </row>
    <row r="345" spans="3:13" ht="19.5" customHeight="1" x14ac:dyDescent="0.3">
      <c r="C345" s="9"/>
      <c r="D345" s="9"/>
      <c r="E345" s="9"/>
      <c r="F345" s="10"/>
      <c r="G345" s="9"/>
      <c r="H345" s="9"/>
      <c r="I345" s="11"/>
      <c r="J345" s="12"/>
      <c r="K345" s="12"/>
      <c r="L345" s="12"/>
      <c r="M345" s="12"/>
    </row>
    <row r="346" spans="3:13" ht="19.5" customHeight="1" x14ac:dyDescent="0.3">
      <c r="C346" s="9"/>
      <c r="D346" s="9"/>
      <c r="E346" s="9"/>
      <c r="F346" s="10"/>
      <c r="G346" s="9"/>
      <c r="H346" s="9"/>
      <c r="I346" s="11"/>
      <c r="J346" s="12"/>
      <c r="K346" s="12"/>
      <c r="L346" s="12"/>
      <c r="M346" s="12"/>
    </row>
    <row r="347" spans="3:13" ht="19.5" customHeight="1" x14ac:dyDescent="0.3">
      <c r="C347" s="9"/>
      <c r="D347" s="9"/>
      <c r="E347" s="9"/>
      <c r="F347" s="10"/>
      <c r="G347" s="9"/>
      <c r="H347" s="9"/>
      <c r="I347" s="11"/>
      <c r="J347" s="12"/>
      <c r="K347" s="12"/>
      <c r="L347" s="12"/>
      <c r="M347" s="12"/>
    </row>
    <row r="348" spans="3:13" ht="19.5" customHeight="1" x14ac:dyDescent="0.3">
      <c r="C348" s="9"/>
      <c r="D348" s="9"/>
      <c r="E348" s="9"/>
      <c r="F348" s="10"/>
      <c r="G348" s="9"/>
      <c r="H348" s="9"/>
      <c r="I348" s="11"/>
      <c r="J348" s="12"/>
      <c r="K348" s="12"/>
      <c r="L348" s="12"/>
      <c r="M348" s="12"/>
    </row>
    <row r="349" spans="3:13" ht="19.5" customHeight="1" x14ac:dyDescent="0.3">
      <c r="C349" s="9"/>
      <c r="D349" s="9"/>
      <c r="E349" s="9"/>
      <c r="F349" s="10"/>
      <c r="G349" s="9"/>
      <c r="H349" s="9"/>
      <c r="I349" s="11"/>
      <c r="J349" s="12"/>
      <c r="K349" s="12"/>
      <c r="L349" s="12"/>
      <c r="M349" s="12"/>
    </row>
    <row r="350" spans="3:13" ht="19.5" customHeight="1" x14ac:dyDescent="0.3">
      <c r="C350" s="9"/>
      <c r="D350" s="9"/>
      <c r="E350" s="9"/>
      <c r="F350" s="10"/>
      <c r="G350" s="9"/>
      <c r="H350" s="9"/>
      <c r="I350" s="11"/>
      <c r="J350" s="12"/>
      <c r="K350" s="12"/>
      <c r="L350" s="12"/>
      <c r="M350" s="12"/>
    </row>
    <row r="351" spans="3:13" ht="19.5" customHeight="1" x14ac:dyDescent="0.3">
      <c r="C351" s="9"/>
      <c r="D351" s="9"/>
      <c r="E351" s="9"/>
      <c r="F351" s="10"/>
      <c r="G351" s="9"/>
      <c r="H351" s="9"/>
      <c r="I351" s="11"/>
      <c r="J351" s="12"/>
      <c r="K351" s="12"/>
      <c r="L351" s="12"/>
      <c r="M351" s="12"/>
    </row>
    <row r="352" spans="3:13" ht="19.5" customHeight="1" x14ac:dyDescent="0.3">
      <c r="C352" s="9"/>
      <c r="D352" s="9"/>
      <c r="E352" s="9"/>
      <c r="F352" s="10"/>
      <c r="G352" s="9"/>
      <c r="H352" s="9"/>
      <c r="I352" s="11"/>
      <c r="J352" s="12"/>
      <c r="K352" s="12"/>
      <c r="L352" s="12"/>
      <c r="M352" s="12"/>
    </row>
    <row r="353" spans="3:13" ht="19.5" customHeight="1" x14ac:dyDescent="0.3">
      <c r="C353" s="9"/>
      <c r="D353" s="9"/>
      <c r="E353" s="9"/>
      <c r="F353" s="10"/>
      <c r="G353" s="9"/>
      <c r="H353" s="9"/>
      <c r="I353" s="11"/>
      <c r="J353" s="12"/>
      <c r="K353" s="12"/>
      <c r="L353" s="12"/>
      <c r="M353" s="12"/>
    </row>
    <row r="354" spans="3:13" ht="19.5" customHeight="1" x14ac:dyDescent="0.3">
      <c r="C354" s="9"/>
      <c r="D354" s="9"/>
      <c r="E354" s="9"/>
      <c r="F354" s="10"/>
      <c r="G354" s="9"/>
      <c r="H354" s="9"/>
      <c r="I354" s="11"/>
      <c r="J354" s="12"/>
      <c r="K354" s="12"/>
      <c r="L354" s="12"/>
      <c r="M354" s="12"/>
    </row>
    <row r="355" spans="3:13" ht="19.5" customHeight="1" x14ac:dyDescent="0.3">
      <c r="C355" s="9"/>
      <c r="D355" s="9"/>
      <c r="E355" s="9"/>
      <c r="F355" s="10"/>
      <c r="G355" s="9"/>
      <c r="H355" s="9"/>
      <c r="I355" s="11"/>
      <c r="J355" s="12"/>
      <c r="K355" s="12"/>
      <c r="L355" s="12"/>
      <c r="M355" s="12"/>
    </row>
    <row r="356" spans="3:13" ht="19.5" customHeight="1" x14ac:dyDescent="0.3">
      <c r="C356" s="9"/>
      <c r="D356" s="9"/>
      <c r="E356" s="9"/>
      <c r="F356" s="10"/>
      <c r="G356" s="9"/>
      <c r="H356" s="9"/>
      <c r="I356" s="11"/>
      <c r="J356" s="12"/>
      <c r="K356" s="12"/>
      <c r="L356" s="12"/>
      <c r="M356" s="12"/>
    </row>
    <row r="357" spans="3:13" ht="19.5" customHeight="1" x14ac:dyDescent="0.3">
      <c r="C357" s="9"/>
      <c r="D357" s="9"/>
      <c r="E357" s="9"/>
      <c r="F357" s="10"/>
      <c r="G357" s="9"/>
      <c r="H357" s="9"/>
      <c r="I357" s="11"/>
      <c r="J357" s="12"/>
      <c r="K357" s="12"/>
      <c r="L357" s="12"/>
      <c r="M357" s="12"/>
    </row>
    <row r="358" spans="3:13" ht="19.5" customHeight="1" x14ac:dyDescent="0.3">
      <c r="C358" s="9"/>
      <c r="D358" s="9"/>
      <c r="E358" s="9"/>
      <c r="F358" s="10"/>
      <c r="G358" s="9"/>
      <c r="H358" s="9"/>
      <c r="I358" s="11"/>
      <c r="J358" s="12"/>
      <c r="K358" s="12"/>
      <c r="L358" s="12"/>
      <c r="M358" s="12"/>
    </row>
    <row r="359" spans="3:13" ht="19.5" customHeight="1" x14ac:dyDescent="0.3">
      <c r="C359" s="9"/>
      <c r="D359" s="9"/>
      <c r="E359" s="9"/>
      <c r="F359" s="10"/>
      <c r="G359" s="9"/>
      <c r="H359" s="9"/>
      <c r="I359" s="11"/>
      <c r="J359" s="12"/>
      <c r="K359" s="12"/>
      <c r="L359" s="12"/>
      <c r="M359" s="12"/>
    </row>
    <row r="360" spans="3:13" ht="19.5" customHeight="1" x14ac:dyDescent="0.3">
      <c r="C360" s="9"/>
      <c r="D360" s="9"/>
      <c r="E360" s="9"/>
      <c r="F360" s="10"/>
      <c r="G360" s="9"/>
      <c r="H360" s="9"/>
      <c r="I360" s="11"/>
      <c r="J360" s="12"/>
      <c r="K360" s="12"/>
      <c r="L360" s="12"/>
      <c r="M360" s="12"/>
    </row>
    <row r="361" spans="3:13" ht="19.5" customHeight="1" x14ac:dyDescent="0.3">
      <c r="C361" s="9"/>
      <c r="D361" s="9"/>
      <c r="E361" s="9"/>
      <c r="F361" s="10"/>
      <c r="G361" s="9"/>
      <c r="H361" s="9"/>
      <c r="I361" s="11"/>
      <c r="J361" s="12"/>
      <c r="K361" s="12"/>
      <c r="L361" s="12"/>
      <c r="M361" s="12"/>
    </row>
    <row r="362" spans="3:13" ht="19.5" customHeight="1" x14ac:dyDescent="0.3">
      <c r="C362" s="9"/>
      <c r="D362" s="9"/>
      <c r="E362" s="9"/>
      <c r="F362" s="10"/>
      <c r="G362" s="9"/>
      <c r="H362" s="9"/>
      <c r="I362" s="11"/>
      <c r="J362" s="12"/>
      <c r="K362" s="12"/>
      <c r="L362" s="12"/>
      <c r="M362" s="12"/>
    </row>
    <row r="363" spans="3:13" ht="19.5" customHeight="1" x14ac:dyDescent="0.3">
      <c r="C363" s="9"/>
      <c r="D363" s="9"/>
      <c r="E363" s="9"/>
      <c r="F363" s="10"/>
      <c r="G363" s="9"/>
      <c r="H363" s="9"/>
      <c r="I363" s="11"/>
      <c r="J363" s="12"/>
      <c r="K363" s="12"/>
      <c r="L363" s="12"/>
      <c r="M363" s="12"/>
    </row>
    <row r="364" spans="3:13" ht="19.5" customHeight="1" x14ac:dyDescent="0.3">
      <c r="C364" s="9"/>
      <c r="D364" s="9"/>
      <c r="E364" s="9"/>
      <c r="F364" s="10"/>
      <c r="G364" s="9"/>
      <c r="H364" s="9"/>
      <c r="I364" s="11"/>
      <c r="J364" s="12"/>
      <c r="K364" s="12"/>
      <c r="L364" s="12"/>
      <c r="M364" s="12"/>
    </row>
    <row r="365" spans="3:13" ht="19.5" customHeight="1" x14ac:dyDescent="0.3">
      <c r="C365" s="9"/>
      <c r="D365" s="9"/>
      <c r="E365" s="9"/>
      <c r="F365" s="10"/>
      <c r="G365" s="9"/>
      <c r="H365" s="9"/>
      <c r="I365" s="11"/>
      <c r="J365" s="12"/>
      <c r="K365" s="12"/>
      <c r="L365" s="12"/>
      <c r="M365" s="12"/>
    </row>
    <row r="366" spans="3:13" ht="19.5" customHeight="1" x14ac:dyDescent="0.3">
      <c r="C366" s="9"/>
      <c r="D366" s="9"/>
      <c r="E366" s="9"/>
      <c r="F366" s="10"/>
      <c r="G366" s="9"/>
      <c r="H366" s="9"/>
      <c r="I366" s="11"/>
      <c r="J366" s="12"/>
      <c r="K366" s="12"/>
      <c r="L366" s="12"/>
      <c r="M366" s="12"/>
    </row>
    <row r="367" spans="3:13" ht="19.5" customHeight="1" x14ac:dyDescent="0.3">
      <c r="C367" s="9"/>
      <c r="D367" s="9"/>
      <c r="E367" s="9"/>
      <c r="F367" s="10"/>
      <c r="G367" s="9"/>
      <c r="H367" s="9"/>
      <c r="I367" s="11"/>
      <c r="J367" s="12"/>
      <c r="K367" s="12"/>
      <c r="L367" s="12"/>
      <c r="M367" s="12"/>
    </row>
    <row r="368" spans="3:13" ht="19.5" customHeight="1" x14ac:dyDescent="0.3">
      <c r="C368" s="9"/>
      <c r="D368" s="9"/>
      <c r="E368" s="9"/>
      <c r="F368" s="10"/>
      <c r="G368" s="9"/>
      <c r="H368" s="9"/>
      <c r="I368" s="11"/>
      <c r="J368" s="12"/>
      <c r="K368" s="12"/>
      <c r="L368" s="12"/>
      <c r="M368" s="12"/>
    </row>
    <row r="369" spans="3:13" ht="19.5" customHeight="1" x14ac:dyDescent="0.3">
      <c r="C369" s="9"/>
      <c r="D369" s="9"/>
      <c r="E369" s="9"/>
      <c r="F369" s="10"/>
      <c r="G369" s="9"/>
      <c r="H369" s="9"/>
      <c r="I369" s="11"/>
      <c r="J369" s="12"/>
      <c r="K369" s="12"/>
      <c r="L369" s="12"/>
      <c r="M369" s="12"/>
    </row>
    <row r="370" spans="3:13" ht="19.5" customHeight="1" x14ac:dyDescent="0.3">
      <c r="C370" s="9"/>
      <c r="D370" s="9"/>
      <c r="E370" s="9"/>
      <c r="F370" s="10"/>
      <c r="G370" s="9"/>
      <c r="H370" s="9"/>
      <c r="I370" s="11"/>
      <c r="J370" s="12"/>
      <c r="K370" s="12"/>
      <c r="L370" s="12"/>
      <c r="M370" s="12"/>
    </row>
    <row r="371" spans="3:13" ht="19.5" customHeight="1" x14ac:dyDescent="0.3">
      <c r="C371" s="9"/>
      <c r="D371" s="9"/>
      <c r="E371" s="9"/>
      <c r="F371" s="10"/>
      <c r="G371" s="9"/>
      <c r="H371" s="9"/>
      <c r="I371" s="11"/>
      <c r="J371" s="12"/>
      <c r="K371" s="12"/>
      <c r="L371" s="12"/>
      <c r="M371" s="12"/>
    </row>
    <row r="372" spans="3:13" ht="19.5" customHeight="1" x14ac:dyDescent="0.3">
      <c r="C372" s="9"/>
      <c r="D372" s="9"/>
      <c r="E372" s="9"/>
      <c r="F372" s="10"/>
      <c r="G372" s="9"/>
      <c r="H372" s="9"/>
      <c r="I372" s="11"/>
      <c r="J372" s="12"/>
      <c r="K372" s="12"/>
      <c r="L372" s="12"/>
      <c r="M372" s="12"/>
    </row>
    <row r="373" spans="3:13" ht="19.5" customHeight="1" x14ac:dyDescent="0.3">
      <c r="C373" s="9"/>
      <c r="D373" s="9"/>
      <c r="E373" s="9"/>
      <c r="F373" s="10"/>
      <c r="G373" s="9"/>
      <c r="H373" s="9"/>
      <c r="I373" s="11"/>
      <c r="J373" s="12"/>
      <c r="K373" s="12"/>
      <c r="L373" s="12"/>
      <c r="M373" s="12"/>
    </row>
    <row r="374" spans="3:13" ht="19.5" customHeight="1" x14ac:dyDescent="0.3">
      <c r="C374" s="9"/>
      <c r="D374" s="9"/>
      <c r="E374" s="9"/>
      <c r="F374" s="10"/>
      <c r="G374" s="9"/>
      <c r="H374" s="9"/>
      <c r="I374" s="11"/>
      <c r="J374" s="12"/>
      <c r="K374" s="12"/>
      <c r="L374" s="12"/>
      <c r="M374" s="12"/>
    </row>
    <row r="375" spans="3:13" ht="19.5" customHeight="1" x14ac:dyDescent="0.3">
      <c r="C375" s="9"/>
      <c r="D375" s="9"/>
      <c r="E375" s="9"/>
      <c r="F375" s="10"/>
      <c r="G375" s="9"/>
      <c r="H375" s="9"/>
      <c r="I375" s="11"/>
      <c r="J375" s="12"/>
      <c r="K375" s="12"/>
      <c r="L375" s="12"/>
      <c r="M375" s="12"/>
    </row>
    <row r="376" spans="3:13" ht="19.5" customHeight="1" x14ac:dyDescent="0.3">
      <c r="C376" s="9"/>
      <c r="D376" s="9"/>
      <c r="E376" s="9"/>
      <c r="F376" s="10"/>
      <c r="G376" s="9"/>
      <c r="H376" s="9"/>
      <c r="I376" s="11"/>
      <c r="J376" s="12"/>
      <c r="K376" s="12"/>
      <c r="L376" s="12"/>
      <c r="M376" s="12"/>
    </row>
    <row r="377" spans="3:13" ht="19.5" customHeight="1" x14ac:dyDescent="0.3">
      <c r="C377" s="9"/>
      <c r="D377" s="9"/>
      <c r="E377" s="9"/>
      <c r="F377" s="10"/>
      <c r="G377" s="9"/>
      <c r="H377" s="9"/>
      <c r="I377" s="11"/>
      <c r="J377" s="12"/>
      <c r="K377" s="12"/>
      <c r="L377" s="12"/>
      <c r="M377" s="12"/>
    </row>
    <row r="378" spans="3:13" ht="19.5" customHeight="1" x14ac:dyDescent="0.3">
      <c r="C378" s="9"/>
      <c r="D378" s="9"/>
      <c r="E378" s="9"/>
      <c r="F378" s="10"/>
      <c r="G378" s="9"/>
      <c r="H378" s="9"/>
      <c r="I378" s="11"/>
      <c r="J378" s="12"/>
      <c r="K378" s="12"/>
      <c r="L378" s="12"/>
      <c r="M378" s="12"/>
    </row>
    <row r="379" spans="3:13" ht="19.5" customHeight="1" x14ac:dyDescent="0.3">
      <c r="C379" s="9"/>
      <c r="D379" s="9"/>
      <c r="E379" s="9"/>
      <c r="F379" s="10"/>
      <c r="G379" s="9"/>
      <c r="H379" s="9"/>
      <c r="I379" s="11"/>
      <c r="J379" s="12"/>
      <c r="K379" s="12"/>
      <c r="L379" s="12"/>
      <c r="M379" s="12"/>
    </row>
    <row r="380" spans="3:13" ht="19.5" customHeight="1" x14ac:dyDescent="0.3">
      <c r="C380" s="9"/>
      <c r="D380" s="9"/>
      <c r="E380" s="9"/>
      <c r="F380" s="10"/>
      <c r="G380" s="9"/>
      <c r="H380" s="9"/>
      <c r="I380" s="11"/>
      <c r="J380" s="12"/>
      <c r="K380" s="12"/>
      <c r="L380" s="12"/>
      <c r="M380" s="12"/>
    </row>
    <row r="381" spans="3:13" ht="19.5" customHeight="1" x14ac:dyDescent="0.3">
      <c r="C381" s="9"/>
      <c r="D381" s="9"/>
      <c r="E381" s="9"/>
      <c r="F381" s="10"/>
      <c r="G381" s="9"/>
      <c r="H381" s="9"/>
      <c r="I381" s="11"/>
      <c r="J381" s="12"/>
      <c r="K381" s="12"/>
      <c r="L381" s="12"/>
      <c r="M381" s="12"/>
    </row>
    <row r="382" spans="3:13" ht="19.5" customHeight="1" x14ac:dyDescent="0.3">
      <c r="C382" s="9"/>
      <c r="D382" s="9"/>
      <c r="E382" s="9"/>
      <c r="F382" s="10"/>
      <c r="G382" s="9"/>
      <c r="H382" s="9"/>
      <c r="I382" s="11"/>
      <c r="J382" s="12"/>
      <c r="K382" s="12"/>
      <c r="L382" s="12"/>
      <c r="M382" s="12"/>
    </row>
    <row r="383" spans="3:13" ht="19.5" customHeight="1" x14ac:dyDescent="0.3">
      <c r="C383" s="9"/>
      <c r="D383" s="9"/>
      <c r="E383" s="9"/>
      <c r="F383" s="10"/>
      <c r="G383" s="9"/>
      <c r="H383" s="9"/>
      <c r="I383" s="11"/>
      <c r="J383" s="12"/>
      <c r="K383" s="12"/>
      <c r="L383" s="12"/>
      <c r="M383" s="12"/>
    </row>
    <row r="384" spans="3:13" ht="19.5" customHeight="1" x14ac:dyDescent="0.3">
      <c r="C384" s="9"/>
      <c r="D384" s="9"/>
      <c r="E384" s="9"/>
      <c r="F384" s="10"/>
      <c r="G384" s="9"/>
      <c r="H384" s="9"/>
      <c r="I384" s="11"/>
      <c r="J384" s="12"/>
      <c r="K384" s="12"/>
      <c r="L384" s="12"/>
      <c r="M384" s="12"/>
    </row>
    <row r="385" spans="3:13" ht="19.5" customHeight="1" x14ac:dyDescent="0.3">
      <c r="C385" s="9"/>
      <c r="D385" s="9"/>
      <c r="E385" s="9"/>
      <c r="F385" s="10"/>
      <c r="G385" s="9"/>
      <c r="H385" s="9"/>
      <c r="I385" s="11"/>
      <c r="J385" s="12"/>
      <c r="K385" s="12"/>
      <c r="L385" s="12"/>
      <c r="M385" s="12"/>
    </row>
    <row r="386" spans="3:13" ht="19.5" customHeight="1" x14ac:dyDescent="0.3">
      <c r="C386" s="9"/>
      <c r="D386" s="9"/>
      <c r="E386" s="9"/>
      <c r="F386" s="10"/>
      <c r="G386" s="9"/>
      <c r="H386" s="9"/>
      <c r="I386" s="11"/>
      <c r="J386" s="12"/>
      <c r="K386" s="12"/>
      <c r="L386" s="12"/>
      <c r="M386" s="12"/>
    </row>
    <row r="387" spans="3:13" ht="19.5" customHeight="1" x14ac:dyDescent="0.3">
      <c r="C387" s="9"/>
      <c r="D387" s="9"/>
      <c r="E387" s="9"/>
      <c r="F387" s="10"/>
      <c r="G387" s="9"/>
      <c r="H387" s="9"/>
      <c r="I387" s="11"/>
      <c r="J387" s="12"/>
      <c r="K387" s="12"/>
      <c r="L387" s="12"/>
      <c r="M387" s="12"/>
    </row>
    <row r="388" spans="3:13" ht="19.5" customHeight="1" x14ac:dyDescent="0.3">
      <c r="C388" s="9"/>
      <c r="D388" s="9"/>
      <c r="E388" s="9"/>
      <c r="F388" s="10"/>
      <c r="G388" s="9"/>
      <c r="H388" s="9"/>
      <c r="I388" s="11"/>
      <c r="J388" s="12"/>
      <c r="K388" s="12"/>
      <c r="L388" s="12"/>
      <c r="M388" s="12"/>
    </row>
    <row r="389" spans="3:13" ht="19.5" customHeight="1" x14ac:dyDescent="0.3">
      <c r="C389" s="9"/>
      <c r="D389" s="9"/>
      <c r="E389" s="9"/>
      <c r="F389" s="10"/>
      <c r="G389" s="9"/>
      <c r="H389" s="9"/>
      <c r="I389" s="11"/>
      <c r="J389" s="12"/>
      <c r="K389" s="12"/>
      <c r="L389" s="12"/>
      <c r="M389" s="12"/>
    </row>
    <row r="390" spans="3:13" ht="19.5" customHeight="1" x14ac:dyDescent="0.3">
      <c r="C390" s="9"/>
      <c r="D390" s="9"/>
      <c r="E390" s="9"/>
      <c r="F390" s="10"/>
      <c r="G390" s="9"/>
      <c r="H390" s="9"/>
      <c r="I390" s="11"/>
      <c r="J390" s="12"/>
      <c r="K390" s="12"/>
      <c r="L390" s="12"/>
      <c r="M390" s="12"/>
    </row>
    <row r="391" spans="3:13" ht="19.5" customHeight="1" x14ac:dyDescent="0.3">
      <c r="C391" s="9"/>
      <c r="D391" s="9"/>
      <c r="E391" s="9"/>
      <c r="F391" s="10"/>
      <c r="G391" s="9"/>
      <c r="H391" s="9"/>
      <c r="I391" s="11"/>
      <c r="J391" s="12"/>
      <c r="K391" s="12"/>
      <c r="L391" s="12"/>
      <c r="M391" s="12"/>
    </row>
    <row r="392" spans="3:13" ht="19.5" customHeight="1" x14ac:dyDescent="0.3">
      <c r="C392" s="9"/>
      <c r="D392" s="9"/>
      <c r="E392" s="9"/>
      <c r="F392" s="10"/>
      <c r="G392" s="9"/>
      <c r="H392" s="9"/>
      <c r="I392" s="11"/>
      <c r="J392" s="12"/>
      <c r="K392" s="12"/>
      <c r="L392" s="12"/>
      <c r="M392" s="12"/>
    </row>
    <row r="393" spans="3:13" ht="19.5" customHeight="1" x14ac:dyDescent="0.3">
      <c r="C393" s="9"/>
      <c r="D393" s="9"/>
      <c r="E393" s="9"/>
      <c r="F393" s="10"/>
      <c r="G393" s="9"/>
      <c r="H393" s="9"/>
      <c r="I393" s="11"/>
      <c r="J393" s="12"/>
      <c r="K393" s="12"/>
      <c r="L393" s="12"/>
      <c r="M393" s="12"/>
    </row>
    <row r="394" spans="3:13" ht="19.5" customHeight="1" x14ac:dyDescent="0.3">
      <c r="C394" s="9"/>
      <c r="D394" s="9"/>
      <c r="E394" s="9"/>
      <c r="F394" s="10"/>
      <c r="G394" s="9"/>
      <c r="H394" s="9"/>
      <c r="I394" s="11"/>
      <c r="J394" s="12"/>
      <c r="K394" s="12"/>
      <c r="L394" s="12"/>
      <c r="M394" s="12"/>
    </row>
    <row r="395" spans="3:13" ht="19.5" customHeight="1" x14ac:dyDescent="0.3">
      <c r="C395" s="9"/>
      <c r="D395" s="9"/>
      <c r="E395" s="9"/>
      <c r="F395" s="10"/>
      <c r="G395" s="9"/>
      <c r="H395" s="9"/>
      <c r="I395" s="11"/>
      <c r="J395" s="12"/>
      <c r="K395" s="12"/>
      <c r="L395" s="12"/>
      <c r="M395" s="12"/>
    </row>
    <row r="396" spans="3:13" ht="19.5" customHeight="1" x14ac:dyDescent="0.3">
      <c r="C396" s="9"/>
      <c r="D396" s="9"/>
      <c r="E396" s="9"/>
      <c r="F396" s="10"/>
      <c r="G396" s="9"/>
      <c r="H396" s="9"/>
      <c r="I396" s="11"/>
      <c r="J396" s="12"/>
      <c r="K396" s="12"/>
      <c r="L396" s="12"/>
      <c r="M396" s="12"/>
    </row>
    <row r="397" spans="3:13" ht="19.5" customHeight="1" x14ac:dyDescent="0.3">
      <c r="C397" s="9"/>
      <c r="D397" s="9"/>
      <c r="E397" s="9"/>
      <c r="F397" s="10"/>
      <c r="G397" s="9"/>
      <c r="H397" s="9"/>
      <c r="I397" s="11"/>
      <c r="J397" s="12"/>
      <c r="K397" s="12"/>
      <c r="L397" s="12"/>
      <c r="M397" s="12"/>
    </row>
    <row r="398" spans="3:13" ht="19.5" customHeight="1" x14ac:dyDescent="0.3">
      <c r="C398" s="9"/>
      <c r="D398" s="9"/>
      <c r="E398" s="9"/>
      <c r="F398" s="10"/>
      <c r="G398" s="9"/>
      <c r="H398" s="9"/>
      <c r="I398" s="11"/>
      <c r="J398" s="12"/>
      <c r="K398" s="12"/>
      <c r="L398" s="12"/>
      <c r="M398" s="12"/>
    </row>
    <row r="399" spans="3:13" ht="19.5" customHeight="1" x14ac:dyDescent="0.3">
      <c r="C399" s="9"/>
      <c r="D399" s="9"/>
      <c r="E399" s="9"/>
      <c r="F399" s="10"/>
      <c r="G399" s="9"/>
      <c r="H399" s="9"/>
      <c r="I399" s="11"/>
      <c r="J399" s="12"/>
      <c r="K399" s="12"/>
      <c r="L399" s="12"/>
      <c r="M399" s="12"/>
    </row>
    <row r="400" spans="3:13" ht="19.5" customHeight="1" x14ac:dyDescent="0.3">
      <c r="C400" s="9"/>
      <c r="D400" s="9"/>
      <c r="E400" s="9"/>
      <c r="F400" s="10"/>
      <c r="G400" s="9"/>
      <c r="H400" s="9"/>
      <c r="I400" s="11"/>
      <c r="J400" s="12"/>
      <c r="K400" s="12"/>
      <c r="L400" s="12"/>
      <c r="M400" s="12"/>
    </row>
    <row r="401" spans="3:13" ht="19.5" customHeight="1" x14ac:dyDescent="0.3">
      <c r="C401" s="9"/>
      <c r="D401" s="9"/>
      <c r="E401" s="9"/>
      <c r="F401" s="10"/>
      <c r="G401" s="9"/>
      <c r="H401" s="9"/>
      <c r="I401" s="11"/>
      <c r="J401" s="12"/>
      <c r="K401" s="12"/>
      <c r="L401" s="12"/>
      <c r="M401" s="12"/>
    </row>
    <row r="402" spans="3:13" ht="19.5" customHeight="1" x14ac:dyDescent="0.3">
      <c r="C402" s="9"/>
      <c r="D402" s="9"/>
      <c r="E402" s="9"/>
      <c r="F402" s="10"/>
      <c r="G402" s="9"/>
      <c r="H402" s="9"/>
      <c r="I402" s="11"/>
      <c r="J402" s="12"/>
      <c r="K402" s="12"/>
      <c r="L402" s="12"/>
      <c r="M402" s="12"/>
    </row>
    <row r="403" spans="3:13" ht="19.5" customHeight="1" x14ac:dyDescent="0.3">
      <c r="C403" s="9"/>
      <c r="D403" s="9"/>
      <c r="E403" s="9"/>
      <c r="F403" s="10"/>
      <c r="G403" s="9"/>
      <c r="H403" s="9"/>
      <c r="I403" s="11"/>
      <c r="J403" s="12"/>
      <c r="K403" s="12"/>
      <c r="L403" s="12"/>
      <c r="M403" s="12"/>
    </row>
    <row r="404" spans="3:13" ht="19.5" customHeight="1" x14ac:dyDescent="0.3">
      <c r="C404" s="9"/>
      <c r="D404" s="9"/>
      <c r="E404" s="9"/>
      <c r="F404" s="10"/>
      <c r="G404" s="9"/>
      <c r="H404" s="9"/>
      <c r="I404" s="11"/>
      <c r="J404" s="12"/>
      <c r="K404" s="12"/>
      <c r="L404" s="12"/>
      <c r="M404" s="12"/>
    </row>
    <row r="405" spans="3:13" ht="19.5" customHeight="1" x14ac:dyDescent="0.3">
      <c r="C405" s="9"/>
      <c r="D405" s="9"/>
      <c r="E405" s="9"/>
      <c r="F405" s="10"/>
      <c r="G405" s="9"/>
      <c r="H405" s="9"/>
      <c r="I405" s="11"/>
      <c r="J405" s="12"/>
      <c r="K405" s="12"/>
      <c r="L405" s="12"/>
      <c r="M405" s="12"/>
    </row>
    <row r="406" spans="3:13" ht="19.5" customHeight="1" x14ac:dyDescent="0.3">
      <c r="C406" s="9"/>
      <c r="D406" s="9"/>
      <c r="E406" s="9"/>
      <c r="F406" s="10"/>
      <c r="G406" s="9"/>
      <c r="H406" s="9"/>
      <c r="I406" s="11"/>
      <c r="J406" s="12"/>
      <c r="K406" s="12"/>
      <c r="L406" s="12"/>
      <c r="M406" s="12"/>
    </row>
    <row r="407" spans="3:13" ht="19.5" customHeight="1" x14ac:dyDescent="0.3">
      <c r="C407" s="9"/>
      <c r="D407" s="9"/>
      <c r="E407" s="9"/>
      <c r="F407" s="10"/>
      <c r="G407" s="9"/>
      <c r="H407" s="9"/>
      <c r="I407" s="11"/>
      <c r="J407" s="12"/>
      <c r="K407" s="12"/>
      <c r="L407" s="12"/>
      <c r="M407" s="12"/>
    </row>
    <row r="408" spans="3:13" ht="19.5" customHeight="1" x14ac:dyDescent="0.3">
      <c r="C408" s="9"/>
      <c r="D408" s="9"/>
      <c r="E408" s="9"/>
      <c r="F408" s="10"/>
      <c r="G408" s="9"/>
      <c r="H408" s="9"/>
      <c r="I408" s="11"/>
      <c r="J408" s="12"/>
      <c r="K408" s="12"/>
      <c r="L408" s="12"/>
      <c r="M408" s="12"/>
    </row>
    <row r="409" spans="3:13" ht="19.5" customHeight="1" x14ac:dyDescent="0.3">
      <c r="C409" s="9"/>
      <c r="D409" s="9"/>
      <c r="E409" s="9"/>
      <c r="F409" s="10"/>
      <c r="G409" s="9"/>
      <c r="H409" s="9"/>
      <c r="I409" s="11"/>
      <c r="J409" s="12"/>
      <c r="K409" s="12"/>
      <c r="L409" s="12"/>
      <c r="M409" s="12"/>
    </row>
    <row r="410" spans="3:13" ht="19.5" customHeight="1" x14ac:dyDescent="0.3">
      <c r="C410" s="9"/>
      <c r="D410" s="9"/>
      <c r="E410" s="9"/>
      <c r="F410" s="10"/>
      <c r="G410" s="9"/>
      <c r="H410" s="9"/>
      <c r="I410" s="11"/>
      <c r="J410" s="12"/>
      <c r="K410" s="12"/>
      <c r="L410" s="12"/>
      <c r="M410" s="12"/>
    </row>
    <row r="411" spans="3:13" ht="19.5" customHeight="1" x14ac:dyDescent="0.3">
      <c r="C411" s="9"/>
      <c r="D411" s="9"/>
      <c r="E411" s="9"/>
      <c r="F411" s="10"/>
      <c r="G411" s="9"/>
      <c r="H411" s="9"/>
      <c r="I411" s="11"/>
      <c r="J411" s="12"/>
      <c r="K411" s="12"/>
      <c r="L411" s="12"/>
      <c r="M411" s="12"/>
    </row>
    <row r="412" spans="3:13" ht="19.5" customHeight="1" x14ac:dyDescent="0.3">
      <c r="C412" s="9"/>
      <c r="D412" s="9"/>
      <c r="E412" s="9"/>
      <c r="F412" s="10"/>
      <c r="G412" s="9"/>
      <c r="H412" s="9"/>
      <c r="I412" s="11"/>
      <c r="J412" s="12"/>
      <c r="K412" s="12"/>
      <c r="L412" s="12"/>
      <c r="M412" s="12"/>
    </row>
    <row r="413" spans="3:13" ht="19.5" customHeight="1" x14ac:dyDescent="0.3">
      <c r="C413" s="9"/>
      <c r="D413" s="9"/>
      <c r="E413" s="9"/>
      <c r="F413" s="10"/>
      <c r="G413" s="9"/>
      <c r="H413" s="9"/>
      <c r="I413" s="11"/>
      <c r="J413" s="12"/>
      <c r="K413" s="12"/>
      <c r="L413" s="12"/>
      <c r="M413" s="12"/>
    </row>
    <row r="414" spans="3:13" ht="19.5" customHeight="1" x14ac:dyDescent="0.3">
      <c r="C414" s="9"/>
      <c r="D414" s="9"/>
      <c r="E414" s="9"/>
      <c r="F414" s="10"/>
      <c r="G414" s="9"/>
      <c r="H414" s="9"/>
      <c r="I414" s="11"/>
      <c r="J414" s="12"/>
      <c r="K414" s="12"/>
      <c r="L414" s="12"/>
      <c r="M414" s="12"/>
    </row>
    <row r="415" spans="3:13" ht="19.5" customHeight="1" x14ac:dyDescent="0.3">
      <c r="C415" s="9"/>
      <c r="D415" s="9"/>
      <c r="E415" s="9"/>
      <c r="F415" s="10"/>
      <c r="G415" s="9"/>
      <c r="H415" s="9"/>
      <c r="I415" s="11"/>
      <c r="J415" s="12"/>
      <c r="K415" s="12"/>
      <c r="L415" s="12"/>
      <c r="M415" s="12"/>
    </row>
    <row r="416" spans="3:13" ht="19.5" customHeight="1" x14ac:dyDescent="0.3">
      <c r="C416" s="9"/>
      <c r="D416" s="9"/>
      <c r="E416" s="9"/>
      <c r="F416" s="10"/>
      <c r="G416" s="9"/>
      <c r="H416" s="9"/>
      <c r="I416" s="11"/>
      <c r="J416" s="12"/>
      <c r="K416" s="12"/>
      <c r="L416" s="12"/>
      <c r="M416" s="12"/>
    </row>
    <row r="417" spans="3:13" ht="19.5" customHeight="1" x14ac:dyDescent="0.3">
      <c r="C417" s="9"/>
      <c r="D417" s="9"/>
      <c r="E417" s="9"/>
      <c r="F417" s="10"/>
      <c r="G417" s="9"/>
      <c r="H417" s="9"/>
      <c r="I417" s="11"/>
      <c r="J417" s="12"/>
      <c r="K417" s="12"/>
      <c r="L417" s="12"/>
      <c r="M417" s="12"/>
    </row>
    <row r="418" spans="3:13" ht="19.5" customHeight="1" x14ac:dyDescent="0.3">
      <c r="C418" s="9"/>
      <c r="D418" s="9"/>
      <c r="E418" s="9"/>
      <c r="F418" s="10"/>
      <c r="G418" s="9"/>
      <c r="H418" s="9"/>
      <c r="I418" s="11"/>
      <c r="J418" s="12"/>
      <c r="K418" s="12"/>
      <c r="L418" s="12"/>
      <c r="M418" s="12"/>
    </row>
    <row r="419" spans="3:13" ht="19.5" customHeight="1" x14ac:dyDescent="0.3">
      <c r="C419" s="9"/>
      <c r="D419" s="9"/>
      <c r="E419" s="9"/>
      <c r="F419" s="10"/>
      <c r="G419" s="9"/>
      <c r="H419" s="9"/>
      <c r="I419" s="11"/>
      <c r="J419" s="12"/>
      <c r="K419" s="12"/>
      <c r="L419" s="12"/>
      <c r="M419" s="12"/>
    </row>
    <row r="420" spans="3:13" ht="19.5" customHeight="1" x14ac:dyDescent="0.3">
      <c r="C420" s="9"/>
      <c r="D420" s="9"/>
      <c r="E420" s="9"/>
      <c r="F420" s="10"/>
      <c r="G420" s="9"/>
      <c r="H420" s="9"/>
      <c r="I420" s="11"/>
      <c r="J420" s="12"/>
      <c r="K420" s="12"/>
      <c r="L420" s="12"/>
      <c r="M420" s="12"/>
    </row>
    <row r="421" spans="3:13" ht="19.5" customHeight="1" x14ac:dyDescent="0.3">
      <c r="C421" s="9"/>
      <c r="D421" s="9"/>
      <c r="E421" s="9"/>
      <c r="F421" s="10"/>
      <c r="G421" s="9"/>
      <c r="H421" s="9"/>
      <c r="I421" s="11"/>
      <c r="J421" s="12"/>
      <c r="K421" s="12"/>
      <c r="L421" s="12"/>
      <c r="M421" s="12"/>
    </row>
    <row r="422" spans="3:13" ht="19.5" customHeight="1" x14ac:dyDescent="0.3">
      <c r="C422" s="9"/>
      <c r="D422" s="9"/>
      <c r="E422" s="9"/>
      <c r="F422" s="10"/>
      <c r="G422" s="9"/>
      <c r="H422" s="9"/>
      <c r="I422" s="11"/>
      <c r="J422" s="12"/>
      <c r="K422" s="12"/>
      <c r="L422" s="12"/>
      <c r="M422" s="12"/>
    </row>
    <row r="423" spans="3:13" ht="19.5" customHeight="1" x14ac:dyDescent="0.3">
      <c r="C423" s="9"/>
      <c r="D423" s="9"/>
      <c r="E423" s="9"/>
      <c r="F423" s="10"/>
      <c r="G423" s="9"/>
      <c r="H423" s="9"/>
      <c r="I423" s="11"/>
      <c r="J423" s="12"/>
      <c r="K423" s="12"/>
      <c r="L423" s="12"/>
      <c r="M423" s="12"/>
    </row>
    <row r="424" spans="3:13" ht="19.5" customHeight="1" x14ac:dyDescent="0.3">
      <c r="C424" s="9"/>
      <c r="D424" s="9"/>
      <c r="E424" s="9"/>
      <c r="F424" s="10"/>
      <c r="G424" s="9"/>
      <c r="H424" s="9"/>
      <c r="I424" s="11"/>
      <c r="J424" s="12"/>
      <c r="K424" s="12"/>
      <c r="L424" s="12"/>
      <c r="M424" s="12"/>
    </row>
    <row r="425" spans="3:13" ht="19.5" customHeight="1" x14ac:dyDescent="0.3">
      <c r="C425" s="9"/>
      <c r="D425" s="9"/>
      <c r="E425" s="9"/>
      <c r="F425" s="10"/>
      <c r="G425" s="9"/>
      <c r="H425" s="9"/>
      <c r="I425" s="11"/>
      <c r="J425" s="12"/>
      <c r="K425" s="12"/>
      <c r="L425" s="12"/>
      <c r="M425" s="12"/>
    </row>
    <row r="426" spans="3:13" ht="19.5" customHeight="1" x14ac:dyDescent="0.3">
      <c r="C426" s="9"/>
      <c r="D426" s="9"/>
      <c r="E426" s="9"/>
      <c r="F426" s="10"/>
      <c r="G426" s="9"/>
      <c r="H426" s="9"/>
      <c r="I426" s="11"/>
      <c r="J426" s="12"/>
      <c r="K426" s="12"/>
      <c r="L426" s="12"/>
      <c r="M426" s="12"/>
    </row>
    <row r="427" spans="3:13" ht="19.5" customHeight="1" x14ac:dyDescent="0.3">
      <c r="C427" s="9"/>
      <c r="D427" s="9"/>
      <c r="E427" s="9"/>
      <c r="F427" s="10"/>
      <c r="G427" s="9"/>
      <c r="H427" s="9"/>
      <c r="I427" s="11"/>
      <c r="J427" s="12"/>
      <c r="K427" s="12"/>
      <c r="L427" s="12"/>
      <c r="M427" s="12"/>
    </row>
    <row r="428" spans="3:13" ht="19.5" customHeight="1" x14ac:dyDescent="0.3">
      <c r="C428" s="9"/>
      <c r="D428" s="9"/>
      <c r="E428" s="9"/>
      <c r="F428" s="10"/>
      <c r="G428" s="9"/>
      <c r="H428" s="9"/>
      <c r="I428" s="11"/>
      <c r="J428" s="12"/>
      <c r="K428" s="12"/>
      <c r="L428" s="12"/>
      <c r="M428" s="12"/>
    </row>
    <row r="429" spans="3:13" ht="19.5" customHeight="1" x14ac:dyDescent="0.3">
      <c r="C429" s="9"/>
      <c r="D429" s="9"/>
      <c r="E429" s="9"/>
      <c r="F429" s="10"/>
      <c r="G429" s="9"/>
      <c r="H429" s="9"/>
      <c r="I429" s="11"/>
      <c r="J429" s="12"/>
      <c r="K429" s="12"/>
      <c r="L429" s="12"/>
      <c r="M429" s="12"/>
    </row>
    <row r="430" spans="3:13" ht="19.5" customHeight="1" x14ac:dyDescent="0.3">
      <c r="C430" s="9"/>
      <c r="D430" s="9"/>
      <c r="E430" s="9"/>
      <c r="F430" s="10"/>
      <c r="G430" s="9"/>
      <c r="H430" s="9"/>
      <c r="I430" s="11"/>
      <c r="J430" s="12"/>
      <c r="K430" s="12"/>
      <c r="L430" s="12"/>
      <c r="M430" s="12"/>
    </row>
    <row r="431" spans="3:13" ht="19.5" customHeight="1" x14ac:dyDescent="0.3">
      <c r="C431" s="9"/>
      <c r="D431" s="9"/>
      <c r="E431" s="9"/>
      <c r="F431" s="10"/>
      <c r="G431" s="9"/>
      <c r="H431" s="9"/>
      <c r="I431" s="11"/>
      <c r="J431" s="12"/>
      <c r="K431" s="12"/>
      <c r="L431" s="12"/>
      <c r="M431" s="12"/>
    </row>
    <row r="432" spans="3:13" ht="19.5" customHeight="1" x14ac:dyDescent="0.3">
      <c r="C432" s="9"/>
      <c r="D432" s="9"/>
      <c r="E432" s="9"/>
      <c r="F432" s="10"/>
      <c r="G432" s="9"/>
      <c r="H432" s="9"/>
      <c r="I432" s="11"/>
      <c r="J432" s="12"/>
      <c r="K432" s="12"/>
      <c r="L432" s="12"/>
      <c r="M432" s="12"/>
    </row>
    <row r="433" spans="3:13" ht="19.5" customHeight="1" x14ac:dyDescent="0.3">
      <c r="C433" s="9"/>
      <c r="D433" s="9"/>
      <c r="E433" s="9"/>
      <c r="F433" s="10"/>
      <c r="G433" s="9"/>
      <c r="H433" s="9"/>
      <c r="I433" s="11"/>
      <c r="J433" s="12"/>
      <c r="K433" s="12"/>
      <c r="L433" s="12"/>
      <c r="M433" s="12"/>
    </row>
    <row r="434" spans="3:13" ht="19.5" customHeight="1" x14ac:dyDescent="0.3">
      <c r="C434" s="9"/>
      <c r="D434" s="9"/>
      <c r="E434" s="9"/>
      <c r="F434" s="10"/>
      <c r="G434" s="9"/>
      <c r="H434" s="9"/>
      <c r="I434" s="11"/>
      <c r="J434" s="12"/>
      <c r="K434" s="12"/>
      <c r="L434" s="12"/>
      <c r="M434" s="12"/>
    </row>
    <row r="435" spans="3:13" ht="19.5" customHeight="1" x14ac:dyDescent="0.3">
      <c r="C435" s="9"/>
      <c r="D435" s="9"/>
      <c r="E435" s="9"/>
      <c r="F435" s="10"/>
      <c r="G435" s="9"/>
      <c r="H435" s="9"/>
      <c r="I435" s="11"/>
      <c r="J435" s="12"/>
      <c r="K435" s="12"/>
      <c r="L435" s="12"/>
      <c r="M435" s="12"/>
    </row>
    <row r="436" spans="3:13" ht="19.5" customHeight="1" x14ac:dyDescent="0.3">
      <c r="C436" s="9"/>
      <c r="D436" s="9"/>
      <c r="E436" s="9"/>
      <c r="F436" s="10"/>
      <c r="G436" s="9"/>
      <c r="H436" s="9"/>
      <c r="I436" s="11"/>
      <c r="J436" s="12"/>
      <c r="K436" s="12"/>
      <c r="L436" s="12"/>
      <c r="M436" s="12"/>
    </row>
    <row r="437" spans="3:13" ht="19.5" customHeight="1" x14ac:dyDescent="0.3">
      <c r="C437" s="9"/>
      <c r="D437" s="9"/>
      <c r="E437" s="9"/>
      <c r="F437" s="10"/>
      <c r="G437" s="9"/>
      <c r="H437" s="9"/>
      <c r="I437" s="11"/>
      <c r="J437" s="12"/>
      <c r="K437" s="12"/>
      <c r="L437" s="12"/>
      <c r="M437" s="12"/>
    </row>
    <row r="438" spans="3:13" ht="19.5" customHeight="1" x14ac:dyDescent="0.3">
      <c r="C438" s="9"/>
      <c r="D438" s="9"/>
      <c r="E438" s="9"/>
      <c r="F438" s="10"/>
      <c r="G438" s="9"/>
      <c r="H438" s="9"/>
      <c r="I438" s="11"/>
      <c r="J438" s="12"/>
      <c r="K438" s="12"/>
      <c r="L438" s="12"/>
      <c r="M438" s="12"/>
    </row>
    <row r="439" spans="3:13" ht="19.5" customHeight="1" x14ac:dyDescent="0.3">
      <c r="C439" s="9"/>
      <c r="D439" s="9"/>
      <c r="E439" s="9"/>
      <c r="F439" s="10"/>
      <c r="G439" s="9"/>
      <c r="H439" s="9"/>
      <c r="I439" s="11"/>
      <c r="J439" s="12"/>
      <c r="K439" s="12"/>
      <c r="L439" s="12"/>
      <c r="M439" s="12"/>
    </row>
    <row r="440" spans="3:13" ht="19.5" customHeight="1" x14ac:dyDescent="0.3">
      <c r="C440" s="9"/>
      <c r="D440" s="9"/>
      <c r="E440" s="9"/>
      <c r="F440" s="10"/>
      <c r="G440" s="9"/>
      <c r="H440" s="9"/>
      <c r="I440" s="11"/>
      <c r="J440" s="12"/>
      <c r="K440" s="12"/>
      <c r="L440" s="12"/>
      <c r="M440" s="12"/>
    </row>
    <row r="441" spans="3:13" ht="19.5" customHeight="1" x14ac:dyDescent="0.3">
      <c r="C441" s="9"/>
      <c r="D441" s="9"/>
      <c r="E441" s="9"/>
      <c r="F441" s="10"/>
      <c r="G441" s="9"/>
      <c r="H441" s="9"/>
      <c r="I441" s="11"/>
      <c r="J441" s="12"/>
      <c r="K441" s="12"/>
      <c r="L441" s="12"/>
      <c r="M441" s="12"/>
    </row>
    <row r="442" spans="3:13" ht="19.5" customHeight="1" x14ac:dyDescent="0.3">
      <c r="C442" s="9"/>
      <c r="D442" s="9"/>
      <c r="E442" s="9"/>
      <c r="F442" s="10"/>
      <c r="G442" s="9"/>
      <c r="H442" s="9"/>
      <c r="I442" s="11"/>
      <c r="J442" s="12"/>
      <c r="K442" s="12"/>
      <c r="L442" s="12"/>
      <c r="M442" s="12"/>
    </row>
    <row r="443" spans="3:13" ht="19.5" customHeight="1" x14ac:dyDescent="0.3">
      <c r="C443" s="9"/>
      <c r="D443" s="9"/>
      <c r="E443" s="9"/>
      <c r="F443" s="10"/>
      <c r="G443" s="9"/>
      <c r="H443" s="9"/>
      <c r="I443" s="11"/>
      <c r="J443" s="12"/>
      <c r="K443" s="12"/>
      <c r="L443" s="12"/>
      <c r="M443" s="12"/>
    </row>
    <row r="444" spans="3:13" ht="19.5" customHeight="1" x14ac:dyDescent="0.3">
      <c r="C444" s="9"/>
      <c r="D444" s="9"/>
      <c r="E444" s="9"/>
      <c r="F444" s="10"/>
      <c r="G444" s="9"/>
      <c r="H444" s="9"/>
      <c r="I444" s="11"/>
      <c r="J444" s="12"/>
      <c r="K444" s="12"/>
      <c r="L444" s="12"/>
      <c r="M444" s="12"/>
    </row>
    <row r="445" spans="3:13" ht="19.5" customHeight="1" x14ac:dyDescent="0.3">
      <c r="C445" s="9"/>
      <c r="D445" s="9"/>
      <c r="E445" s="9"/>
      <c r="F445" s="10"/>
      <c r="G445" s="9"/>
      <c r="H445" s="9"/>
      <c r="I445" s="11"/>
      <c r="J445" s="12"/>
      <c r="K445" s="12"/>
      <c r="L445" s="12"/>
      <c r="M445" s="12"/>
    </row>
    <row r="446" spans="3:13" ht="19.5" customHeight="1" x14ac:dyDescent="0.3">
      <c r="C446" s="9"/>
      <c r="D446" s="9"/>
      <c r="E446" s="9"/>
      <c r="F446" s="10"/>
      <c r="G446" s="9"/>
      <c r="H446" s="9"/>
      <c r="I446" s="11"/>
      <c r="J446" s="12"/>
      <c r="K446" s="12"/>
      <c r="L446" s="12"/>
      <c r="M446" s="12"/>
    </row>
    <row r="447" spans="3:13" ht="19.5" customHeight="1" x14ac:dyDescent="0.3">
      <c r="C447" s="9"/>
      <c r="D447" s="9"/>
      <c r="E447" s="9"/>
      <c r="F447" s="10"/>
      <c r="G447" s="9"/>
      <c r="H447" s="9"/>
      <c r="I447" s="11"/>
      <c r="J447" s="12"/>
      <c r="K447" s="12"/>
      <c r="L447" s="12"/>
      <c r="M447" s="12"/>
    </row>
    <row r="448" spans="3:13" ht="19.5" customHeight="1" x14ac:dyDescent="0.3">
      <c r="C448" s="9"/>
      <c r="D448" s="9"/>
      <c r="E448" s="9"/>
      <c r="F448" s="10"/>
      <c r="G448" s="9"/>
      <c r="H448" s="9"/>
      <c r="I448" s="11"/>
      <c r="J448" s="12"/>
      <c r="K448" s="12"/>
      <c r="L448" s="12"/>
      <c r="M448" s="12"/>
    </row>
    <row r="449" spans="3:13" ht="19.5" customHeight="1" x14ac:dyDescent="0.3">
      <c r="C449" s="9"/>
      <c r="D449" s="9"/>
      <c r="E449" s="9"/>
      <c r="F449" s="10"/>
      <c r="G449" s="9"/>
      <c r="H449" s="9"/>
      <c r="I449" s="11"/>
      <c r="J449" s="12"/>
      <c r="K449" s="12"/>
      <c r="L449" s="12"/>
      <c r="M449" s="12"/>
    </row>
    <row r="450" spans="3:13" ht="19.5" customHeight="1" x14ac:dyDescent="0.3">
      <c r="C450" s="9"/>
      <c r="D450" s="9"/>
      <c r="E450" s="9"/>
      <c r="F450" s="10"/>
      <c r="G450" s="9"/>
      <c r="H450" s="9"/>
      <c r="I450" s="11"/>
      <c r="J450" s="12"/>
      <c r="K450" s="12"/>
      <c r="L450" s="12"/>
      <c r="M450" s="12"/>
    </row>
    <row r="451" spans="3:13" ht="19.5" customHeight="1" x14ac:dyDescent="0.3">
      <c r="C451" s="9"/>
      <c r="D451" s="9"/>
      <c r="E451" s="9"/>
      <c r="F451" s="10"/>
      <c r="G451" s="9"/>
      <c r="H451" s="9"/>
      <c r="I451" s="11"/>
      <c r="J451" s="12"/>
      <c r="K451" s="12"/>
      <c r="L451" s="12"/>
      <c r="M451" s="12"/>
    </row>
    <row r="452" spans="3:13" ht="19.5" customHeight="1" x14ac:dyDescent="0.3">
      <c r="C452" s="9"/>
      <c r="D452" s="9"/>
      <c r="E452" s="9"/>
      <c r="F452" s="10"/>
      <c r="G452" s="9"/>
      <c r="H452" s="9"/>
      <c r="I452" s="11"/>
      <c r="J452" s="12"/>
      <c r="K452" s="12"/>
      <c r="L452" s="12"/>
      <c r="M452" s="12"/>
    </row>
    <row r="453" spans="3:13" ht="19.5" customHeight="1" x14ac:dyDescent="0.3">
      <c r="C453" s="9"/>
      <c r="D453" s="9"/>
      <c r="E453" s="9"/>
      <c r="F453" s="10"/>
      <c r="G453" s="9"/>
      <c r="H453" s="9"/>
      <c r="I453" s="11"/>
      <c r="J453" s="12"/>
      <c r="K453" s="12"/>
      <c r="L453" s="12"/>
      <c r="M453" s="12"/>
    </row>
    <row r="454" spans="3:13" ht="19.5" customHeight="1" x14ac:dyDescent="0.3">
      <c r="C454" s="9"/>
      <c r="D454" s="9"/>
      <c r="E454" s="9"/>
      <c r="F454" s="10"/>
      <c r="G454" s="9"/>
      <c r="H454" s="9"/>
      <c r="I454" s="11"/>
      <c r="J454" s="12"/>
      <c r="K454" s="12"/>
      <c r="L454" s="12"/>
      <c r="M454" s="12"/>
    </row>
    <row r="455" spans="3:13" ht="19.5" customHeight="1" x14ac:dyDescent="0.3">
      <c r="C455" s="9"/>
      <c r="D455" s="9"/>
      <c r="E455" s="9"/>
      <c r="F455" s="10"/>
      <c r="G455" s="9"/>
      <c r="H455" s="9"/>
      <c r="I455" s="11"/>
      <c r="J455" s="12"/>
      <c r="K455" s="12"/>
      <c r="L455" s="12"/>
      <c r="M455" s="12"/>
    </row>
    <row r="456" spans="3:13" ht="19.5" customHeight="1" x14ac:dyDescent="0.3">
      <c r="C456" s="9"/>
      <c r="D456" s="9"/>
      <c r="E456" s="9"/>
      <c r="F456" s="10"/>
      <c r="G456" s="9"/>
      <c r="H456" s="9"/>
      <c r="I456" s="11"/>
      <c r="J456" s="12"/>
      <c r="K456" s="12"/>
      <c r="L456" s="12"/>
      <c r="M456" s="12"/>
    </row>
    <row r="457" spans="3:13" ht="19.5" customHeight="1" x14ac:dyDescent="0.3">
      <c r="C457" s="9"/>
      <c r="D457" s="9"/>
      <c r="E457" s="9"/>
      <c r="F457" s="10"/>
      <c r="G457" s="9"/>
      <c r="H457" s="9"/>
      <c r="I457" s="11"/>
      <c r="J457" s="12"/>
      <c r="K457" s="12"/>
      <c r="L457" s="12"/>
      <c r="M457" s="12"/>
    </row>
    <row r="458" spans="3:13" ht="19.5" customHeight="1" x14ac:dyDescent="0.3">
      <c r="C458" s="9"/>
      <c r="D458" s="9"/>
      <c r="E458" s="9"/>
      <c r="F458" s="10"/>
      <c r="G458" s="9"/>
      <c r="H458" s="9"/>
      <c r="I458" s="11"/>
      <c r="J458" s="12"/>
      <c r="K458" s="12"/>
      <c r="L458" s="12"/>
      <c r="M458" s="12"/>
    </row>
    <row r="459" spans="3:13" ht="19.5" customHeight="1" x14ac:dyDescent="0.3">
      <c r="C459" s="9"/>
      <c r="D459" s="9"/>
      <c r="E459" s="9"/>
      <c r="F459" s="10"/>
      <c r="G459" s="9"/>
      <c r="H459" s="9"/>
      <c r="I459" s="11"/>
      <c r="J459" s="12"/>
      <c r="K459" s="12"/>
      <c r="L459" s="12"/>
      <c r="M459" s="12"/>
    </row>
    <row r="460" spans="3:13" ht="19.5" customHeight="1" x14ac:dyDescent="0.3">
      <c r="C460" s="9"/>
      <c r="D460" s="9"/>
      <c r="E460" s="9"/>
      <c r="F460" s="10"/>
      <c r="G460" s="9"/>
      <c r="H460" s="9"/>
      <c r="I460" s="11"/>
      <c r="J460" s="12"/>
      <c r="K460" s="12"/>
      <c r="L460" s="12"/>
      <c r="M460" s="12"/>
    </row>
    <row r="461" spans="3:13" ht="19.5" customHeight="1" x14ac:dyDescent="0.3">
      <c r="C461" s="9"/>
      <c r="D461" s="9"/>
      <c r="E461" s="9"/>
      <c r="F461" s="10"/>
      <c r="G461" s="9"/>
      <c r="H461" s="9"/>
      <c r="I461" s="11"/>
      <c r="J461" s="12"/>
      <c r="K461" s="12"/>
      <c r="L461" s="12"/>
      <c r="M461" s="12"/>
    </row>
    <row r="462" spans="3:13" ht="19.5" customHeight="1" x14ac:dyDescent="0.3">
      <c r="C462" s="9"/>
      <c r="D462" s="9"/>
      <c r="E462" s="9"/>
      <c r="F462" s="10"/>
      <c r="G462" s="9"/>
      <c r="H462" s="9"/>
      <c r="I462" s="11"/>
      <c r="J462" s="12"/>
      <c r="K462" s="12"/>
      <c r="L462" s="12"/>
      <c r="M462" s="12"/>
    </row>
    <row r="463" spans="3:13" ht="19.5" customHeight="1" x14ac:dyDescent="0.3">
      <c r="C463" s="9"/>
      <c r="D463" s="9"/>
      <c r="E463" s="9"/>
      <c r="F463" s="10"/>
      <c r="G463" s="9"/>
      <c r="H463" s="9"/>
      <c r="I463" s="11"/>
      <c r="J463" s="12"/>
      <c r="K463" s="12"/>
      <c r="L463" s="12"/>
      <c r="M463" s="12"/>
    </row>
    <row r="464" spans="3:13" ht="19.5" customHeight="1" x14ac:dyDescent="0.3">
      <c r="C464" s="9"/>
      <c r="D464" s="9"/>
      <c r="E464" s="9"/>
      <c r="F464" s="10"/>
      <c r="G464" s="9"/>
      <c r="H464" s="9"/>
      <c r="I464" s="11"/>
      <c r="J464" s="12"/>
      <c r="K464" s="12"/>
      <c r="L464" s="12"/>
      <c r="M464" s="12"/>
    </row>
    <row r="465" spans="3:13" ht="19.5" customHeight="1" x14ac:dyDescent="0.3">
      <c r="C465" s="9"/>
      <c r="D465" s="9"/>
      <c r="E465" s="9"/>
      <c r="F465" s="10"/>
      <c r="G465" s="9"/>
      <c r="H465" s="9"/>
      <c r="I465" s="11"/>
      <c r="J465" s="12"/>
      <c r="K465" s="12"/>
      <c r="L465" s="12"/>
      <c r="M465" s="12"/>
    </row>
    <row r="466" spans="3:13" ht="19.5" customHeight="1" x14ac:dyDescent="0.3">
      <c r="C466" s="9"/>
      <c r="D466" s="9"/>
      <c r="E466" s="9"/>
      <c r="F466" s="10"/>
      <c r="G466" s="9"/>
      <c r="H466" s="9"/>
      <c r="I466" s="11"/>
      <c r="J466" s="12"/>
      <c r="K466" s="12"/>
      <c r="L466" s="12"/>
      <c r="M466" s="12"/>
    </row>
    <row r="467" spans="3:13" ht="19.5" customHeight="1" x14ac:dyDescent="0.3">
      <c r="C467" s="9"/>
      <c r="D467" s="9"/>
      <c r="E467" s="9"/>
      <c r="F467" s="10"/>
      <c r="G467" s="9"/>
      <c r="H467" s="9"/>
      <c r="I467" s="11"/>
      <c r="J467" s="12"/>
      <c r="K467" s="12"/>
      <c r="L467" s="12"/>
      <c r="M467" s="12"/>
    </row>
    <row r="468" spans="3:13" ht="19.5" customHeight="1" x14ac:dyDescent="0.3">
      <c r="C468" s="9"/>
      <c r="D468" s="9"/>
      <c r="E468" s="9"/>
      <c r="F468" s="10"/>
      <c r="G468" s="9"/>
      <c r="H468" s="9"/>
      <c r="I468" s="11"/>
      <c r="J468" s="12"/>
      <c r="K468" s="12"/>
      <c r="L468" s="12"/>
      <c r="M468" s="12"/>
    </row>
    <row r="469" spans="3:13" ht="19.5" customHeight="1" x14ac:dyDescent="0.3">
      <c r="C469" s="9"/>
      <c r="D469" s="9"/>
      <c r="E469" s="9"/>
      <c r="F469" s="10"/>
      <c r="G469" s="9"/>
      <c r="H469" s="9"/>
      <c r="I469" s="11"/>
      <c r="J469" s="12"/>
      <c r="K469" s="12"/>
      <c r="L469" s="12"/>
      <c r="M469" s="12"/>
    </row>
    <row r="470" spans="3:13" ht="19.5" customHeight="1" x14ac:dyDescent="0.3">
      <c r="C470" s="9"/>
      <c r="D470" s="9"/>
      <c r="E470" s="9"/>
      <c r="F470" s="10"/>
      <c r="G470" s="9"/>
      <c r="H470" s="9"/>
      <c r="I470" s="11"/>
      <c r="J470" s="12"/>
      <c r="K470" s="12"/>
      <c r="L470" s="12"/>
      <c r="M470" s="12"/>
    </row>
    <row r="471" spans="3:13" ht="19.5" customHeight="1" x14ac:dyDescent="0.3">
      <c r="C471" s="9"/>
      <c r="D471" s="9"/>
      <c r="E471" s="9"/>
      <c r="F471" s="10"/>
      <c r="G471" s="9"/>
      <c r="H471" s="9"/>
      <c r="I471" s="11"/>
      <c r="J471" s="12"/>
      <c r="K471" s="12"/>
      <c r="L471" s="12"/>
      <c r="M471" s="12"/>
    </row>
    <row r="472" spans="3:13" ht="19.5" customHeight="1" x14ac:dyDescent="0.3">
      <c r="C472" s="9"/>
      <c r="D472" s="9"/>
      <c r="E472" s="9"/>
      <c r="F472" s="10"/>
      <c r="G472" s="9"/>
      <c r="H472" s="9"/>
      <c r="I472" s="11"/>
      <c r="J472" s="12"/>
      <c r="K472" s="12"/>
      <c r="L472" s="12"/>
      <c r="M472" s="12"/>
    </row>
    <row r="473" spans="3:13" ht="19.5" customHeight="1" x14ac:dyDescent="0.3">
      <c r="C473" s="9"/>
      <c r="D473" s="9"/>
      <c r="E473" s="9"/>
      <c r="F473" s="10"/>
      <c r="G473" s="9"/>
      <c r="H473" s="9"/>
      <c r="I473" s="11"/>
      <c r="J473" s="12"/>
      <c r="K473" s="12"/>
      <c r="L473" s="12"/>
      <c r="M473" s="12"/>
    </row>
    <row r="474" spans="3:13" ht="19.5" customHeight="1" x14ac:dyDescent="0.3">
      <c r="C474" s="9"/>
      <c r="D474" s="9"/>
      <c r="E474" s="9"/>
      <c r="F474" s="10"/>
      <c r="G474" s="9"/>
      <c r="H474" s="9"/>
      <c r="I474" s="11"/>
      <c r="J474" s="12"/>
      <c r="K474" s="12"/>
      <c r="L474" s="12"/>
      <c r="M474" s="12"/>
    </row>
    <row r="475" spans="3:13" ht="19.5" customHeight="1" x14ac:dyDescent="0.3">
      <c r="C475" s="9"/>
      <c r="D475" s="9"/>
      <c r="E475" s="9"/>
      <c r="F475" s="10"/>
      <c r="G475" s="9"/>
      <c r="H475" s="9"/>
      <c r="I475" s="11"/>
      <c r="J475" s="12"/>
      <c r="K475" s="12"/>
      <c r="L475" s="12"/>
      <c r="M475" s="12"/>
    </row>
    <row r="476" spans="3:13" ht="19.5" customHeight="1" x14ac:dyDescent="0.3">
      <c r="C476" s="9"/>
      <c r="D476" s="9"/>
      <c r="E476" s="9"/>
      <c r="F476" s="10"/>
      <c r="G476" s="9"/>
      <c r="H476" s="9"/>
      <c r="I476" s="11"/>
      <c r="J476" s="12"/>
      <c r="K476" s="12"/>
      <c r="L476" s="12"/>
      <c r="M476" s="12"/>
    </row>
    <row r="477" spans="3:13" ht="19.5" customHeight="1" x14ac:dyDescent="0.3">
      <c r="C477" s="9"/>
      <c r="D477" s="9"/>
      <c r="E477" s="9"/>
      <c r="F477" s="10"/>
      <c r="G477" s="9"/>
      <c r="H477" s="9"/>
      <c r="I477" s="11"/>
      <c r="J477" s="12"/>
      <c r="K477" s="12"/>
      <c r="L477" s="12"/>
      <c r="M477" s="12"/>
    </row>
    <row r="478" spans="3:13" ht="19.5" customHeight="1" x14ac:dyDescent="0.3">
      <c r="C478" s="9"/>
      <c r="D478" s="9"/>
      <c r="E478" s="9"/>
      <c r="F478" s="10"/>
      <c r="G478" s="9"/>
      <c r="H478" s="9"/>
      <c r="I478" s="11"/>
      <c r="J478" s="12"/>
      <c r="K478" s="12"/>
      <c r="L478" s="12"/>
      <c r="M478" s="12"/>
    </row>
    <row r="479" spans="3:13" ht="19.5" customHeight="1" x14ac:dyDescent="0.3">
      <c r="C479" s="9"/>
      <c r="D479" s="9"/>
      <c r="E479" s="9"/>
      <c r="F479" s="10"/>
      <c r="G479" s="9"/>
      <c r="H479" s="9"/>
      <c r="I479" s="11"/>
      <c r="J479" s="12"/>
      <c r="K479" s="12"/>
      <c r="L479" s="12"/>
      <c r="M479" s="12"/>
    </row>
    <row r="480" spans="3:13" ht="19.5" customHeight="1" x14ac:dyDescent="0.3">
      <c r="C480" s="9"/>
      <c r="D480" s="9"/>
      <c r="E480" s="9"/>
      <c r="F480" s="10"/>
      <c r="G480" s="9"/>
      <c r="H480" s="9"/>
      <c r="I480" s="11"/>
      <c r="J480" s="12"/>
      <c r="K480" s="12"/>
      <c r="L480" s="12"/>
      <c r="M480" s="12"/>
    </row>
    <row r="481" spans="3:13" ht="19.5" customHeight="1" x14ac:dyDescent="0.3">
      <c r="C481" s="9"/>
      <c r="D481" s="9"/>
      <c r="E481" s="9"/>
      <c r="F481" s="10"/>
      <c r="G481" s="9"/>
      <c r="H481" s="9"/>
      <c r="I481" s="11"/>
      <c r="J481" s="12"/>
      <c r="K481" s="12"/>
      <c r="L481" s="12"/>
      <c r="M481" s="12"/>
    </row>
    <row r="482" spans="3:13" ht="19.5" customHeight="1" x14ac:dyDescent="0.3">
      <c r="C482" s="9"/>
      <c r="D482" s="9"/>
      <c r="E482" s="9"/>
      <c r="F482" s="10"/>
      <c r="G482" s="9"/>
      <c r="H482" s="9"/>
      <c r="I482" s="11"/>
      <c r="J482" s="12"/>
      <c r="K482" s="12"/>
      <c r="L482" s="12"/>
      <c r="M482" s="12"/>
    </row>
    <row r="483" spans="3:13" ht="19.5" customHeight="1" x14ac:dyDescent="0.3">
      <c r="C483" s="9"/>
      <c r="D483" s="9"/>
      <c r="E483" s="9"/>
      <c r="F483" s="10"/>
      <c r="G483" s="9"/>
      <c r="H483" s="9"/>
      <c r="I483" s="11"/>
      <c r="J483" s="12"/>
      <c r="K483" s="12"/>
      <c r="L483" s="12"/>
      <c r="M483" s="12"/>
    </row>
    <row r="484" spans="3:13" ht="19.5" customHeight="1" x14ac:dyDescent="0.3">
      <c r="C484" s="9"/>
      <c r="D484" s="9"/>
      <c r="E484" s="9"/>
      <c r="F484" s="10"/>
      <c r="G484" s="9"/>
      <c r="H484" s="9"/>
      <c r="I484" s="11"/>
      <c r="J484" s="12"/>
      <c r="K484" s="12"/>
      <c r="L484" s="12"/>
      <c r="M484" s="12"/>
    </row>
    <row r="485" spans="3:13" ht="19.5" customHeight="1" x14ac:dyDescent="0.3">
      <c r="C485" s="9"/>
      <c r="D485" s="9"/>
      <c r="E485" s="9"/>
      <c r="F485" s="10"/>
      <c r="G485" s="9"/>
      <c r="H485" s="9"/>
      <c r="I485" s="11"/>
      <c r="J485" s="12"/>
      <c r="K485" s="12"/>
      <c r="L485" s="12"/>
      <c r="M485" s="12"/>
    </row>
    <row r="486" spans="3:13" ht="19.5" customHeight="1" x14ac:dyDescent="0.3">
      <c r="C486" s="9"/>
      <c r="D486" s="9"/>
      <c r="E486" s="9"/>
      <c r="F486" s="10"/>
      <c r="G486" s="9"/>
      <c r="H486" s="9"/>
      <c r="I486" s="11"/>
      <c r="J486" s="12"/>
      <c r="K486" s="12"/>
      <c r="L486" s="12"/>
      <c r="M486" s="12"/>
    </row>
    <row r="487" spans="3:13" ht="19.5" customHeight="1" x14ac:dyDescent="0.3">
      <c r="C487" s="9"/>
      <c r="D487" s="9"/>
      <c r="E487" s="9"/>
      <c r="F487" s="10"/>
      <c r="G487" s="9"/>
      <c r="H487" s="9"/>
      <c r="I487" s="11"/>
      <c r="J487" s="12"/>
      <c r="K487" s="12"/>
      <c r="L487" s="12"/>
      <c r="M487" s="12"/>
    </row>
    <row r="488" spans="3:13" ht="19.5" customHeight="1" x14ac:dyDescent="0.3">
      <c r="C488" s="9"/>
      <c r="D488" s="9"/>
      <c r="E488" s="9"/>
      <c r="F488" s="10"/>
      <c r="G488" s="9"/>
      <c r="H488" s="9"/>
      <c r="I488" s="11"/>
      <c r="J488" s="12"/>
      <c r="K488" s="12"/>
      <c r="L488" s="12"/>
      <c r="M488" s="12"/>
    </row>
    <row r="489" spans="3:13" ht="19.5" customHeight="1" x14ac:dyDescent="0.3">
      <c r="C489" s="9"/>
      <c r="D489" s="9"/>
      <c r="E489" s="9"/>
      <c r="F489" s="10"/>
      <c r="G489" s="9"/>
      <c r="H489" s="9"/>
      <c r="I489" s="11"/>
      <c r="J489" s="12"/>
      <c r="K489" s="12"/>
      <c r="L489" s="12"/>
      <c r="M489" s="12"/>
    </row>
    <row r="490" spans="3:13" ht="19.5" customHeight="1" x14ac:dyDescent="0.3">
      <c r="C490" s="9"/>
      <c r="D490" s="9"/>
      <c r="E490" s="9"/>
      <c r="F490" s="10"/>
      <c r="G490" s="9"/>
      <c r="H490" s="9"/>
      <c r="I490" s="11"/>
      <c r="J490" s="12"/>
      <c r="K490" s="12"/>
      <c r="L490" s="12"/>
      <c r="M490" s="12"/>
    </row>
    <row r="491" spans="3:13" ht="19.5" customHeight="1" x14ac:dyDescent="0.3">
      <c r="C491" s="9"/>
      <c r="D491" s="9"/>
      <c r="E491" s="9"/>
      <c r="F491" s="10"/>
      <c r="G491" s="9"/>
      <c r="H491" s="9"/>
      <c r="I491" s="11"/>
      <c r="J491" s="12"/>
      <c r="K491" s="12"/>
      <c r="L491" s="12"/>
      <c r="M491" s="12"/>
    </row>
    <row r="492" spans="3:13" ht="19.5" customHeight="1" x14ac:dyDescent="0.3">
      <c r="C492" s="9"/>
      <c r="D492" s="9"/>
      <c r="E492" s="9"/>
      <c r="F492" s="10"/>
      <c r="G492" s="9"/>
      <c r="H492" s="9"/>
      <c r="I492" s="11"/>
      <c r="J492" s="12"/>
      <c r="K492" s="12"/>
      <c r="L492" s="12"/>
      <c r="M492" s="12"/>
    </row>
    <row r="493" spans="3:13" ht="19.5" customHeight="1" x14ac:dyDescent="0.3">
      <c r="C493" s="9"/>
      <c r="D493" s="9"/>
      <c r="E493" s="9"/>
      <c r="F493" s="10"/>
      <c r="G493" s="9"/>
      <c r="H493" s="9"/>
      <c r="I493" s="11"/>
      <c r="J493" s="12"/>
      <c r="K493" s="12"/>
      <c r="L493" s="12"/>
      <c r="M493" s="12"/>
    </row>
    <row r="494" spans="3:13" ht="19.5" customHeight="1" x14ac:dyDescent="0.3">
      <c r="C494" s="9"/>
      <c r="D494" s="9"/>
      <c r="E494" s="9"/>
      <c r="F494" s="10"/>
      <c r="G494" s="9"/>
      <c r="H494" s="9"/>
      <c r="I494" s="11"/>
      <c r="J494" s="12"/>
      <c r="K494" s="12"/>
      <c r="L494" s="12"/>
      <c r="M494" s="12"/>
    </row>
    <row r="495" spans="3:13" ht="19.5" customHeight="1" x14ac:dyDescent="0.3">
      <c r="C495" s="9"/>
      <c r="D495" s="9"/>
      <c r="E495" s="9"/>
      <c r="F495" s="10"/>
      <c r="G495" s="9"/>
      <c r="H495" s="9"/>
      <c r="I495" s="11"/>
      <c r="J495" s="12"/>
      <c r="K495" s="12"/>
      <c r="L495" s="12"/>
      <c r="M495" s="12"/>
    </row>
    <row r="496" spans="3:13" ht="19.5" customHeight="1" x14ac:dyDescent="0.3">
      <c r="C496" s="9"/>
      <c r="D496" s="9"/>
      <c r="E496" s="9"/>
      <c r="F496" s="10"/>
      <c r="G496" s="9"/>
      <c r="H496" s="9"/>
      <c r="I496" s="11"/>
      <c r="J496" s="12"/>
      <c r="K496" s="12"/>
      <c r="L496" s="12"/>
      <c r="M496" s="12"/>
    </row>
    <row r="497" spans="3:13" ht="19.5" customHeight="1" x14ac:dyDescent="0.3">
      <c r="C497" s="9"/>
      <c r="D497" s="9"/>
      <c r="E497" s="9"/>
      <c r="F497" s="10"/>
      <c r="G497" s="9"/>
      <c r="H497" s="9"/>
      <c r="I497" s="11"/>
      <c r="J497" s="12"/>
      <c r="K497" s="12"/>
      <c r="L497" s="12"/>
      <c r="M497" s="12"/>
    </row>
    <row r="498" spans="3:13" ht="19.5" customHeight="1" x14ac:dyDescent="0.3">
      <c r="C498" s="9"/>
      <c r="D498" s="9"/>
      <c r="E498" s="9"/>
      <c r="F498" s="10"/>
      <c r="G498" s="9"/>
      <c r="H498" s="9"/>
      <c r="I498" s="11"/>
      <c r="J498" s="12"/>
      <c r="K498" s="12"/>
      <c r="L498" s="12"/>
      <c r="M498" s="12"/>
    </row>
    <row r="499" spans="3:13" ht="19.5" customHeight="1" x14ac:dyDescent="0.3">
      <c r="C499" s="9"/>
      <c r="D499" s="9"/>
      <c r="E499" s="9"/>
      <c r="F499" s="10"/>
      <c r="G499" s="9"/>
      <c r="H499" s="9"/>
      <c r="I499" s="11"/>
      <c r="J499" s="12"/>
      <c r="K499" s="12"/>
      <c r="L499" s="12"/>
      <c r="M499" s="12"/>
    </row>
    <row r="500" spans="3:13" ht="19.5" customHeight="1" x14ac:dyDescent="0.3">
      <c r="C500" s="9"/>
      <c r="D500" s="9"/>
      <c r="E500" s="9"/>
      <c r="F500" s="10"/>
      <c r="G500" s="9"/>
      <c r="H500" s="9"/>
      <c r="I500" s="11"/>
      <c r="J500" s="12"/>
      <c r="K500" s="12"/>
      <c r="L500" s="12"/>
      <c r="M500" s="12"/>
    </row>
    <row r="501" spans="3:13" ht="19.5" customHeight="1" x14ac:dyDescent="0.3">
      <c r="C501" s="9"/>
      <c r="D501" s="9"/>
      <c r="E501" s="9"/>
      <c r="F501" s="10"/>
      <c r="G501" s="9"/>
      <c r="H501" s="9"/>
      <c r="I501" s="11"/>
      <c r="J501" s="12"/>
      <c r="K501" s="12"/>
      <c r="L501" s="12"/>
      <c r="M501" s="12"/>
    </row>
    <row r="502" spans="3:13" ht="19.5" customHeight="1" x14ac:dyDescent="0.3">
      <c r="C502" s="9"/>
      <c r="D502" s="9"/>
      <c r="E502" s="9"/>
      <c r="F502" s="10"/>
      <c r="G502" s="9"/>
      <c r="H502" s="9"/>
      <c r="I502" s="11"/>
      <c r="J502" s="12"/>
      <c r="K502" s="12"/>
      <c r="L502" s="12"/>
      <c r="M502" s="12"/>
    </row>
    <row r="503" spans="3:13" ht="19.5" customHeight="1" x14ac:dyDescent="0.3">
      <c r="C503" s="9"/>
      <c r="D503" s="9"/>
      <c r="E503" s="9"/>
      <c r="F503" s="10"/>
      <c r="G503" s="9"/>
      <c r="H503" s="9"/>
      <c r="I503" s="11"/>
      <c r="J503" s="12"/>
      <c r="K503" s="12"/>
      <c r="L503" s="12"/>
      <c r="M503" s="12"/>
    </row>
    <row r="504" spans="3:13" ht="19.5" customHeight="1" x14ac:dyDescent="0.3">
      <c r="C504" s="9"/>
      <c r="D504" s="9"/>
      <c r="E504" s="9"/>
      <c r="F504" s="10"/>
      <c r="G504" s="9"/>
      <c r="H504" s="9"/>
      <c r="I504" s="11"/>
      <c r="J504" s="12"/>
      <c r="K504" s="12"/>
      <c r="L504" s="12"/>
      <c r="M504" s="12"/>
    </row>
    <row r="505" spans="3:13" ht="19.5" customHeight="1" x14ac:dyDescent="0.3">
      <c r="C505" s="9"/>
      <c r="D505" s="9"/>
      <c r="E505" s="9"/>
      <c r="F505" s="10"/>
      <c r="G505" s="9"/>
      <c r="H505" s="9"/>
      <c r="I505" s="11"/>
      <c r="J505" s="12"/>
      <c r="K505" s="12"/>
      <c r="L505" s="12"/>
      <c r="M505" s="12"/>
    </row>
    <row r="506" spans="3:13" ht="19.5" customHeight="1" x14ac:dyDescent="0.3">
      <c r="C506" s="9"/>
      <c r="D506" s="9"/>
      <c r="E506" s="9"/>
      <c r="F506" s="10"/>
      <c r="G506" s="9"/>
      <c r="H506" s="9"/>
      <c r="I506" s="11"/>
      <c r="J506" s="12"/>
      <c r="K506" s="12"/>
      <c r="L506" s="12"/>
      <c r="M506" s="12"/>
    </row>
    <row r="507" spans="3:13" ht="19.5" customHeight="1" x14ac:dyDescent="0.3">
      <c r="C507" s="9"/>
      <c r="D507" s="9"/>
      <c r="E507" s="9"/>
      <c r="F507" s="10"/>
      <c r="G507" s="9"/>
      <c r="H507" s="9"/>
      <c r="I507" s="11"/>
      <c r="J507" s="12"/>
      <c r="K507" s="12"/>
      <c r="L507" s="12"/>
      <c r="M507" s="12"/>
    </row>
    <row r="508" spans="3:13" ht="19.5" customHeight="1" x14ac:dyDescent="0.3">
      <c r="C508" s="9"/>
      <c r="D508" s="9"/>
      <c r="E508" s="9"/>
      <c r="F508" s="10"/>
      <c r="G508" s="9"/>
      <c r="H508" s="9"/>
      <c r="I508" s="11"/>
      <c r="J508" s="12"/>
      <c r="K508" s="12"/>
      <c r="L508" s="12"/>
      <c r="M508" s="12"/>
    </row>
    <row r="509" spans="3:13" ht="19.5" customHeight="1" x14ac:dyDescent="0.3">
      <c r="C509" s="9"/>
      <c r="D509" s="9"/>
      <c r="E509" s="9"/>
      <c r="F509" s="10"/>
      <c r="G509" s="9"/>
      <c r="H509" s="9"/>
      <c r="I509" s="11"/>
      <c r="J509" s="12"/>
      <c r="K509" s="12"/>
      <c r="L509" s="12"/>
      <c r="M509" s="12"/>
    </row>
    <row r="510" spans="3:13" ht="19.5" customHeight="1" x14ac:dyDescent="0.3">
      <c r="C510" s="9"/>
      <c r="D510" s="9"/>
      <c r="E510" s="9"/>
      <c r="F510" s="10"/>
      <c r="G510" s="9"/>
      <c r="H510" s="9"/>
      <c r="I510" s="11"/>
      <c r="J510" s="12"/>
      <c r="K510" s="12"/>
      <c r="L510" s="12"/>
      <c r="M510" s="12"/>
    </row>
    <row r="511" spans="3:13" ht="19.5" customHeight="1" x14ac:dyDescent="0.3">
      <c r="C511" s="9"/>
      <c r="D511" s="9"/>
      <c r="E511" s="9"/>
      <c r="F511" s="10"/>
      <c r="G511" s="9"/>
      <c r="H511" s="9"/>
      <c r="I511" s="11"/>
      <c r="J511" s="12"/>
      <c r="K511" s="12"/>
      <c r="L511" s="12"/>
      <c r="M511" s="12"/>
    </row>
    <row r="512" spans="3:13" ht="19.5" customHeight="1" x14ac:dyDescent="0.3">
      <c r="C512" s="9"/>
      <c r="D512" s="9"/>
      <c r="E512" s="9"/>
      <c r="F512" s="10"/>
      <c r="G512" s="9"/>
      <c r="H512" s="9"/>
      <c r="I512" s="11"/>
      <c r="J512" s="12"/>
      <c r="K512" s="12"/>
      <c r="L512" s="12"/>
      <c r="M512" s="12"/>
    </row>
    <row r="513" spans="3:13" ht="19.5" customHeight="1" x14ac:dyDescent="0.3">
      <c r="C513" s="9"/>
      <c r="D513" s="9"/>
      <c r="E513" s="9"/>
      <c r="F513" s="10"/>
      <c r="G513" s="9"/>
      <c r="H513" s="9"/>
      <c r="I513" s="11"/>
      <c r="J513" s="12"/>
      <c r="K513" s="12"/>
      <c r="L513" s="12"/>
      <c r="M513" s="12"/>
    </row>
    <row r="514" spans="3:13" ht="19.5" customHeight="1" x14ac:dyDescent="0.3">
      <c r="C514" s="9"/>
      <c r="D514" s="9"/>
      <c r="E514" s="9"/>
      <c r="F514" s="10"/>
      <c r="G514" s="9"/>
      <c r="H514" s="9"/>
      <c r="I514" s="11"/>
      <c r="J514" s="12"/>
      <c r="K514" s="12"/>
      <c r="L514" s="12"/>
      <c r="M514" s="12"/>
    </row>
    <row r="515" spans="3:13" ht="19.5" customHeight="1" x14ac:dyDescent="0.3">
      <c r="C515" s="9"/>
      <c r="D515" s="9"/>
      <c r="E515" s="9"/>
      <c r="F515" s="10"/>
      <c r="G515" s="9"/>
      <c r="H515" s="9"/>
      <c r="I515" s="11"/>
      <c r="J515" s="12"/>
      <c r="K515" s="12"/>
      <c r="L515" s="12"/>
      <c r="M515" s="12"/>
    </row>
    <row r="516" spans="3:13" ht="19.5" customHeight="1" x14ac:dyDescent="0.3">
      <c r="C516" s="9"/>
      <c r="D516" s="9"/>
      <c r="E516" s="9"/>
      <c r="F516" s="10"/>
      <c r="G516" s="9"/>
      <c r="H516" s="9"/>
      <c r="I516" s="11"/>
      <c r="J516" s="12"/>
      <c r="K516" s="12"/>
      <c r="L516" s="12"/>
      <c r="M516" s="12"/>
    </row>
    <row r="517" spans="3:13" ht="19.5" customHeight="1" x14ac:dyDescent="0.3">
      <c r="C517" s="9"/>
      <c r="D517" s="9"/>
      <c r="E517" s="9"/>
      <c r="F517" s="10"/>
      <c r="G517" s="9"/>
      <c r="H517" s="9"/>
      <c r="I517" s="11"/>
      <c r="J517" s="12"/>
      <c r="K517" s="12"/>
      <c r="L517" s="12"/>
      <c r="M517" s="12"/>
    </row>
    <row r="518" spans="3:13" ht="19.5" customHeight="1" x14ac:dyDescent="0.3">
      <c r="C518" s="9"/>
      <c r="D518" s="9"/>
      <c r="E518" s="9"/>
      <c r="F518" s="10"/>
      <c r="G518" s="9"/>
      <c r="H518" s="9"/>
      <c r="I518" s="11"/>
      <c r="J518" s="12"/>
      <c r="K518" s="12"/>
      <c r="L518" s="12"/>
      <c r="M518" s="12"/>
    </row>
    <row r="519" spans="3:13" ht="19.5" customHeight="1" x14ac:dyDescent="0.3">
      <c r="C519" s="9"/>
      <c r="D519" s="9"/>
      <c r="E519" s="9"/>
      <c r="F519" s="10"/>
      <c r="G519" s="9"/>
      <c r="H519" s="9"/>
      <c r="I519" s="11"/>
      <c r="J519" s="12"/>
      <c r="K519" s="12"/>
      <c r="L519" s="12"/>
      <c r="M519" s="12"/>
    </row>
    <row r="520" spans="3:13" ht="19.5" customHeight="1" x14ac:dyDescent="0.3">
      <c r="C520" s="9"/>
      <c r="D520" s="9"/>
      <c r="E520" s="9"/>
      <c r="F520" s="10"/>
      <c r="G520" s="9"/>
      <c r="H520" s="9"/>
      <c r="I520" s="11"/>
      <c r="J520" s="12"/>
      <c r="K520" s="12"/>
      <c r="L520" s="12"/>
      <c r="M520" s="12"/>
    </row>
    <row r="521" spans="3:13" ht="19.5" customHeight="1" x14ac:dyDescent="0.3">
      <c r="C521" s="9"/>
      <c r="D521" s="9"/>
      <c r="E521" s="9"/>
      <c r="F521" s="10"/>
      <c r="G521" s="9"/>
      <c r="H521" s="9"/>
      <c r="I521" s="11"/>
      <c r="J521" s="12"/>
      <c r="K521" s="12"/>
      <c r="L521" s="12"/>
      <c r="M521" s="12"/>
    </row>
    <row r="522" spans="3:13" ht="19.5" customHeight="1" x14ac:dyDescent="0.3">
      <c r="C522" s="9"/>
      <c r="D522" s="9"/>
      <c r="E522" s="9"/>
      <c r="F522" s="10"/>
      <c r="G522" s="9"/>
      <c r="H522" s="9"/>
      <c r="I522" s="11"/>
      <c r="J522" s="12"/>
      <c r="K522" s="12"/>
      <c r="L522" s="12"/>
      <c r="M522" s="12"/>
    </row>
    <row r="523" spans="3:13" ht="19.5" customHeight="1" x14ac:dyDescent="0.3">
      <c r="C523" s="9"/>
      <c r="D523" s="9"/>
      <c r="E523" s="9"/>
      <c r="F523" s="10"/>
      <c r="G523" s="9"/>
      <c r="H523" s="9"/>
      <c r="I523" s="11"/>
      <c r="J523" s="12"/>
      <c r="K523" s="12"/>
      <c r="L523" s="12"/>
      <c r="M523" s="12"/>
    </row>
    <row r="524" spans="3:13" ht="19.5" customHeight="1" x14ac:dyDescent="0.3">
      <c r="C524" s="9"/>
      <c r="D524" s="9"/>
      <c r="E524" s="9"/>
      <c r="F524" s="10"/>
      <c r="G524" s="9"/>
      <c r="H524" s="9"/>
      <c r="I524" s="11"/>
      <c r="J524" s="12"/>
      <c r="K524" s="12"/>
      <c r="L524" s="12"/>
      <c r="M524" s="12"/>
    </row>
    <row r="525" spans="3:13" ht="19.5" customHeight="1" x14ac:dyDescent="0.3">
      <c r="C525" s="9"/>
      <c r="D525" s="9"/>
      <c r="E525" s="9"/>
      <c r="F525" s="10"/>
      <c r="G525" s="9"/>
      <c r="H525" s="9"/>
      <c r="I525" s="11"/>
      <c r="J525" s="12"/>
      <c r="K525" s="12"/>
      <c r="L525" s="12"/>
      <c r="M525" s="12"/>
    </row>
    <row r="526" spans="3:13" ht="19.5" customHeight="1" x14ac:dyDescent="0.3">
      <c r="C526" s="9"/>
      <c r="D526" s="9"/>
      <c r="E526" s="9"/>
      <c r="F526" s="10"/>
      <c r="G526" s="9"/>
      <c r="H526" s="9"/>
      <c r="I526" s="11"/>
      <c r="J526" s="12"/>
      <c r="K526" s="12"/>
      <c r="L526" s="12"/>
      <c r="M526" s="12"/>
    </row>
    <row r="527" spans="3:13" ht="19.5" customHeight="1" x14ac:dyDescent="0.3">
      <c r="C527" s="9"/>
      <c r="D527" s="9"/>
      <c r="E527" s="9"/>
      <c r="F527" s="10"/>
      <c r="G527" s="9"/>
      <c r="H527" s="9"/>
      <c r="I527" s="11"/>
      <c r="J527" s="12"/>
      <c r="K527" s="12"/>
      <c r="L527" s="12"/>
      <c r="M527" s="12"/>
    </row>
    <row r="528" spans="3:13" ht="19.5" customHeight="1" x14ac:dyDescent="0.3">
      <c r="C528" s="9"/>
      <c r="D528" s="9"/>
      <c r="E528" s="9"/>
      <c r="F528" s="10"/>
      <c r="G528" s="9"/>
      <c r="H528" s="9"/>
      <c r="I528" s="11"/>
      <c r="J528" s="12"/>
      <c r="K528" s="12"/>
      <c r="L528" s="12"/>
      <c r="M528" s="12"/>
    </row>
    <row r="529" spans="3:13" ht="19.5" customHeight="1" x14ac:dyDescent="0.3">
      <c r="C529" s="9"/>
      <c r="D529" s="9"/>
      <c r="E529" s="9"/>
      <c r="F529" s="10"/>
      <c r="G529" s="9"/>
      <c r="H529" s="9"/>
      <c r="I529" s="11"/>
      <c r="J529" s="12"/>
      <c r="K529" s="12"/>
      <c r="L529" s="12"/>
      <c r="M529" s="12"/>
    </row>
    <row r="530" spans="3:13" ht="19.5" customHeight="1" x14ac:dyDescent="0.3">
      <c r="C530" s="9"/>
      <c r="D530" s="9"/>
      <c r="E530" s="9"/>
      <c r="F530" s="10"/>
      <c r="G530" s="9"/>
      <c r="H530" s="9"/>
      <c r="I530" s="11"/>
      <c r="J530" s="12"/>
      <c r="K530" s="12"/>
      <c r="L530" s="12"/>
      <c r="M530" s="12"/>
    </row>
    <row r="531" spans="3:13" ht="19.5" customHeight="1" x14ac:dyDescent="0.3">
      <c r="C531" s="9"/>
      <c r="D531" s="9"/>
      <c r="E531" s="9"/>
      <c r="F531" s="10"/>
      <c r="G531" s="9"/>
      <c r="H531" s="9"/>
      <c r="I531" s="11"/>
      <c r="J531" s="12"/>
      <c r="K531" s="12"/>
      <c r="L531" s="12"/>
      <c r="M531" s="12"/>
    </row>
    <row r="532" spans="3:13" ht="19.5" customHeight="1" x14ac:dyDescent="0.3">
      <c r="C532" s="9"/>
      <c r="D532" s="9"/>
      <c r="E532" s="9"/>
      <c r="F532" s="10"/>
      <c r="G532" s="9"/>
      <c r="H532" s="9"/>
      <c r="I532" s="11"/>
      <c r="J532" s="12"/>
      <c r="K532" s="12"/>
      <c r="L532" s="12"/>
      <c r="M532" s="12"/>
    </row>
    <row r="533" spans="3:13" ht="19.5" customHeight="1" x14ac:dyDescent="0.3">
      <c r="C533" s="9"/>
      <c r="D533" s="9"/>
      <c r="E533" s="9"/>
      <c r="F533" s="10"/>
      <c r="G533" s="9"/>
      <c r="H533" s="9"/>
      <c r="I533" s="11"/>
      <c r="J533" s="12"/>
      <c r="K533" s="12"/>
      <c r="L533" s="12"/>
      <c r="M533" s="12"/>
    </row>
    <row r="534" spans="3:13" ht="19.5" customHeight="1" x14ac:dyDescent="0.3">
      <c r="C534" s="9"/>
      <c r="D534" s="9"/>
      <c r="E534" s="9"/>
      <c r="F534" s="10"/>
      <c r="G534" s="9"/>
      <c r="H534" s="9"/>
      <c r="I534" s="11"/>
      <c r="J534" s="12"/>
      <c r="K534" s="12"/>
      <c r="L534" s="12"/>
      <c r="M534" s="12"/>
    </row>
    <row r="535" spans="3:13" ht="19.5" customHeight="1" x14ac:dyDescent="0.3">
      <c r="C535" s="9"/>
      <c r="D535" s="9"/>
      <c r="E535" s="9"/>
      <c r="F535" s="10"/>
      <c r="G535" s="9"/>
      <c r="H535" s="9"/>
      <c r="I535" s="11"/>
      <c r="J535" s="12"/>
      <c r="K535" s="12"/>
      <c r="L535" s="12"/>
      <c r="M535" s="12"/>
    </row>
    <row r="536" spans="3:13" ht="19.5" customHeight="1" x14ac:dyDescent="0.3">
      <c r="C536" s="9"/>
      <c r="D536" s="9"/>
      <c r="E536" s="9"/>
      <c r="F536" s="10"/>
      <c r="G536" s="9"/>
      <c r="H536" s="9"/>
      <c r="I536" s="11"/>
      <c r="J536" s="12"/>
      <c r="K536" s="12"/>
      <c r="L536" s="12"/>
      <c r="M536" s="12"/>
    </row>
    <row r="537" spans="3:13" ht="19.5" customHeight="1" x14ac:dyDescent="0.3">
      <c r="C537" s="9"/>
      <c r="D537" s="9"/>
      <c r="E537" s="9"/>
      <c r="F537" s="10"/>
      <c r="G537" s="9"/>
      <c r="H537" s="9"/>
      <c r="I537" s="11"/>
      <c r="J537" s="12"/>
      <c r="K537" s="12"/>
      <c r="L537" s="12"/>
      <c r="M537" s="12"/>
    </row>
    <row r="538" spans="3:13" ht="19.5" customHeight="1" x14ac:dyDescent="0.3">
      <c r="C538" s="9"/>
      <c r="D538" s="9"/>
      <c r="E538" s="9"/>
      <c r="F538" s="10"/>
      <c r="G538" s="9"/>
      <c r="H538" s="9"/>
      <c r="I538" s="11"/>
      <c r="J538" s="12"/>
      <c r="K538" s="12"/>
      <c r="L538" s="12"/>
      <c r="M538" s="12"/>
    </row>
    <row r="539" spans="3:13" ht="19.5" customHeight="1" x14ac:dyDescent="0.3">
      <c r="C539" s="9"/>
      <c r="D539" s="9"/>
      <c r="E539" s="9"/>
      <c r="F539" s="10"/>
      <c r="G539" s="9"/>
      <c r="H539" s="9"/>
      <c r="I539" s="11"/>
      <c r="J539" s="12"/>
      <c r="K539" s="12"/>
      <c r="L539" s="12"/>
      <c r="M539" s="12"/>
    </row>
    <row r="540" spans="3:13" ht="19.5" customHeight="1" x14ac:dyDescent="0.3">
      <c r="C540" s="9"/>
      <c r="D540" s="9"/>
      <c r="E540" s="9"/>
      <c r="F540" s="10"/>
      <c r="G540" s="9"/>
      <c r="H540" s="9"/>
      <c r="I540" s="11"/>
      <c r="J540" s="12"/>
      <c r="K540" s="12"/>
      <c r="L540" s="12"/>
      <c r="M540" s="12"/>
    </row>
    <row r="541" spans="3:13" ht="19.5" customHeight="1" x14ac:dyDescent="0.3">
      <c r="C541" s="9"/>
      <c r="D541" s="9"/>
      <c r="E541" s="9"/>
      <c r="F541" s="10"/>
      <c r="G541" s="9"/>
      <c r="H541" s="9"/>
      <c r="I541" s="11"/>
      <c r="J541" s="12"/>
      <c r="K541" s="12"/>
      <c r="L541" s="12"/>
      <c r="M541" s="12"/>
    </row>
    <row r="542" spans="3:13" ht="19.5" customHeight="1" x14ac:dyDescent="0.3">
      <c r="C542" s="9"/>
      <c r="D542" s="9"/>
      <c r="E542" s="9"/>
      <c r="F542" s="10"/>
      <c r="G542" s="9"/>
      <c r="H542" s="9"/>
      <c r="I542" s="11"/>
      <c r="J542" s="12"/>
      <c r="K542" s="12"/>
      <c r="L542" s="12"/>
      <c r="M542" s="12"/>
    </row>
    <row r="543" spans="3:13" ht="19.5" customHeight="1" x14ac:dyDescent="0.3">
      <c r="C543" s="9"/>
      <c r="D543" s="9"/>
      <c r="E543" s="9"/>
      <c r="F543" s="10"/>
      <c r="G543" s="9"/>
      <c r="H543" s="9"/>
      <c r="I543" s="11"/>
      <c r="J543" s="12"/>
      <c r="K543" s="12"/>
      <c r="L543" s="12"/>
      <c r="M543" s="12"/>
    </row>
    <row r="544" spans="3:13" ht="19.5" customHeight="1" x14ac:dyDescent="0.3">
      <c r="C544" s="9"/>
      <c r="D544" s="9"/>
      <c r="E544" s="9"/>
      <c r="F544" s="10"/>
      <c r="G544" s="9"/>
      <c r="H544" s="9"/>
      <c r="I544" s="11"/>
      <c r="J544" s="12"/>
      <c r="K544" s="12"/>
      <c r="L544" s="12"/>
      <c r="M544" s="12"/>
    </row>
    <row r="545" spans="3:13" ht="19.5" customHeight="1" x14ac:dyDescent="0.3">
      <c r="C545" s="9"/>
      <c r="D545" s="9"/>
      <c r="E545" s="9"/>
      <c r="F545" s="10"/>
      <c r="G545" s="9"/>
      <c r="H545" s="9"/>
      <c r="I545" s="11"/>
      <c r="J545" s="12"/>
      <c r="K545" s="12"/>
      <c r="L545" s="12"/>
      <c r="M545" s="12"/>
    </row>
    <row r="546" spans="3:13" ht="19.5" customHeight="1" x14ac:dyDescent="0.3">
      <c r="C546" s="9"/>
      <c r="D546" s="9"/>
      <c r="E546" s="9"/>
      <c r="F546" s="10"/>
      <c r="G546" s="9"/>
      <c r="H546" s="9"/>
      <c r="I546" s="11"/>
      <c r="J546" s="12"/>
      <c r="K546" s="12"/>
      <c r="L546" s="12"/>
      <c r="M546" s="12"/>
    </row>
    <row r="547" spans="3:13" ht="19.5" customHeight="1" x14ac:dyDescent="0.3">
      <c r="C547" s="9"/>
      <c r="D547" s="9"/>
      <c r="E547" s="9"/>
      <c r="F547" s="10"/>
      <c r="G547" s="9"/>
      <c r="H547" s="9"/>
      <c r="I547" s="11"/>
      <c r="J547" s="12"/>
      <c r="K547" s="12"/>
      <c r="L547" s="12"/>
      <c r="M547" s="12"/>
    </row>
    <row r="548" spans="3:13" ht="19.5" customHeight="1" x14ac:dyDescent="0.3">
      <c r="C548" s="9"/>
      <c r="D548" s="9"/>
      <c r="E548" s="9"/>
      <c r="F548" s="10"/>
      <c r="G548" s="9"/>
      <c r="H548" s="9"/>
      <c r="I548" s="11"/>
      <c r="J548" s="12"/>
      <c r="K548" s="12"/>
      <c r="L548" s="12"/>
      <c r="M548" s="12"/>
    </row>
    <row r="549" spans="3:13" ht="19.5" customHeight="1" x14ac:dyDescent="0.3">
      <c r="C549" s="9"/>
      <c r="D549" s="9"/>
      <c r="E549" s="9"/>
      <c r="F549" s="10"/>
      <c r="G549" s="9"/>
      <c r="H549" s="9"/>
      <c r="I549" s="11"/>
      <c r="J549" s="12"/>
      <c r="K549" s="12"/>
      <c r="L549" s="12"/>
      <c r="M549" s="12"/>
    </row>
    <row r="550" spans="3:13" ht="19.5" customHeight="1" x14ac:dyDescent="0.3">
      <c r="C550" s="9"/>
      <c r="D550" s="9"/>
      <c r="E550" s="9"/>
      <c r="F550" s="10"/>
      <c r="G550" s="9"/>
      <c r="H550" s="9"/>
      <c r="I550" s="11"/>
      <c r="J550" s="12"/>
      <c r="K550" s="12"/>
      <c r="L550" s="12"/>
      <c r="M550" s="12"/>
    </row>
    <row r="551" spans="3:13" ht="19.5" customHeight="1" x14ac:dyDescent="0.3">
      <c r="C551" s="9"/>
      <c r="D551" s="9"/>
      <c r="E551" s="9"/>
      <c r="F551" s="10"/>
      <c r="G551" s="9"/>
      <c r="H551" s="9"/>
      <c r="I551" s="11"/>
      <c r="J551" s="12"/>
      <c r="K551" s="12"/>
      <c r="L551" s="12"/>
      <c r="M551" s="12"/>
    </row>
    <row r="552" spans="3:13" ht="19.5" customHeight="1" x14ac:dyDescent="0.3">
      <c r="C552" s="9"/>
      <c r="D552" s="9"/>
      <c r="E552" s="9"/>
      <c r="F552" s="10"/>
      <c r="G552" s="9"/>
      <c r="H552" s="9"/>
      <c r="I552" s="11"/>
      <c r="J552" s="12"/>
      <c r="K552" s="12"/>
      <c r="L552" s="12"/>
      <c r="M552" s="12"/>
    </row>
    <row r="553" spans="3:13" ht="19.5" customHeight="1" x14ac:dyDescent="0.3">
      <c r="C553" s="9"/>
      <c r="D553" s="9"/>
      <c r="E553" s="9"/>
      <c r="F553" s="10"/>
      <c r="G553" s="9"/>
      <c r="H553" s="9"/>
      <c r="I553" s="11"/>
      <c r="J553" s="12"/>
      <c r="K553" s="12"/>
      <c r="L553" s="12"/>
      <c r="M553" s="12"/>
    </row>
    <row r="554" spans="3:13" ht="19.5" customHeight="1" x14ac:dyDescent="0.3">
      <c r="C554" s="9"/>
      <c r="D554" s="9"/>
      <c r="E554" s="9"/>
      <c r="F554" s="10"/>
      <c r="G554" s="9"/>
      <c r="H554" s="9"/>
      <c r="I554" s="11"/>
      <c r="J554" s="12"/>
      <c r="K554" s="12"/>
      <c r="L554" s="12"/>
      <c r="M554" s="12"/>
    </row>
    <row r="555" spans="3:13" ht="19.5" customHeight="1" x14ac:dyDescent="0.3">
      <c r="C555" s="9"/>
      <c r="D555" s="9"/>
      <c r="E555" s="9"/>
      <c r="F555" s="10"/>
      <c r="G555" s="9"/>
      <c r="H555" s="9"/>
      <c r="I555" s="11"/>
      <c r="J555" s="12"/>
      <c r="K555" s="12"/>
      <c r="L555" s="12"/>
      <c r="M555" s="12"/>
    </row>
    <row r="556" spans="3:13" ht="19.5" customHeight="1" x14ac:dyDescent="0.3">
      <c r="C556" s="9"/>
      <c r="D556" s="9"/>
      <c r="E556" s="9"/>
      <c r="F556" s="10"/>
      <c r="G556" s="9"/>
      <c r="H556" s="9"/>
      <c r="I556" s="11"/>
      <c r="J556" s="12"/>
      <c r="K556" s="12"/>
      <c r="L556" s="12"/>
      <c r="M556" s="12"/>
    </row>
    <row r="557" spans="3:13" ht="19.5" customHeight="1" x14ac:dyDescent="0.3">
      <c r="C557" s="9"/>
      <c r="D557" s="9"/>
      <c r="E557" s="9"/>
      <c r="F557" s="10"/>
      <c r="G557" s="9"/>
      <c r="H557" s="9"/>
      <c r="I557" s="11"/>
      <c r="J557" s="12"/>
      <c r="K557" s="12"/>
      <c r="L557" s="12"/>
      <c r="M557" s="12"/>
    </row>
    <row r="558" spans="3:13" ht="19.5" customHeight="1" x14ac:dyDescent="0.3">
      <c r="C558" s="9"/>
      <c r="D558" s="9"/>
      <c r="E558" s="9"/>
      <c r="F558" s="10"/>
      <c r="G558" s="9"/>
      <c r="H558" s="9"/>
      <c r="I558" s="11"/>
      <c r="J558" s="12"/>
      <c r="K558" s="12"/>
      <c r="L558" s="12"/>
      <c r="M558" s="12"/>
    </row>
    <row r="559" spans="3:13" ht="19.5" customHeight="1" x14ac:dyDescent="0.3">
      <c r="C559" s="9"/>
      <c r="D559" s="9"/>
      <c r="E559" s="9"/>
      <c r="F559" s="10"/>
      <c r="G559" s="9"/>
      <c r="H559" s="9"/>
      <c r="I559" s="11"/>
      <c r="J559" s="12"/>
      <c r="K559" s="12"/>
      <c r="L559" s="12"/>
      <c r="M559" s="12"/>
    </row>
    <row r="560" spans="3:13" ht="19.5" customHeight="1" x14ac:dyDescent="0.3">
      <c r="C560" s="9"/>
      <c r="D560" s="9"/>
      <c r="E560" s="9"/>
      <c r="F560" s="10"/>
      <c r="G560" s="9"/>
      <c r="H560" s="9"/>
      <c r="I560" s="11"/>
      <c r="J560" s="12"/>
      <c r="K560" s="12"/>
      <c r="L560" s="12"/>
      <c r="M560" s="12"/>
    </row>
    <row r="561" spans="3:13" ht="19.5" customHeight="1" x14ac:dyDescent="0.3">
      <c r="C561" s="9"/>
      <c r="D561" s="9"/>
      <c r="E561" s="9"/>
      <c r="F561" s="10"/>
      <c r="G561" s="9"/>
      <c r="H561" s="9"/>
      <c r="I561" s="11"/>
      <c r="J561" s="12"/>
      <c r="K561" s="12"/>
      <c r="L561" s="12"/>
      <c r="M561" s="12"/>
    </row>
    <row r="562" spans="3:13" ht="19.5" customHeight="1" x14ac:dyDescent="0.3">
      <c r="C562" s="9"/>
      <c r="D562" s="9"/>
      <c r="E562" s="9"/>
      <c r="F562" s="10"/>
      <c r="G562" s="9"/>
      <c r="H562" s="9"/>
      <c r="I562" s="11"/>
      <c r="J562" s="12"/>
      <c r="K562" s="12"/>
      <c r="L562" s="12"/>
      <c r="M562" s="12"/>
    </row>
    <row r="563" spans="3:13" ht="19.5" customHeight="1" x14ac:dyDescent="0.3">
      <c r="C563" s="9"/>
      <c r="D563" s="9"/>
      <c r="E563" s="9"/>
      <c r="F563" s="10"/>
      <c r="G563" s="9"/>
      <c r="H563" s="9"/>
      <c r="I563" s="11"/>
      <c r="J563" s="12"/>
      <c r="K563" s="12"/>
      <c r="L563" s="12"/>
      <c r="M563" s="12"/>
    </row>
    <row r="564" spans="3:13" ht="19.5" customHeight="1" x14ac:dyDescent="0.3">
      <c r="C564" s="9"/>
      <c r="D564" s="9"/>
      <c r="E564" s="9"/>
      <c r="F564" s="10"/>
      <c r="G564" s="9"/>
      <c r="H564" s="9"/>
      <c r="I564" s="11"/>
      <c r="J564" s="12"/>
      <c r="K564" s="12"/>
      <c r="L564" s="12"/>
      <c r="M564" s="12"/>
    </row>
    <row r="565" spans="3:13" ht="19.5" customHeight="1" x14ac:dyDescent="0.3">
      <c r="C565" s="9"/>
      <c r="D565" s="9"/>
      <c r="E565" s="9"/>
      <c r="F565" s="10"/>
      <c r="G565" s="9"/>
      <c r="H565" s="9"/>
      <c r="I565" s="11"/>
      <c r="J565" s="12"/>
      <c r="K565" s="12"/>
      <c r="L565" s="12"/>
      <c r="M565" s="12"/>
    </row>
    <row r="566" spans="3:13" ht="19.5" customHeight="1" x14ac:dyDescent="0.3">
      <c r="C566" s="9"/>
      <c r="D566" s="9"/>
      <c r="E566" s="9"/>
      <c r="F566" s="10"/>
      <c r="G566" s="9"/>
      <c r="H566" s="9"/>
      <c r="I566" s="11"/>
      <c r="J566" s="12"/>
      <c r="K566" s="12"/>
      <c r="L566" s="12"/>
      <c r="M566" s="12"/>
    </row>
    <row r="567" spans="3:13" ht="19.5" customHeight="1" x14ac:dyDescent="0.3">
      <c r="C567" s="9"/>
      <c r="D567" s="9"/>
      <c r="E567" s="9"/>
      <c r="F567" s="10"/>
      <c r="G567" s="9"/>
      <c r="H567" s="9"/>
      <c r="I567" s="11"/>
      <c r="J567" s="12"/>
      <c r="K567" s="12"/>
      <c r="L567" s="12"/>
      <c r="M567" s="12"/>
    </row>
    <row r="568" spans="3:13" ht="19.5" customHeight="1" x14ac:dyDescent="0.3">
      <c r="C568" s="9"/>
      <c r="D568" s="9"/>
      <c r="E568" s="9"/>
      <c r="F568" s="10"/>
      <c r="G568" s="9"/>
      <c r="H568" s="9"/>
      <c r="I568" s="11"/>
      <c r="J568" s="12"/>
      <c r="K568" s="12"/>
      <c r="L568" s="12"/>
      <c r="M568" s="12"/>
    </row>
    <row r="569" spans="3:13" ht="19.5" customHeight="1" x14ac:dyDescent="0.3">
      <c r="C569" s="9"/>
      <c r="D569" s="9"/>
      <c r="E569" s="9"/>
      <c r="F569" s="10"/>
      <c r="G569" s="9"/>
      <c r="H569" s="9"/>
      <c r="I569" s="11"/>
      <c r="J569" s="12"/>
      <c r="K569" s="12"/>
      <c r="L569" s="12"/>
      <c r="M569" s="12"/>
    </row>
    <row r="570" spans="3:13" ht="19.5" customHeight="1" x14ac:dyDescent="0.3">
      <c r="C570" s="9"/>
      <c r="D570" s="9"/>
      <c r="E570" s="9"/>
      <c r="F570" s="10"/>
      <c r="G570" s="9"/>
      <c r="H570" s="9"/>
      <c r="I570" s="11"/>
      <c r="J570" s="12"/>
      <c r="K570" s="12"/>
      <c r="L570" s="12"/>
      <c r="M570" s="12"/>
    </row>
    <row r="571" spans="3:13" ht="19.5" customHeight="1" x14ac:dyDescent="0.3">
      <c r="C571" s="9"/>
      <c r="D571" s="9"/>
      <c r="E571" s="9"/>
      <c r="F571" s="10"/>
      <c r="G571" s="9"/>
      <c r="H571" s="9"/>
      <c r="I571" s="11"/>
      <c r="J571" s="12"/>
      <c r="K571" s="12"/>
      <c r="L571" s="12"/>
      <c r="M571" s="12"/>
    </row>
    <row r="572" spans="3:13" ht="19.5" customHeight="1" x14ac:dyDescent="0.3">
      <c r="C572" s="9"/>
      <c r="D572" s="9"/>
      <c r="E572" s="9"/>
      <c r="F572" s="10"/>
      <c r="G572" s="9"/>
      <c r="H572" s="9"/>
      <c r="I572" s="11"/>
      <c r="J572" s="12"/>
      <c r="K572" s="12"/>
      <c r="L572" s="12"/>
      <c r="M572" s="12"/>
    </row>
    <row r="573" spans="3:13" ht="19.5" customHeight="1" x14ac:dyDescent="0.3">
      <c r="C573" s="9"/>
      <c r="D573" s="9"/>
      <c r="E573" s="9"/>
      <c r="F573" s="10"/>
      <c r="G573" s="9"/>
      <c r="H573" s="9"/>
      <c r="I573" s="11"/>
      <c r="J573" s="12"/>
      <c r="K573" s="12"/>
      <c r="L573" s="12"/>
      <c r="M573" s="12"/>
    </row>
    <row r="574" spans="3:13" ht="19.5" customHeight="1" x14ac:dyDescent="0.3">
      <c r="C574" s="9"/>
      <c r="D574" s="9"/>
      <c r="E574" s="9"/>
      <c r="F574" s="10"/>
      <c r="G574" s="9"/>
      <c r="H574" s="9"/>
      <c r="I574" s="11"/>
      <c r="J574" s="12"/>
      <c r="K574" s="12"/>
      <c r="L574" s="12"/>
      <c r="M574" s="12"/>
    </row>
    <row r="575" spans="3:13" ht="19.5" customHeight="1" x14ac:dyDescent="0.3">
      <c r="C575" s="9"/>
      <c r="D575" s="9"/>
      <c r="E575" s="9"/>
      <c r="F575" s="10"/>
      <c r="G575" s="9"/>
      <c r="H575" s="9"/>
      <c r="I575" s="11"/>
      <c r="J575" s="12"/>
      <c r="K575" s="12"/>
      <c r="L575" s="12"/>
      <c r="M575" s="12"/>
    </row>
    <row r="576" spans="3:13" ht="19.5" customHeight="1" x14ac:dyDescent="0.3">
      <c r="C576" s="9"/>
      <c r="D576" s="9"/>
      <c r="E576" s="9"/>
      <c r="F576" s="10"/>
      <c r="G576" s="9"/>
      <c r="H576" s="9"/>
      <c r="I576" s="11"/>
      <c r="J576" s="12"/>
      <c r="K576" s="12"/>
      <c r="L576" s="12"/>
      <c r="M576" s="12"/>
    </row>
    <row r="577" spans="3:13" ht="19.5" customHeight="1" x14ac:dyDescent="0.3">
      <c r="C577" s="9"/>
      <c r="D577" s="9"/>
      <c r="E577" s="9"/>
      <c r="F577" s="10"/>
      <c r="G577" s="9"/>
      <c r="H577" s="9"/>
      <c r="I577" s="11"/>
      <c r="J577" s="12"/>
      <c r="K577" s="12"/>
      <c r="L577" s="12"/>
      <c r="M577" s="12"/>
    </row>
    <row r="578" spans="3:13" ht="19.5" customHeight="1" x14ac:dyDescent="0.3">
      <c r="C578" s="9"/>
      <c r="D578" s="9"/>
      <c r="E578" s="9"/>
      <c r="F578" s="10"/>
      <c r="G578" s="9"/>
      <c r="H578" s="9"/>
      <c r="I578" s="11"/>
      <c r="J578" s="12"/>
      <c r="K578" s="12"/>
      <c r="L578" s="12"/>
      <c r="M578" s="12"/>
    </row>
    <row r="579" spans="3:13" ht="19.5" customHeight="1" x14ac:dyDescent="0.3">
      <c r="C579" s="9"/>
      <c r="D579" s="9"/>
      <c r="E579" s="9"/>
      <c r="F579" s="10"/>
      <c r="G579" s="9"/>
      <c r="H579" s="9"/>
      <c r="I579" s="11"/>
      <c r="J579" s="12"/>
      <c r="K579" s="12"/>
      <c r="L579" s="12"/>
      <c r="M579" s="12"/>
    </row>
    <row r="580" spans="3:13" ht="19.5" customHeight="1" x14ac:dyDescent="0.3">
      <c r="C580" s="9"/>
      <c r="D580" s="9"/>
      <c r="E580" s="9"/>
      <c r="F580" s="10"/>
      <c r="G580" s="9"/>
      <c r="H580" s="9"/>
      <c r="I580" s="11"/>
      <c r="J580" s="12"/>
      <c r="K580" s="12"/>
      <c r="L580" s="12"/>
      <c r="M580" s="12"/>
    </row>
    <row r="581" spans="3:13" ht="19.5" customHeight="1" x14ac:dyDescent="0.3">
      <c r="C581" s="9"/>
      <c r="D581" s="9"/>
      <c r="E581" s="9"/>
      <c r="F581" s="10"/>
      <c r="G581" s="9"/>
      <c r="H581" s="9"/>
      <c r="I581" s="11"/>
      <c r="J581" s="12"/>
      <c r="K581" s="12"/>
      <c r="L581" s="12"/>
      <c r="M581" s="12"/>
    </row>
    <row r="582" spans="3:13" ht="19.5" customHeight="1" x14ac:dyDescent="0.3">
      <c r="C582" s="9"/>
      <c r="D582" s="9"/>
      <c r="E582" s="9"/>
      <c r="F582" s="10"/>
      <c r="G582" s="9"/>
      <c r="H582" s="9"/>
      <c r="I582" s="11"/>
      <c r="J582" s="12"/>
      <c r="K582" s="12"/>
      <c r="L582" s="12"/>
      <c r="M582" s="12"/>
    </row>
    <row r="583" spans="3:13" ht="19.5" customHeight="1" x14ac:dyDescent="0.3">
      <c r="C583" s="9"/>
      <c r="D583" s="9"/>
      <c r="E583" s="9"/>
      <c r="F583" s="10"/>
      <c r="G583" s="9"/>
      <c r="H583" s="9"/>
      <c r="I583" s="11"/>
      <c r="J583" s="12"/>
      <c r="K583" s="12"/>
      <c r="L583" s="12"/>
      <c r="M583" s="12"/>
    </row>
    <row r="584" spans="3:13" ht="19.5" customHeight="1" x14ac:dyDescent="0.3">
      <c r="C584" s="9"/>
      <c r="D584" s="9"/>
      <c r="E584" s="9"/>
      <c r="F584" s="10"/>
      <c r="G584" s="9"/>
      <c r="H584" s="9"/>
      <c r="I584" s="11"/>
      <c r="J584" s="12"/>
      <c r="K584" s="12"/>
      <c r="L584" s="12"/>
      <c r="M584" s="12"/>
    </row>
    <row r="585" spans="3:13" ht="19.5" customHeight="1" x14ac:dyDescent="0.3">
      <c r="C585" s="9"/>
      <c r="D585" s="9"/>
      <c r="E585" s="9"/>
      <c r="F585" s="10"/>
      <c r="G585" s="9"/>
      <c r="H585" s="9"/>
      <c r="I585" s="11"/>
      <c r="J585" s="12"/>
      <c r="K585" s="12"/>
      <c r="L585" s="12"/>
      <c r="M585" s="12"/>
    </row>
    <row r="586" spans="3:13" ht="19.5" customHeight="1" x14ac:dyDescent="0.3">
      <c r="C586" s="9"/>
      <c r="D586" s="9"/>
      <c r="E586" s="9"/>
      <c r="F586" s="10"/>
      <c r="G586" s="9"/>
      <c r="H586" s="9"/>
      <c r="I586" s="11"/>
      <c r="J586" s="12"/>
      <c r="K586" s="12"/>
      <c r="L586" s="12"/>
      <c r="M586" s="12"/>
    </row>
    <row r="587" spans="3:13" ht="19.5" customHeight="1" x14ac:dyDescent="0.3">
      <c r="C587" s="9"/>
      <c r="D587" s="9"/>
      <c r="E587" s="9"/>
      <c r="F587" s="10"/>
      <c r="G587" s="9"/>
      <c r="H587" s="9"/>
      <c r="I587" s="11"/>
      <c r="J587" s="12"/>
      <c r="K587" s="12"/>
      <c r="L587" s="12"/>
      <c r="M587" s="12"/>
    </row>
    <row r="588" spans="3:13" ht="19.5" customHeight="1" x14ac:dyDescent="0.3">
      <c r="C588" s="9"/>
      <c r="D588" s="9"/>
      <c r="E588" s="9"/>
      <c r="F588" s="10"/>
      <c r="G588" s="9"/>
      <c r="H588" s="9"/>
      <c r="I588" s="11"/>
      <c r="J588" s="12"/>
      <c r="K588" s="12"/>
      <c r="L588" s="12"/>
      <c r="M588" s="12"/>
    </row>
    <row r="589" spans="3:13" ht="19.5" customHeight="1" x14ac:dyDescent="0.3">
      <c r="C589" s="9"/>
      <c r="D589" s="9"/>
      <c r="E589" s="9"/>
      <c r="F589" s="10"/>
      <c r="G589" s="9"/>
      <c r="H589" s="9"/>
      <c r="I589" s="11"/>
      <c r="J589" s="12"/>
      <c r="K589" s="12"/>
      <c r="L589" s="12"/>
      <c r="M589" s="12"/>
    </row>
    <row r="590" spans="3:13" ht="19.5" customHeight="1" x14ac:dyDescent="0.3">
      <c r="C590" s="9"/>
      <c r="D590" s="9"/>
      <c r="E590" s="9"/>
      <c r="F590" s="10"/>
      <c r="G590" s="9"/>
      <c r="H590" s="9"/>
      <c r="I590" s="11"/>
      <c r="J590" s="12"/>
      <c r="K590" s="12"/>
      <c r="L590" s="12"/>
      <c r="M590" s="12"/>
    </row>
    <row r="591" spans="3:13" ht="19.5" customHeight="1" x14ac:dyDescent="0.3">
      <c r="C591" s="9"/>
      <c r="D591" s="9"/>
      <c r="E591" s="9"/>
      <c r="F591" s="10"/>
      <c r="G591" s="9"/>
      <c r="H591" s="9"/>
      <c r="I591" s="11"/>
      <c r="J591" s="12"/>
      <c r="K591" s="12"/>
      <c r="L591" s="12"/>
      <c r="M591" s="12"/>
    </row>
    <row r="592" spans="3:13" ht="19.5" customHeight="1" x14ac:dyDescent="0.3">
      <c r="C592" s="9"/>
      <c r="D592" s="9"/>
      <c r="E592" s="9"/>
      <c r="F592" s="10"/>
      <c r="G592" s="9"/>
      <c r="H592" s="9"/>
      <c r="I592" s="11"/>
      <c r="J592" s="12"/>
      <c r="K592" s="12"/>
      <c r="L592" s="12"/>
      <c r="M592" s="12"/>
    </row>
    <row r="593" spans="3:13" ht="19.5" customHeight="1" x14ac:dyDescent="0.3">
      <c r="C593" s="9"/>
      <c r="D593" s="9"/>
      <c r="E593" s="9"/>
      <c r="F593" s="10"/>
      <c r="G593" s="9"/>
      <c r="H593" s="9"/>
      <c r="I593" s="11"/>
      <c r="J593" s="12"/>
      <c r="K593" s="12"/>
      <c r="L593" s="12"/>
      <c r="M593" s="12"/>
    </row>
    <row r="594" spans="3:13" ht="19.5" customHeight="1" x14ac:dyDescent="0.3">
      <c r="C594" s="9"/>
      <c r="D594" s="9"/>
      <c r="E594" s="9"/>
      <c r="F594" s="10"/>
      <c r="G594" s="9"/>
      <c r="H594" s="9"/>
      <c r="I594" s="11"/>
      <c r="J594" s="12"/>
      <c r="K594" s="12"/>
      <c r="L594" s="12"/>
      <c r="M594" s="12"/>
    </row>
    <row r="595" spans="3:13" ht="19.5" customHeight="1" x14ac:dyDescent="0.3">
      <c r="C595" s="9"/>
      <c r="D595" s="9"/>
      <c r="E595" s="9"/>
      <c r="F595" s="10"/>
      <c r="G595" s="9"/>
      <c r="H595" s="9"/>
      <c r="I595" s="11"/>
      <c r="J595" s="12"/>
      <c r="K595" s="12"/>
      <c r="L595" s="12"/>
      <c r="M595" s="12"/>
    </row>
    <row r="596" spans="3:13" ht="19.5" customHeight="1" x14ac:dyDescent="0.3">
      <c r="C596" s="9"/>
      <c r="D596" s="9"/>
      <c r="E596" s="9"/>
      <c r="F596" s="10"/>
      <c r="G596" s="9"/>
      <c r="H596" s="9"/>
      <c r="I596" s="11"/>
      <c r="J596" s="12"/>
      <c r="K596" s="12"/>
      <c r="L596" s="12"/>
      <c r="M596" s="12"/>
    </row>
    <row r="597" spans="3:13" ht="19.5" customHeight="1" x14ac:dyDescent="0.3">
      <c r="C597" s="9"/>
      <c r="D597" s="9"/>
      <c r="E597" s="9"/>
      <c r="F597" s="10"/>
      <c r="G597" s="9"/>
      <c r="H597" s="9"/>
      <c r="I597" s="11"/>
      <c r="J597" s="12"/>
      <c r="K597" s="12"/>
      <c r="L597" s="12"/>
      <c r="M597" s="12"/>
    </row>
    <row r="598" spans="3:13" ht="19.5" customHeight="1" x14ac:dyDescent="0.3">
      <c r="C598" s="9"/>
      <c r="D598" s="9"/>
      <c r="E598" s="9"/>
      <c r="F598" s="10"/>
      <c r="G598" s="9"/>
      <c r="H598" s="9"/>
      <c r="I598" s="11"/>
      <c r="J598" s="12"/>
      <c r="K598" s="12"/>
      <c r="L598" s="12"/>
      <c r="M598" s="12"/>
    </row>
    <row r="599" spans="3:13" ht="19.5" customHeight="1" x14ac:dyDescent="0.3">
      <c r="C599" s="9"/>
      <c r="D599" s="9"/>
      <c r="E599" s="9"/>
      <c r="F599" s="10"/>
      <c r="G599" s="9"/>
      <c r="H599" s="9"/>
      <c r="I599" s="11"/>
      <c r="J599" s="12"/>
      <c r="K599" s="12"/>
      <c r="L599" s="12"/>
      <c r="M599" s="12"/>
    </row>
    <row r="600" spans="3:13" ht="19.5" customHeight="1" x14ac:dyDescent="0.3">
      <c r="C600" s="9"/>
      <c r="D600" s="9"/>
      <c r="E600" s="9"/>
      <c r="F600" s="10"/>
      <c r="G600" s="9"/>
      <c r="H600" s="9"/>
      <c r="I600" s="11"/>
      <c r="J600" s="12"/>
      <c r="K600" s="12"/>
      <c r="L600" s="12"/>
      <c r="M600" s="12"/>
    </row>
    <row r="601" spans="3:13" ht="19.5" customHeight="1" x14ac:dyDescent="0.3">
      <c r="C601" s="9"/>
      <c r="D601" s="9"/>
      <c r="E601" s="9"/>
      <c r="F601" s="10"/>
      <c r="G601" s="9"/>
      <c r="H601" s="9"/>
      <c r="I601" s="11"/>
      <c r="J601" s="12"/>
      <c r="K601" s="12"/>
      <c r="L601" s="12"/>
      <c r="M601" s="12"/>
    </row>
    <row r="602" spans="3:13" ht="19.5" customHeight="1" x14ac:dyDescent="0.3">
      <c r="C602" s="9"/>
      <c r="D602" s="9"/>
      <c r="E602" s="9"/>
      <c r="F602" s="10"/>
      <c r="G602" s="9"/>
      <c r="H602" s="9"/>
      <c r="I602" s="11"/>
      <c r="J602" s="12"/>
      <c r="K602" s="12"/>
      <c r="L602" s="12"/>
      <c r="M602" s="12"/>
    </row>
    <row r="603" spans="3:13" ht="19.5" customHeight="1" x14ac:dyDescent="0.3">
      <c r="C603" s="9"/>
      <c r="D603" s="9"/>
      <c r="E603" s="9"/>
      <c r="F603" s="10"/>
      <c r="G603" s="9"/>
      <c r="H603" s="9"/>
      <c r="I603" s="11"/>
      <c r="J603" s="12"/>
      <c r="K603" s="12"/>
      <c r="L603" s="12"/>
      <c r="M603" s="12"/>
    </row>
    <row r="604" spans="3:13" ht="19.5" customHeight="1" x14ac:dyDescent="0.3">
      <c r="C604" s="9"/>
      <c r="D604" s="9"/>
      <c r="E604" s="9"/>
      <c r="F604" s="10"/>
      <c r="G604" s="9"/>
      <c r="H604" s="9"/>
      <c r="I604" s="11"/>
      <c r="J604" s="12"/>
      <c r="K604" s="12"/>
      <c r="L604" s="12"/>
      <c r="M604" s="12"/>
    </row>
    <row r="605" spans="3:13" ht="19.5" customHeight="1" x14ac:dyDescent="0.3">
      <c r="C605" s="9"/>
      <c r="D605" s="9"/>
      <c r="E605" s="9"/>
      <c r="F605" s="10"/>
      <c r="G605" s="9"/>
      <c r="H605" s="9"/>
      <c r="I605" s="11"/>
      <c r="J605" s="12"/>
      <c r="K605" s="12"/>
      <c r="L605" s="12"/>
      <c r="M605" s="12"/>
    </row>
    <row r="606" spans="3:13" ht="19.5" customHeight="1" x14ac:dyDescent="0.3">
      <c r="C606" s="9"/>
      <c r="D606" s="9"/>
      <c r="E606" s="9"/>
      <c r="F606" s="10"/>
      <c r="G606" s="9"/>
      <c r="H606" s="9"/>
      <c r="I606" s="11"/>
      <c r="J606" s="12"/>
      <c r="K606" s="12"/>
      <c r="L606" s="12"/>
      <c r="M606" s="12"/>
    </row>
    <row r="607" spans="3:13" ht="19.5" customHeight="1" x14ac:dyDescent="0.3">
      <c r="C607" s="9"/>
      <c r="D607" s="9"/>
      <c r="E607" s="9"/>
      <c r="F607" s="10"/>
      <c r="G607" s="9"/>
      <c r="H607" s="9"/>
      <c r="I607" s="11"/>
      <c r="J607" s="12"/>
      <c r="K607" s="12"/>
      <c r="L607" s="12"/>
      <c r="M607" s="12"/>
    </row>
    <row r="608" spans="3:13" ht="19.5" customHeight="1" x14ac:dyDescent="0.3">
      <c r="C608" s="9"/>
      <c r="D608" s="9"/>
      <c r="E608" s="9"/>
      <c r="F608" s="10"/>
      <c r="G608" s="9"/>
      <c r="H608" s="9"/>
      <c r="I608" s="11"/>
      <c r="J608" s="12"/>
      <c r="K608" s="12"/>
      <c r="L608" s="12"/>
      <c r="M608" s="12"/>
    </row>
    <row r="609" spans="3:13" ht="19.5" customHeight="1" x14ac:dyDescent="0.3">
      <c r="C609" s="9"/>
      <c r="D609" s="9"/>
      <c r="E609" s="9"/>
      <c r="F609" s="10"/>
      <c r="G609" s="9"/>
      <c r="H609" s="9"/>
      <c r="I609" s="11"/>
      <c r="J609" s="12"/>
      <c r="K609" s="12"/>
      <c r="L609" s="12"/>
      <c r="M609" s="12"/>
    </row>
    <row r="610" spans="3:13" ht="19.5" customHeight="1" x14ac:dyDescent="0.3">
      <c r="C610" s="9"/>
      <c r="D610" s="9"/>
      <c r="E610" s="9"/>
      <c r="F610" s="10"/>
      <c r="G610" s="9"/>
      <c r="H610" s="9"/>
      <c r="I610" s="11"/>
      <c r="J610" s="12"/>
      <c r="K610" s="12"/>
      <c r="L610" s="12"/>
      <c r="M610" s="12"/>
    </row>
    <row r="611" spans="3:13" ht="19.5" customHeight="1" x14ac:dyDescent="0.3">
      <c r="C611" s="9"/>
      <c r="D611" s="9"/>
      <c r="E611" s="9"/>
      <c r="F611" s="10"/>
      <c r="G611" s="9"/>
      <c r="H611" s="9"/>
      <c r="I611" s="11"/>
      <c r="J611" s="12"/>
      <c r="K611" s="12"/>
      <c r="L611" s="12"/>
      <c r="M611" s="12"/>
    </row>
    <row r="612" spans="3:13" ht="19.5" customHeight="1" x14ac:dyDescent="0.3">
      <c r="C612" s="9"/>
      <c r="D612" s="9"/>
      <c r="E612" s="9"/>
      <c r="F612" s="10"/>
      <c r="G612" s="9"/>
      <c r="H612" s="9"/>
      <c r="I612" s="11"/>
      <c r="J612" s="12"/>
      <c r="K612" s="12"/>
      <c r="L612" s="12"/>
      <c r="M612" s="12"/>
    </row>
    <row r="613" spans="3:13" ht="19.5" customHeight="1" x14ac:dyDescent="0.3">
      <c r="C613" s="9"/>
      <c r="D613" s="9"/>
      <c r="E613" s="9"/>
      <c r="F613" s="10"/>
      <c r="G613" s="9"/>
      <c r="H613" s="9"/>
      <c r="I613" s="11"/>
      <c r="J613" s="12"/>
      <c r="K613" s="12"/>
      <c r="L613" s="12"/>
      <c r="M613" s="12"/>
    </row>
    <row r="614" spans="3:13" ht="19.5" customHeight="1" x14ac:dyDescent="0.3">
      <c r="C614" s="9"/>
      <c r="D614" s="9"/>
      <c r="E614" s="9"/>
      <c r="F614" s="10"/>
      <c r="G614" s="9"/>
      <c r="H614" s="9"/>
      <c r="I614" s="11"/>
      <c r="J614" s="12"/>
      <c r="K614" s="12"/>
      <c r="L614" s="12"/>
      <c r="M614" s="12"/>
    </row>
    <row r="615" spans="3:13" ht="19.5" customHeight="1" x14ac:dyDescent="0.3">
      <c r="C615" s="9"/>
      <c r="D615" s="9"/>
      <c r="E615" s="9"/>
      <c r="F615" s="10"/>
      <c r="G615" s="9"/>
      <c r="H615" s="9"/>
      <c r="I615" s="11"/>
      <c r="J615" s="12"/>
      <c r="K615" s="12"/>
      <c r="L615" s="12"/>
      <c r="M615" s="12"/>
    </row>
    <row r="616" spans="3:13" ht="19.5" customHeight="1" x14ac:dyDescent="0.3">
      <c r="C616" s="9"/>
      <c r="D616" s="9"/>
      <c r="E616" s="9"/>
      <c r="F616" s="10"/>
      <c r="G616" s="9"/>
      <c r="H616" s="9"/>
      <c r="I616" s="11"/>
      <c r="J616" s="12"/>
      <c r="K616" s="12"/>
      <c r="L616" s="12"/>
      <c r="M616" s="12"/>
    </row>
    <row r="617" spans="3:13" ht="19.5" customHeight="1" x14ac:dyDescent="0.3">
      <c r="C617" s="9"/>
      <c r="D617" s="9"/>
      <c r="E617" s="9"/>
      <c r="F617" s="10"/>
      <c r="G617" s="9"/>
      <c r="H617" s="9"/>
      <c r="I617" s="11"/>
      <c r="J617" s="12"/>
      <c r="K617" s="12"/>
      <c r="L617" s="12"/>
      <c r="M617" s="12"/>
    </row>
    <row r="618" spans="3:13" ht="19.5" customHeight="1" x14ac:dyDescent="0.3">
      <c r="C618" s="9"/>
      <c r="D618" s="9"/>
      <c r="E618" s="9"/>
      <c r="F618" s="10"/>
      <c r="G618" s="9"/>
      <c r="H618" s="9"/>
      <c r="I618" s="11"/>
      <c r="J618" s="12"/>
      <c r="K618" s="12"/>
      <c r="L618" s="12"/>
      <c r="M618" s="12"/>
    </row>
    <row r="619" spans="3:13" ht="19.5" customHeight="1" x14ac:dyDescent="0.3">
      <c r="C619" s="9"/>
      <c r="D619" s="9"/>
      <c r="E619" s="9"/>
      <c r="F619" s="10"/>
      <c r="G619" s="9"/>
      <c r="H619" s="9"/>
      <c r="I619" s="11"/>
      <c r="J619" s="12"/>
      <c r="K619" s="12"/>
      <c r="L619" s="12"/>
      <c r="M619" s="12"/>
    </row>
    <row r="620" spans="3:13" ht="19.5" customHeight="1" x14ac:dyDescent="0.3">
      <c r="C620" s="9"/>
      <c r="D620" s="9"/>
      <c r="E620" s="9"/>
      <c r="F620" s="10"/>
      <c r="G620" s="9"/>
      <c r="H620" s="9"/>
      <c r="I620" s="11"/>
      <c r="J620" s="12"/>
      <c r="K620" s="12"/>
      <c r="L620" s="12"/>
      <c r="M620" s="12"/>
    </row>
    <row r="621" spans="3:13" ht="19.5" customHeight="1" x14ac:dyDescent="0.3">
      <c r="C621" s="9"/>
      <c r="D621" s="9"/>
      <c r="E621" s="9"/>
      <c r="F621" s="10"/>
      <c r="G621" s="9"/>
      <c r="H621" s="9"/>
      <c r="I621" s="11"/>
      <c r="J621" s="12"/>
      <c r="K621" s="12"/>
      <c r="L621" s="12"/>
      <c r="M621" s="12"/>
    </row>
    <row r="622" spans="3:13" ht="19.5" customHeight="1" x14ac:dyDescent="0.3">
      <c r="C622" s="9"/>
      <c r="D622" s="9"/>
      <c r="E622" s="9"/>
      <c r="F622" s="10"/>
      <c r="G622" s="9"/>
      <c r="H622" s="9"/>
      <c r="I622" s="11"/>
      <c r="J622" s="12"/>
      <c r="K622" s="12"/>
      <c r="L622" s="12"/>
      <c r="M622" s="12"/>
    </row>
    <row r="623" spans="3:13" ht="19.5" customHeight="1" x14ac:dyDescent="0.3">
      <c r="C623" s="9"/>
      <c r="D623" s="9"/>
      <c r="E623" s="9"/>
      <c r="F623" s="10"/>
      <c r="G623" s="9"/>
      <c r="H623" s="9"/>
      <c r="I623" s="11"/>
      <c r="J623" s="12"/>
      <c r="K623" s="12"/>
      <c r="L623" s="12"/>
      <c r="M623" s="12"/>
    </row>
    <row r="624" spans="3:13" ht="19.5" customHeight="1" x14ac:dyDescent="0.3">
      <c r="C624" s="9"/>
      <c r="D624" s="9"/>
      <c r="E624" s="9"/>
      <c r="F624" s="10"/>
      <c r="G624" s="9"/>
      <c r="H624" s="9"/>
      <c r="I624" s="11"/>
      <c r="J624" s="12"/>
      <c r="K624" s="12"/>
      <c r="L624" s="12"/>
      <c r="M624" s="12"/>
    </row>
    <row r="625" spans="3:13" ht="19.5" customHeight="1" x14ac:dyDescent="0.3">
      <c r="C625" s="9"/>
      <c r="D625" s="9"/>
      <c r="E625" s="9"/>
      <c r="F625" s="10"/>
      <c r="G625" s="9"/>
      <c r="H625" s="9"/>
      <c r="I625" s="11"/>
      <c r="J625" s="12"/>
      <c r="K625" s="12"/>
      <c r="L625" s="12"/>
      <c r="M625" s="12"/>
    </row>
    <row r="626" spans="3:13" ht="19.5" customHeight="1" x14ac:dyDescent="0.3">
      <c r="C626" s="9"/>
      <c r="D626" s="9"/>
      <c r="E626" s="9"/>
      <c r="F626" s="10"/>
      <c r="G626" s="9"/>
      <c r="H626" s="9"/>
      <c r="I626" s="11"/>
      <c r="J626" s="12"/>
      <c r="K626" s="12"/>
      <c r="L626" s="12"/>
      <c r="M626" s="12"/>
    </row>
    <row r="627" spans="3:13" ht="19.5" customHeight="1" x14ac:dyDescent="0.3">
      <c r="C627" s="9"/>
      <c r="D627" s="9"/>
      <c r="E627" s="9"/>
      <c r="F627" s="10"/>
      <c r="G627" s="9"/>
      <c r="H627" s="9"/>
      <c r="I627" s="11"/>
      <c r="J627" s="12"/>
      <c r="K627" s="12"/>
      <c r="L627" s="12"/>
      <c r="M627" s="12"/>
    </row>
    <row r="628" spans="3:13" ht="19.5" customHeight="1" x14ac:dyDescent="0.3">
      <c r="C628" s="9"/>
      <c r="D628" s="9"/>
      <c r="E628" s="9"/>
      <c r="F628" s="10"/>
      <c r="G628" s="9"/>
      <c r="H628" s="9"/>
      <c r="I628" s="11"/>
      <c r="J628" s="12"/>
      <c r="K628" s="12"/>
      <c r="L628" s="12"/>
      <c r="M628" s="12"/>
    </row>
    <row r="629" spans="3:13" ht="19.5" customHeight="1" x14ac:dyDescent="0.3">
      <c r="C629" s="9"/>
      <c r="D629" s="9"/>
      <c r="E629" s="9"/>
      <c r="F629" s="10"/>
      <c r="G629" s="9"/>
      <c r="H629" s="9"/>
      <c r="I629" s="11"/>
      <c r="J629" s="12"/>
      <c r="K629" s="12"/>
      <c r="L629" s="12"/>
      <c r="M629" s="12"/>
    </row>
    <row r="630" spans="3:13" ht="19.5" customHeight="1" x14ac:dyDescent="0.3">
      <c r="C630" s="9"/>
      <c r="D630" s="9"/>
      <c r="E630" s="9"/>
      <c r="F630" s="10"/>
      <c r="G630" s="9"/>
      <c r="H630" s="9"/>
      <c r="I630" s="11"/>
      <c r="J630" s="12"/>
      <c r="K630" s="12"/>
      <c r="L630" s="12"/>
      <c r="M630" s="12"/>
    </row>
    <row r="631" spans="3:13" ht="19.5" customHeight="1" x14ac:dyDescent="0.3">
      <c r="C631" s="9"/>
      <c r="D631" s="9"/>
      <c r="E631" s="9"/>
      <c r="F631" s="10"/>
      <c r="G631" s="9"/>
      <c r="H631" s="9"/>
      <c r="I631" s="11"/>
      <c r="J631" s="12"/>
      <c r="K631" s="12"/>
      <c r="L631" s="12"/>
      <c r="M631" s="12"/>
    </row>
    <row r="632" spans="3:13" ht="19.5" customHeight="1" x14ac:dyDescent="0.3">
      <c r="C632" s="9"/>
      <c r="D632" s="9"/>
      <c r="E632" s="9"/>
      <c r="F632" s="10"/>
      <c r="G632" s="9"/>
      <c r="H632" s="9"/>
      <c r="I632" s="11"/>
      <c r="J632" s="12"/>
      <c r="K632" s="12"/>
      <c r="L632" s="12"/>
      <c r="M632" s="12"/>
    </row>
    <row r="633" spans="3:13" ht="19.5" customHeight="1" x14ac:dyDescent="0.3">
      <c r="C633" s="9"/>
      <c r="D633" s="9"/>
      <c r="E633" s="9"/>
      <c r="F633" s="10"/>
      <c r="G633" s="9"/>
      <c r="H633" s="9"/>
      <c r="I633" s="11"/>
      <c r="J633" s="12"/>
      <c r="K633" s="12"/>
      <c r="L633" s="12"/>
      <c r="M633" s="12"/>
    </row>
    <row r="634" spans="3:13" ht="19.5" customHeight="1" x14ac:dyDescent="0.3">
      <c r="C634" s="9"/>
      <c r="D634" s="9"/>
      <c r="E634" s="9"/>
      <c r="F634" s="10"/>
      <c r="G634" s="9"/>
      <c r="H634" s="9"/>
      <c r="I634" s="11"/>
      <c r="J634" s="12"/>
      <c r="K634" s="12"/>
      <c r="L634" s="12"/>
      <c r="M634" s="12"/>
    </row>
    <row r="635" spans="3:13" ht="19.5" customHeight="1" x14ac:dyDescent="0.3">
      <c r="C635" s="9"/>
      <c r="D635" s="9"/>
      <c r="E635" s="9"/>
      <c r="F635" s="10"/>
      <c r="G635" s="9"/>
      <c r="H635" s="9"/>
      <c r="I635" s="11"/>
      <c r="J635" s="12"/>
      <c r="K635" s="12"/>
      <c r="L635" s="12"/>
      <c r="M635" s="12"/>
    </row>
    <row r="636" spans="3:13" ht="19.5" customHeight="1" x14ac:dyDescent="0.3">
      <c r="C636" s="9"/>
      <c r="D636" s="9"/>
      <c r="E636" s="9"/>
      <c r="F636" s="10"/>
      <c r="G636" s="9"/>
      <c r="H636" s="9"/>
      <c r="I636" s="11"/>
      <c r="J636" s="12"/>
      <c r="K636" s="12"/>
      <c r="L636" s="12"/>
      <c r="M636" s="12"/>
    </row>
    <row r="637" spans="3:13" ht="19.5" customHeight="1" x14ac:dyDescent="0.3">
      <c r="C637" s="9"/>
      <c r="D637" s="9"/>
      <c r="E637" s="9"/>
      <c r="F637" s="10"/>
      <c r="G637" s="9"/>
      <c r="H637" s="9"/>
      <c r="I637" s="11"/>
      <c r="J637" s="12"/>
      <c r="K637" s="12"/>
      <c r="L637" s="12"/>
      <c r="M637" s="12"/>
    </row>
    <row r="638" spans="3:13" ht="19.5" customHeight="1" x14ac:dyDescent="0.3">
      <c r="C638" s="9"/>
      <c r="D638" s="9"/>
      <c r="E638" s="9"/>
      <c r="F638" s="10"/>
      <c r="G638" s="9"/>
      <c r="H638" s="9"/>
      <c r="I638" s="11"/>
      <c r="J638" s="12"/>
      <c r="K638" s="12"/>
      <c r="L638" s="12"/>
      <c r="M638" s="12"/>
    </row>
    <row r="639" spans="3:13" ht="19.5" customHeight="1" x14ac:dyDescent="0.3">
      <c r="C639" s="9"/>
      <c r="D639" s="9"/>
      <c r="E639" s="9"/>
      <c r="F639" s="10"/>
      <c r="G639" s="9"/>
      <c r="H639" s="9"/>
      <c r="I639" s="11"/>
      <c r="J639" s="12"/>
      <c r="K639" s="12"/>
      <c r="L639" s="12"/>
      <c r="M639" s="12"/>
    </row>
    <row r="640" spans="3:13" ht="19.5" customHeight="1" x14ac:dyDescent="0.3">
      <c r="C640" s="9"/>
      <c r="D640" s="9"/>
      <c r="E640" s="9"/>
      <c r="F640" s="10"/>
      <c r="G640" s="9"/>
      <c r="H640" s="9"/>
      <c r="I640" s="11"/>
      <c r="J640" s="12"/>
      <c r="K640" s="12"/>
      <c r="L640" s="12"/>
      <c r="M640" s="12"/>
    </row>
    <row r="641" spans="3:13" ht="19.5" customHeight="1" x14ac:dyDescent="0.3">
      <c r="C641" s="9"/>
      <c r="D641" s="9"/>
      <c r="E641" s="9"/>
      <c r="F641" s="10"/>
      <c r="G641" s="9"/>
      <c r="H641" s="9"/>
      <c r="I641" s="11"/>
      <c r="J641" s="12"/>
      <c r="K641" s="12"/>
      <c r="L641" s="12"/>
      <c r="M641" s="12"/>
    </row>
    <row r="642" spans="3:13" ht="19.5" customHeight="1" x14ac:dyDescent="0.3">
      <c r="C642" s="9"/>
      <c r="D642" s="9"/>
      <c r="E642" s="9"/>
      <c r="F642" s="10"/>
      <c r="G642" s="9"/>
      <c r="H642" s="9"/>
      <c r="I642" s="11"/>
      <c r="J642" s="12"/>
      <c r="K642" s="12"/>
      <c r="L642" s="12"/>
      <c r="M642" s="12"/>
    </row>
    <row r="643" spans="3:13" ht="19.5" customHeight="1" x14ac:dyDescent="0.3">
      <c r="C643" s="9"/>
      <c r="D643" s="9"/>
      <c r="E643" s="9"/>
      <c r="F643" s="10"/>
      <c r="G643" s="9"/>
      <c r="H643" s="9"/>
      <c r="I643" s="11"/>
      <c r="J643" s="12"/>
      <c r="K643" s="12"/>
      <c r="L643" s="12"/>
      <c r="M643" s="12"/>
    </row>
    <row r="644" spans="3:13" ht="19.5" customHeight="1" x14ac:dyDescent="0.3">
      <c r="C644" s="9"/>
      <c r="D644" s="9"/>
      <c r="E644" s="9"/>
      <c r="F644" s="10"/>
      <c r="G644" s="9"/>
      <c r="H644" s="9"/>
      <c r="I644" s="11"/>
      <c r="J644" s="12"/>
      <c r="K644" s="12"/>
      <c r="L644" s="12"/>
      <c r="M644" s="12"/>
    </row>
    <row r="645" spans="3:13" ht="19.5" customHeight="1" x14ac:dyDescent="0.3">
      <c r="C645" s="9"/>
      <c r="D645" s="9"/>
      <c r="E645" s="9"/>
      <c r="F645" s="10"/>
      <c r="G645" s="9"/>
      <c r="H645" s="9"/>
      <c r="I645" s="11"/>
      <c r="J645" s="12"/>
      <c r="K645" s="12"/>
      <c r="L645" s="12"/>
      <c r="M645" s="12"/>
    </row>
    <row r="646" spans="3:13" ht="19.5" customHeight="1" x14ac:dyDescent="0.3">
      <c r="C646" s="9"/>
      <c r="D646" s="9"/>
      <c r="E646" s="9"/>
      <c r="F646" s="10"/>
      <c r="G646" s="9"/>
      <c r="H646" s="9"/>
      <c r="I646" s="11"/>
      <c r="J646" s="12"/>
      <c r="K646" s="12"/>
      <c r="L646" s="12"/>
      <c r="M646" s="12"/>
    </row>
    <row r="647" spans="3:13" ht="19.5" customHeight="1" x14ac:dyDescent="0.3">
      <c r="C647" s="9"/>
      <c r="D647" s="9"/>
      <c r="E647" s="9"/>
      <c r="F647" s="10"/>
      <c r="G647" s="9"/>
      <c r="H647" s="9"/>
      <c r="I647" s="11"/>
      <c r="J647" s="12"/>
      <c r="K647" s="12"/>
      <c r="L647" s="12"/>
      <c r="M647" s="12"/>
    </row>
    <row r="648" spans="3:13" ht="19.5" customHeight="1" x14ac:dyDescent="0.3">
      <c r="C648" s="9"/>
      <c r="D648" s="9"/>
      <c r="E648" s="9"/>
      <c r="F648" s="10"/>
      <c r="G648" s="9"/>
      <c r="H648" s="9"/>
      <c r="I648" s="11"/>
      <c r="J648" s="12"/>
      <c r="K648" s="12"/>
      <c r="L648" s="12"/>
      <c r="M648" s="12"/>
    </row>
    <row r="649" spans="3:13" ht="19.5" customHeight="1" x14ac:dyDescent="0.3">
      <c r="C649" s="9"/>
      <c r="D649" s="9"/>
      <c r="E649" s="9"/>
      <c r="F649" s="10"/>
      <c r="G649" s="9"/>
      <c r="H649" s="9"/>
      <c r="I649" s="11"/>
      <c r="J649" s="12"/>
      <c r="K649" s="12"/>
      <c r="L649" s="12"/>
      <c r="M649" s="12"/>
    </row>
    <row r="650" spans="3:13" ht="19.5" customHeight="1" x14ac:dyDescent="0.3">
      <c r="C650" s="9"/>
      <c r="D650" s="9"/>
      <c r="E650" s="9"/>
      <c r="F650" s="10"/>
      <c r="G650" s="9"/>
      <c r="H650" s="9"/>
      <c r="I650" s="11"/>
      <c r="J650" s="12"/>
      <c r="K650" s="12"/>
      <c r="L650" s="12"/>
      <c r="M650" s="12"/>
    </row>
    <row r="651" spans="3:13" ht="19.5" customHeight="1" x14ac:dyDescent="0.3">
      <c r="C651" s="9"/>
      <c r="D651" s="9"/>
      <c r="E651" s="9"/>
      <c r="F651" s="10"/>
      <c r="G651" s="9"/>
      <c r="H651" s="9"/>
      <c r="I651" s="11"/>
      <c r="J651" s="12"/>
      <c r="K651" s="12"/>
      <c r="L651" s="12"/>
      <c r="M651" s="12"/>
    </row>
    <row r="652" spans="3:13" ht="19.5" customHeight="1" x14ac:dyDescent="0.3">
      <c r="C652" s="9"/>
      <c r="D652" s="9"/>
      <c r="E652" s="9"/>
      <c r="F652" s="10"/>
      <c r="G652" s="9"/>
      <c r="H652" s="9"/>
      <c r="I652" s="11"/>
      <c r="J652" s="12"/>
      <c r="K652" s="12"/>
      <c r="L652" s="12"/>
      <c r="M652" s="12"/>
    </row>
    <row r="653" spans="3:13" ht="19.5" customHeight="1" x14ac:dyDescent="0.3">
      <c r="C653" s="9"/>
      <c r="D653" s="9"/>
      <c r="E653" s="9"/>
      <c r="F653" s="10"/>
      <c r="G653" s="9"/>
      <c r="H653" s="9"/>
      <c r="I653" s="11"/>
      <c r="J653" s="12"/>
      <c r="K653" s="12"/>
      <c r="L653" s="12"/>
      <c r="M653" s="12"/>
    </row>
    <row r="654" spans="3:13" ht="19.5" customHeight="1" x14ac:dyDescent="0.3">
      <c r="C654" s="9"/>
      <c r="D654" s="9"/>
      <c r="E654" s="9"/>
      <c r="F654" s="10"/>
      <c r="G654" s="9"/>
      <c r="H654" s="9"/>
      <c r="I654" s="11"/>
      <c r="J654" s="12"/>
      <c r="K654" s="12"/>
      <c r="L654" s="12"/>
      <c r="M654" s="12"/>
    </row>
    <row r="655" spans="3:13" ht="19.5" customHeight="1" x14ac:dyDescent="0.3">
      <c r="C655" s="9"/>
      <c r="D655" s="9"/>
      <c r="E655" s="9"/>
      <c r="F655" s="10"/>
      <c r="G655" s="9"/>
      <c r="H655" s="9"/>
      <c r="I655" s="11"/>
      <c r="J655" s="12"/>
      <c r="K655" s="12"/>
      <c r="L655" s="12"/>
      <c r="M655" s="12"/>
    </row>
    <row r="656" spans="3:13" ht="19.5" customHeight="1" x14ac:dyDescent="0.3">
      <c r="C656" s="9"/>
      <c r="D656" s="9"/>
      <c r="E656" s="9"/>
      <c r="F656" s="10"/>
      <c r="G656" s="9"/>
      <c r="H656" s="9"/>
      <c r="I656" s="11"/>
      <c r="J656" s="12"/>
      <c r="K656" s="12"/>
      <c r="L656" s="12"/>
      <c r="M656" s="12"/>
    </row>
    <row r="657" spans="3:13" ht="19.5" customHeight="1" x14ac:dyDescent="0.3">
      <c r="C657" s="9"/>
      <c r="D657" s="9"/>
      <c r="E657" s="9"/>
      <c r="F657" s="10"/>
      <c r="G657" s="9"/>
      <c r="H657" s="9"/>
      <c r="I657" s="11"/>
      <c r="J657" s="12"/>
      <c r="K657" s="12"/>
      <c r="L657" s="12"/>
      <c r="M657" s="12"/>
    </row>
    <row r="658" spans="3:13" ht="19.5" customHeight="1" x14ac:dyDescent="0.3">
      <c r="C658" s="9"/>
      <c r="D658" s="9"/>
      <c r="E658" s="9"/>
      <c r="F658" s="10"/>
      <c r="G658" s="9"/>
      <c r="H658" s="9"/>
      <c r="I658" s="11"/>
      <c r="J658" s="12"/>
      <c r="K658" s="12"/>
      <c r="L658" s="12"/>
      <c r="M658" s="12"/>
    </row>
    <row r="659" spans="3:13" ht="19.5" customHeight="1" x14ac:dyDescent="0.3">
      <c r="C659" s="9"/>
      <c r="D659" s="9"/>
      <c r="E659" s="9"/>
      <c r="F659" s="10"/>
      <c r="G659" s="9"/>
      <c r="H659" s="9"/>
      <c r="I659" s="11"/>
      <c r="J659" s="12"/>
      <c r="K659" s="12"/>
      <c r="L659" s="12"/>
      <c r="M659" s="12"/>
    </row>
    <row r="660" spans="3:13" ht="19.5" customHeight="1" x14ac:dyDescent="0.3">
      <c r="C660" s="9"/>
      <c r="D660" s="9"/>
      <c r="E660" s="9"/>
      <c r="F660" s="10"/>
      <c r="G660" s="9"/>
      <c r="H660" s="9"/>
      <c r="I660" s="11"/>
      <c r="J660" s="12"/>
      <c r="K660" s="12"/>
      <c r="L660" s="12"/>
      <c r="M660" s="12"/>
    </row>
    <row r="661" spans="3:13" ht="19.5" customHeight="1" x14ac:dyDescent="0.3">
      <c r="C661" s="9"/>
      <c r="D661" s="9"/>
      <c r="E661" s="9"/>
      <c r="F661" s="10"/>
      <c r="G661" s="9"/>
      <c r="H661" s="9"/>
      <c r="I661" s="11"/>
      <c r="J661" s="12"/>
      <c r="K661" s="12"/>
      <c r="L661" s="12"/>
      <c r="M661" s="12"/>
    </row>
    <row r="662" spans="3:13" ht="19.5" customHeight="1" x14ac:dyDescent="0.3">
      <c r="C662" s="9"/>
      <c r="D662" s="9"/>
      <c r="E662" s="9"/>
      <c r="F662" s="10"/>
      <c r="G662" s="9"/>
      <c r="H662" s="9"/>
      <c r="I662" s="11"/>
      <c r="J662" s="12"/>
      <c r="K662" s="12"/>
      <c r="L662" s="12"/>
      <c r="M662" s="12"/>
    </row>
    <row r="663" spans="3:13" ht="19.5" customHeight="1" x14ac:dyDescent="0.3">
      <c r="C663" s="9"/>
      <c r="D663" s="9"/>
      <c r="E663" s="9"/>
      <c r="F663" s="10"/>
      <c r="G663" s="9"/>
      <c r="H663" s="9"/>
      <c r="I663" s="11"/>
      <c r="J663" s="12"/>
      <c r="K663" s="12"/>
      <c r="L663" s="12"/>
      <c r="M663" s="12"/>
    </row>
    <row r="664" spans="3:13" ht="19.5" customHeight="1" x14ac:dyDescent="0.3">
      <c r="C664" s="9"/>
      <c r="D664" s="9"/>
      <c r="E664" s="9"/>
      <c r="F664" s="10"/>
      <c r="G664" s="9"/>
      <c r="H664" s="9"/>
      <c r="I664" s="11"/>
      <c r="J664" s="12"/>
      <c r="K664" s="12"/>
      <c r="L664" s="12"/>
      <c r="M664" s="12"/>
    </row>
    <row r="665" spans="3:13" ht="19.5" customHeight="1" x14ac:dyDescent="0.3">
      <c r="C665" s="9"/>
      <c r="D665" s="9"/>
      <c r="E665" s="9"/>
      <c r="F665" s="10"/>
      <c r="G665" s="9"/>
      <c r="H665" s="9"/>
      <c r="I665" s="11"/>
      <c r="J665" s="12"/>
      <c r="K665" s="12"/>
      <c r="L665" s="12"/>
      <c r="M665" s="12"/>
    </row>
    <row r="666" spans="3:13" ht="19.5" customHeight="1" x14ac:dyDescent="0.3">
      <c r="C666" s="9"/>
      <c r="D666" s="9"/>
      <c r="E666" s="9"/>
      <c r="F666" s="10"/>
      <c r="G666" s="9"/>
      <c r="H666" s="9"/>
      <c r="I666" s="11"/>
      <c r="J666" s="12"/>
      <c r="K666" s="12"/>
      <c r="L666" s="12"/>
      <c r="M666" s="12"/>
    </row>
    <row r="667" spans="3:13" ht="19.5" customHeight="1" x14ac:dyDescent="0.3">
      <c r="C667" s="9"/>
      <c r="D667" s="9"/>
      <c r="E667" s="9"/>
      <c r="F667" s="10"/>
      <c r="G667" s="9"/>
      <c r="H667" s="9"/>
      <c r="I667" s="11"/>
      <c r="J667" s="12"/>
      <c r="K667" s="12"/>
      <c r="L667" s="12"/>
      <c r="M667" s="12"/>
    </row>
    <row r="668" spans="3:13" ht="19.5" customHeight="1" x14ac:dyDescent="0.3">
      <c r="C668" s="9"/>
      <c r="D668" s="9"/>
      <c r="E668" s="9"/>
      <c r="F668" s="10"/>
      <c r="G668" s="9"/>
      <c r="H668" s="9"/>
      <c r="I668" s="11"/>
      <c r="J668" s="12"/>
      <c r="K668" s="12"/>
      <c r="L668" s="12"/>
      <c r="M668" s="12"/>
    </row>
    <row r="669" spans="3:13" ht="19.5" customHeight="1" x14ac:dyDescent="0.3">
      <c r="C669" s="9"/>
      <c r="D669" s="9"/>
      <c r="E669" s="9"/>
      <c r="F669" s="10"/>
      <c r="G669" s="9"/>
      <c r="H669" s="9"/>
      <c r="I669" s="11"/>
      <c r="J669" s="12"/>
      <c r="K669" s="12"/>
      <c r="L669" s="12"/>
      <c r="M669" s="12"/>
    </row>
    <row r="670" spans="3:13" ht="19.5" customHeight="1" x14ac:dyDescent="0.3">
      <c r="C670" s="9"/>
      <c r="D670" s="9"/>
      <c r="E670" s="9"/>
      <c r="F670" s="10"/>
      <c r="G670" s="9"/>
      <c r="H670" s="9"/>
      <c r="I670" s="11"/>
      <c r="J670" s="12"/>
      <c r="K670" s="12"/>
      <c r="L670" s="12"/>
      <c r="M670" s="12"/>
    </row>
    <row r="671" spans="3:13" ht="19.5" customHeight="1" x14ac:dyDescent="0.3">
      <c r="C671" s="9"/>
      <c r="D671" s="9"/>
      <c r="E671" s="9"/>
      <c r="F671" s="10"/>
      <c r="G671" s="9"/>
      <c r="H671" s="9"/>
      <c r="I671" s="11"/>
      <c r="J671" s="12"/>
      <c r="K671" s="12"/>
      <c r="L671" s="12"/>
      <c r="M671" s="12"/>
    </row>
    <row r="672" spans="3:13" ht="19.5" customHeight="1" x14ac:dyDescent="0.3">
      <c r="C672" s="9"/>
      <c r="D672" s="9"/>
      <c r="E672" s="9"/>
      <c r="F672" s="10"/>
      <c r="G672" s="9"/>
      <c r="H672" s="9"/>
      <c r="I672" s="11"/>
      <c r="J672" s="12"/>
      <c r="K672" s="12"/>
      <c r="L672" s="12"/>
      <c r="M672" s="12"/>
    </row>
    <row r="673" spans="3:13" ht="19.5" customHeight="1" x14ac:dyDescent="0.3">
      <c r="C673" s="9"/>
      <c r="D673" s="9"/>
      <c r="E673" s="9"/>
      <c r="F673" s="10"/>
      <c r="G673" s="9"/>
      <c r="H673" s="9"/>
      <c r="I673" s="11"/>
      <c r="J673" s="12"/>
      <c r="K673" s="12"/>
      <c r="L673" s="12"/>
      <c r="M673" s="12"/>
    </row>
    <row r="674" spans="3:13" ht="19.5" customHeight="1" x14ac:dyDescent="0.3">
      <c r="C674" s="9"/>
      <c r="D674" s="9"/>
      <c r="E674" s="9"/>
      <c r="F674" s="10"/>
      <c r="G674" s="9"/>
      <c r="H674" s="9"/>
      <c r="I674" s="11"/>
      <c r="J674" s="12"/>
      <c r="K674" s="12"/>
      <c r="L674" s="12"/>
      <c r="M674" s="12"/>
    </row>
    <row r="675" spans="3:13" ht="19.5" customHeight="1" x14ac:dyDescent="0.3">
      <c r="C675" s="9"/>
      <c r="D675" s="9"/>
      <c r="E675" s="9"/>
      <c r="F675" s="10"/>
      <c r="G675" s="9"/>
      <c r="H675" s="9"/>
      <c r="I675" s="11"/>
      <c r="J675" s="12"/>
      <c r="K675" s="12"/>
      <c r="L675" s="12"/>
      <c r="M675" s="12"/>
    </row>
    <row r="676" spans="3:13" ht="19.5" customHeight="1" x14ac:dyDescent="0.3">
      <c r="C676" s="9"/>
      <c r="D676" s="9"/>
      <c r="E676" s="9"/>
      <c r="F676" s="10"/>
      <c r="G676" s="9"/>
      <c r="H676" s="9"/>
      <c r="I676" s="11"/>
      <c r="J676" s="12"/>
      <c r="K676" s="12"/>
      <c r="L676" s="12"/>
      <c r="M676" s="12"/>
    </row>
    <row r="677" spans="3:13" ht="19.5" customHeight="1" x14ac:dyDescent="0.3">
      <c r="C677" s="9"/>
      <c r="D677" s="9"/>
      <c r="E677" s="9"/>
      <c r="F677" s="10"/>
      <c r="G677" s="9"/>
      <c r="H677" s="9"/>
      <c r="I677" s="11"/>
      <c r="J677" s="12"/>
      <c r="K677" s="12"/>
      <c r="L677" s="12"/>
      <c r="M677" s="12"/>
    </row>
    <row r="678" spans="3:13" ht="19.5" customHeight="1" x14ac:dyDescent="0.3">
      <c r="C678" s="9"/>
      <c r="D678" s="9"/>
      <c r="E678" s="9"/>
      <c r="F678" s="10"/>
      <c r="G678" s="9"/>
      <c r="H678" s="9"/>
      <c r="I678" s="11"/>
      <c r="J678" s="12"/>
      <c r="K678" s="12"/>
      <c r="L678" s="12"/>
      <c r="M678" s="12"/>
    </row>
    <row r="679" spans="3:13" ht="19.5" customHeight="1" x14ac:dyDescent="0.3">
      <c r="C679" s="9"/>
      <c r="D679" s="9"/>
      <c r="E679" s="9"/>
      <c r="F679" s="10"/>
      <c r="G679" s="9"/>
      <c r="H679" s="9"/>
      <c r="I679" s="11"/>
      <c r="J679" s="12"/>
      <c r="K679" s="12"/>
      <c r="L679" s="12"/>
      <c r="M679" s="12"/>
    </row>
    <row r="680" spans="3:13" ht="19.5" customHeight="1" x14ac:dyDescent="0.3">
      <c r="C680" s="9"/>
      <c r="D680" s="9"/>
      <c r="E680" s="9"/>
      <c r="F680" s="10"/>
      <c r="G680" s="9"/>
      <c r="H680" s="9"/>
      <c r="I680" s="11"/>
      <c r="J680" s="12"/>
      <c r="K680" s="12"/>
      <c r="L680" s="12"/>
      <c r="M680" s="12"/>
    </row>
    <row r="681" spans="3:13" ht="19.5" customHeight="1" x14ac:dyDescent="0.3">
      <c r="C681" s="9"/>
      <c r="D681" s="9"/>
      <c r="E681" s="9"/>
      <c r="F681" s="10"/>
      <c r="G681" s="9"/>
      <c r="H681" s="9"/>
      <c r="I681" s="11"/>
      <c r="J681" s="12"/>
      <c r="K681" s="12"/>
      <c r="L681" s="12"/>
      <c r="M681" s="12"/>
    </row>
    <row r="682" spans="3:13" ht="19.5" customHeight="1" x14ac:dyDescent="0.3">
      <c r="C682" s="9"/>
      <c r="D682" s="9"/>
      <c r="E682" s="9"/>
      <c r="F682" s="10"/>
      <c r="G682" s="9"/>
      <c r="H682" s="9"/>
      <c r="I682" s="11"/>
      <c r="J682" s="12"/>
      <c r="K682" s="12"/>
      <c r="L682" s="12"/>
      <c r="M682" s="12"/>
    </row>
    <row r="683" spans="3:13" ht="19.5" customHeight="1" x14ac:dyDescent="0.3">
      <c r="C683" s="9"/>
      <c r="D683" s="9"/>
      <c r="E683" s="9"/>
      <c r="F683" s="10"/>
      <c r="G683" s="9"/>
      <c r="H683" s="9"/>
      <c r="I683" s="11"/>
      <c r="J683" s="12"/>
      <c r="K683" s="12"/>
      <c r="L683" s="12"/>
      <c r="M683" s="12"/>
    </row>
    <row r="684" spans="3:13" ht="19.5" customHeight="1" x14ac:dyDescent="0.3">
      <c r="C684" s="9"/>
      <c r="D684" s="9"/>
      <c r="E684" s="9"/>
      <c r="F684" s="10"/>
      <c r="G684" s="9"/>
      <c r="H684" s="9"/>
      <c r="I684" s="11"/>
      <c r="J684" s="12"/>
      <c r="K684" s="12"/>
      <c r="L684" s="12"/>
      <c r="M684" s="12"/>
    </row>
    <row r="685" spans="3:13" ht="19.5" customHeight="1" x14ac:dyDescent="0.3">
      <c r="C685" s="9"/>
      <c r="D685" s="9"/>
      <c r="E685" s="9"/>
      <c r="F685" s="10"/>
      <c r="G685" s="9"/>
      <c r="H685" s="9"/>
      <c r="I685" s="11"/>
      <c r="J685" s="12"/>
      <c r="K685" s="12"/>
      <c r="L685" s="12"/>
      <c r="M685" s="12"/>
    </row>
    <row r="686" spans="3:13" ht="19.5" customHeight="1" x14ac:dyDescent="0.3">
      <c r="C686" s="9"/>
      <c r="D686" s="9"/>
      <c r="E686" s="9"/>
      <c r="F686" s="10"/>
      <c r="G686" s="9"/>
      <c r="H686" s="9"/>
      <c r="I686" s="11"/>
      <c r="J686" s="12"/>
      <c r="K686" s="12"/>
      <c r="L686" s="12"/>
      <c r="M686" s="12"/>
    </row>
    <row r="687" spans="3:13" ht="19.5" customHeight="1" x14ac:dyDescent="0.3">
      <c r="C687" s="9"/>
      <c r="D687" s="9"/>
      <c r="E687" s="9"/>
      <c r="F687" s="10"/>
      <c r="G687" s="9"/>
      <c r="H687" s="9"/>
      <c r="I687" s="11"/>
      <c r="J687" s="12"/>
      <c r="K687" s="12"/>
      <c r="L687" s="12"/>
      <c r="M687" s="12"/>
    </row>
    <row r="688" spans="3:13" ht="19.5" customHeight="1" x14ac:dyDescent="0.3">
      <c r="C688" s="9"/>
      <c r="D688" s="9"/>
      <c r="E688" s="9"/>
      <c r="F688" s="10"/>
      <c r="G688" s="9"/>
      <c r="H688" s="9"/>
      <c r="I688" s="11"/>
      <c r="J688" s="12"/>
      <c r="K688" s="12"/>
      <c r="L688" s="12"/>
      <c r="M688" s="12"/>
    </row>
    <row r="689" spans="3:13" ht="19.5" customHeight="1" x14ac:dyDescent="0.3">
      <c r="C689" s="9"/>
      <c r="D689" s="9"/>
      <c r="E689" s="9"/>
      <c r="F689" s="10"/>
      <c r="G689" s="9"/>
      <c r="H689" s="9"/>
      <c r="I689" s="11"/>
      <c r="J689" s="12"/>
      <c r="K689" s="12"/>
      <c r="L689" s="12"/>
      <c r="M689" s="12"/>
    </row>
    <row r="690" spans="3:13" ht="19.5" customHeight="1" x14ac:dyDescent="0.3">
      <c r="C690" s="9"/>
      <c r="D690" s="9"/>
      <c r="E690" s="9"/>
      <c r="F690" s="10"/>
      <c r="G690" s="9"/>
      <c r="H690" s="9"/>
      <c r="I690" s="11"/>
      <c r="J690" s="12"/>
      <c r="K690" s="12"/>
      <c r="L690" s="12"/>
      <c r="M690" s="12"/>
    </row>
    <row r="691" spans="3:13" ht="19.5" customHeight="1" x14ac:dyDescent="0.3">
      <c r="C691" s="9"/>
      <c r="D691" s="9"/>
      <c r="E691" s="9"/>
      <c r="F691" s="10"/>
      <c r="G691" s="9"/>
      <c r="H691" s="9"/>
      <c r="I691" s="11"/>
      <c r="J691" s="12"/>
      <c r="K691" s="12"/>
      <c r="L691" s="12"/>
      <c r="M691" s="12"/>
    </row>
    <row r="692" spans="3:13" ht="19.5" customHeight="1" x14ac:dyDescent="0.3">
      <c r="C692" s="9"/>
      <c r="D692" s="9"/>
      <c r="E692" s="9"/>
      <c r="F692" s="10"/>
      <c r="G692" s="9"/>
      <c r="H692" s="9"/>
      <c r="I692" s="11"/>
      <c r="J692" s="12"/>
      <c r="K692" s="12"/>
      <c r="L692" s="12"/>
      <c r="M692" s="12"/>
    </row>
    <row r="693" spans="3:13" ht="19.5" customHeight="1" x14ac:dyDescent="0.3">
      <c r="C693" s="9"/>
      <c r="D693" s="9"/>
      <c r="E693" s="9"/>
      <c r="F693" s="10"/>
      <c r="G693" s="9"/>
      <c r="H693" s="9"/>
      <c r="I693" s="11"/>
      <c r="J693" s="12"/>
      <c r="K693" s="12"/>
      <c r="L693" s="12"/>
      <c r="M693" s="12"/>
    </row>
    <row r="694" spans="3:13" ht="19.5" customHeight="1" x14ac:dyDescent="0.3">
      <c r="C694" s="9"/>
      <c r="D694" s="9"/>
      <c r="E694" s="9"/>
      <c r="F694" s="10"/>
      <c r="G694" s="9"/>
      <c r="H694" s="9"/>
      <c r="I694" s="11"/>
      <c r="J694" s="12"/>
      <c r="K694" s="12"/>
      <c r="L694" s="12"/>
      <c r="M694" s="12"/>
    </row>
    <row r="695" spans="3:13" ht="19.5" customHeight="1" x14ac:dyDescent="0.3">
      <c r="C695" s="9"/>
      <c r="D695" s="9"/>
      <c r="E695" s="9"/>
      <c r="F695" s="10"/>
      <c r="G695" s="9"/>
      <c r="H695" s="9"/>
      <c r="I695" s="11"/>
      <c r="J695" s="12"/>
      <c r="K695" s="12"/>
      <c r="L695" s="12"/>
      <c r="M695" s="12"/>
    </row>
    <row r="696" spans="3:13" ht="19.5" customHeight="1" x14ac:dyDescent="0.3">
      <c r="C696" s="9"/>
      <c r="D696" s="9"/>
      <c r="E696" s="9"/>
      <c r="F696" s="10"/>
      <c r="G696" s="9"/>
      <c r="H696" s="9"/>
      <c r="I696" s="11"/>
      <c r="J696" s="12"/>
      <c r="K696" s="12"/>
      <c r="L696" s="12"/>
      <c r="M696" s="12"/>
    </row>
    <row r="697" spans="3:13" ht="19.5" customHeight="1" x14ac:dyDescent="0.3">
      <c r="C697" s="9"/>
      <c r="D697" s="9"/>
      <c r="E697" s="9"/>
      <c r="F697" s="10"/>
      <c r="G697" s="9"/>
      <c r="H697" s="9"/>
      <c r="I697" s="11"/>
      <c r="J697" s="12"/>
      <c r="K697" s="12"/>
      <c r="L697" s="12"/>
      <c r="M697" s="12"/>
    </row>
    <row r="698" spans="3:13" ht="19.5" customHeight="1" x14ac:dyDescent="0.3">
      <c r="C698" s="9"/>
      <c r="D698" s="9"/>
      <c r="E698" s="9"/>
      <c r="F698" s="10"/>
      <c r="G698" s="9"/>
      <c r="H698" s="9"/>
      <c r="I698" s="11"/>
      <c r="J698" s="12"/>
      <c r="K698" s="12"/>
      <c r="L698" s="12"/>
      <c r="M698" s="12"/>
    </row>
    <row r="699" spans="3:13" ht="19.5" customHeight="1" x14ac:dyDescent="0.3">
      <c r="C699" s="9"/>
      <c r="D699" s="9"/>
      <c r="E699" s="9"/>
      <c r="F699" s="10"/>
      <c r="G699" s="9"/>
      <c r="H699" s="9"/>
      <c r="I699" s="11"/>
      <c r="J699" s="12"/>
      <c r="K699" s="12"/>
      <c r="L699" s="12"/>
      <c r="M699" s="12"/>
    </row>
    <row r="700" spans="3:13" ht="19.5" customHeight="1" x14ac:dyDescent="0.3">
      <c r="C700" s="9"/>
      <c r="D700" s="9"/>
      <c r="E700" s="9"/>
      <c r="F700" s="10"/>
      <c r="G700" s="9"/>
      <c r="H700" s="9"/>
      <c r="I700" s="11"/>
      <c r="J700" s="12"/>
      <c r="K700" s="12"/>
      <c r="L700" s="12"/>
      <c r="M700" s="12"/>
    </row>
    <row r="701" spans="3:13" ht="19.5" customHeight="1" x14ac:dyDescent="0.3">
      <c r="C701" s="9"/>
      <c r="D701" s="9"/>
      <c r="E701" s="9"/>
      <c r="F701" s="10"/>
      <c r="G701" s="9"/>
      <c r="H701" s="9"/>
      <c r="I701" s="11"/>
      <c r="J701" s="12"/>
      <c r="K701" s="12"/>
      <c r="L701" s="12"/>
      <c r="M701" s="12"/>
    </row>
    <row r="702" spans="3:13" ht="19.5" customHeight="1" x14ac:dyDescent="0.3">
      <c r="C702" s="9"/>
      <c r="D702" s="9"/>
      <c r="E702" s="9"/>
      <c r="F702" s="10"/>
      <c r="G702" s="9"/>
      <c r="H702" s="9"/>
      <c r="I702" s="11"/>
      <c r="J702" s="12"/>
      <c r="K702" s="12"/>
      <c r="L702" s="12"/>
      <c r="M702" s="12"/>
    </row>
    <row r="703" spans="3:13" ht="19.5" customHeight="1" x14ac:dyDescent="0.3">
      <c r="C703" s="9"/>
      <c r="D703" s="9"/>
      <c r="E703" s="9"/>
      <c r="F703" s="10"/>
      <c r="G703" s="9"/>
      <c r="H703" s="9"/>
      <c r="I703" s="11"/>
      <c r="J703" s="12"/>
      <c r="K703" s="12"/>
      <c r="L703" s="12"/>
      <c r="M703" s="12"/>
    </row>
    <row r="704" spans="3:13" ht="19.5" customHeight="1" x14ac:dyDescent="0.3">
      <c r="C704" s="9"/>
      <c r="D704" s="9"/>
      <c r="E704" s="9"/>
      <c r="F704" s="10"/>
      <c r="G704" s="9"/>
      <c r="H704" s="9"/>
      <c r="I704" s="11"/>
      <c r="J704" s="12"/>
      <c r="K704" s="12"/>
      <c r="L704" s="12"/>
      <c r="M704" s="12"/>
    </row>
    <row r="705" spans="3:13" ht="19.5" customHeight="1" x14ac:dyDescent="0.3">
      <c r="C705" s="9"/>
      <c r="D705" s="9"/>
      <c r="E705" s="9"/>
      <c r="F705" s="10"/>
      <c r="G705" s="9"/>
      <c r="H705" s="9"/>
      <c r="I705" s="11"/>
      <c r="J705" s="12"/>
      <c r="K705" s="12"/>
      <c r="L705" s="12"/>
      <c r="M705" s="12"/>
    </row>
    <row r="706" spans="3:13" ht="19.5" customHeight="1" x14ac:dyDescent="0.3">
      <c r="C706" s="9"/>
      <c r="D706" s="9"/>
      <c r="E706" s="9"/>
      <c r="F706" s="10"/>
      <c r="G706" s="9"/>
      <c r="H706" s="9"/>
      <c r="I706" s="11"/>
      <c r="J706" s="12"/>
      <c r="K706" s="12"/>
      <c r="L706" s="12"/>
      <c r="M706" s="12"/>
    </row>
    <row r="707" spans="3:13" ht="19.5" customHeight="1" x14ac:dyDescent="0.3">
      <c r="C707" s="9"/>
      <c r="D707" s="9"/>
      <c r="E707" s="9"/>
      <c r="F707" s="10"/>
      <c r="G707" s="9"/>
      <c r="H707" s="9"/>
      <c r="I707" s="11"/>
      <c r="J707" s="12"/>
      <c r="K707" s="12"/>
      <c r="L707" s="12"/>
      <c r="M707" s="12"/>
    </row>
    <row r="708" spans="3:13" ht="19.5" customHeight="1" x14ac:dyDescent="0.3">
      <c r="C708" s="9"/>
      <c r="D708" s="9"/>
      <c r="E708" s="9"/>
      <c r="F708" s="10"/>
      <c r="G708" s="9"/>
      <c r="H708" s="9"/>
      <c r="I708" s="11"/>
      <c r="J708" s="12"/>
      <c r="K708" s="12"/>
      <c r="L708" s="12"/>
      <c r="M708" s="12"/>
    </row>
    <row r="709" spans="3:13" ht="19.5" customHeight="1" x14ac:dyDescent="0.3">
      <c r="C709" s="9"/>
      <c r="D709" s="9"/>
      <c r="E709" s="9"/>
      <c r="F709" s="10"/>
      <c r="G709" s="9"/>
      <c r="H709" s="9"/>
      <c r="I709" s="11"/>
      <c r="J709" s="12"/>
      <c r="K709" s="12"/>
      <c r="L709" s="12"/>
      <c r="M709" s="12"/>
    </row>
    <row r="710" spans="3:13" ht="19.5" customHeight="1" x14ac:dyDescent="0.3">
      <c r="C710" s="9"/>
      <c r="D710" s="9"/>
      <c r="E710" s="9"/>
      <c r="F710" s="10"/>
      <c r="G710" s="9"/>
      <c r="H710" s="9"/>
      <c r="I710" s="11"/>
      <c r="J710" s="12"/>
      <c r="K710" s="12"/>
      <c r="L710" s="12"/>
      <c r="M710" s="12"/>
    </row>
    <row r="711" spans="3:13" ht="19.5" customHeight="1" x14ac:dyDescent="0.3">
      <c r="C711" s="9"/>
      <c r="D711" s="9"/>
      <c r="E711" s="9"/>
      <c r="F711" s="10"/>
      <c r="G711" s="9"/>
      <c r="H711" s="9"/>
      <c r="I711" s="11"/>
      <c r="J711" s="12"/>
      <c r="K711" s="12"/>
      <c r="L711" s="12"/>
      <c r="M711" s="12"/>
    </row>
    <row r="712" spans="3:13" ht="19.5" customHeight="1" x14ac:dyDescent="0.3">
      <c r="C712" s="9"/>
      <c r="D712" s="9"/>
      <c r="E712" s="9"/>
      <c r="F712" s="10"/>
      <c r="G712" s="9"/>
      <c r="H712" s="9"/>
      <c r="I712" s="11"/>
      <c r="J712" s="12"/>
      <c r="K712" s="12"/>
      <c r="L712" s="12"/>
      <c r="M712" s="12"/>
    </row>
    <row r="713" spans="3:13" ht="19.5" customHeight="1" x14ac:dyDescent="0.3">
      <c r="C713" s="9"/>
      <c r="D713" s="9"/>
      <c r="E713" s="9"/>
      <c r="F713" s="10"/>
      <c r="G713" s="9"/>
      <c r="H713" s="9"/>
      <c r="I713" s="11"/>
      <c r="J713" s="12"/>
      <c r="K713" s="12"/>
      <c r="L713" s="12"/>
      <c r="M713" s="12"/>
    </row>
    <row r="714" spans="3:13" ht="19.5" customHeight="1" x14ac:dyDescent="0.3">
      <c r="C714" s="9"/>
      <c r="D714" s="9"/>
      <c r="E714" s="9"/>
      <c r="F714" s="10"/>
      <c r="G714" s="9"/>
      <c r="H714" s="9"/>
      <c r="I714" s="11"/>
      <c r="J714" s="12"/>
      <c r="K714" s="12"/>
      <c r="L714" s="12"/>
      <c r="M714" s="12"/>
    </row>
    <row r="715" spans="3:13" ht="19.5" customHeight="1" x14ac:dyDescent="0.3">
      <c r="C715" s="9"/>
      <c r="D715" s="9"/>
      <c r="E715" s="9"/>
      <c r="F715" s="10"/>
      <c r="G715" s="9"/>
      <c r="H715" s="9"/>
      <c r="I715" s="11"/>
      <c r="J715" s="12"/>
      <c r="K715" s="12"/>
      <c r="L715" s="12"/>
      <c r="M715" s="12"/>
    </row>
    <row r="716" spans="3:13" ht="19.5" customHeight="1" x14ac:dyDescent="0.3">
      <c r="C716" s="9"/>
      <c r="D716" s="9"/>
      <c r="E716" s="9"/>
      <c r="F716" s="10"/>
      <c r="G716" s="9"/>
      <c r="H716" s="9"/>
      <c r="I716" s="11"/>
      <c r="J716" s="12"/>
      <c r="K716" s="12"/>
      <c r="L716" s="12"/>
      <c r="M716" s="12"/>
    </row>
    <row r="717" spans="3:13" ht="19.5" customHeight="1" x14ac:dyDescent="0.3">
      <c r="C717" s="9"/>
      <c r="D717" s="9"/>
      <c r="E717" s="9"/>
      <c r="F717" s="10"/>
      <c r="G717" s="9"/>
      <c r="H717" s="9"/>
      <c r="I717" s="11"/>
      <c r="J717" s="12"/>
      <c r="K717" s="12"/>
      <c r="L717" s="12"/>
      <c r="M717" s="12"/>
    </row>
    <row r="718" spans="3:13" ht="19.5" customHeight="1" x14ac:dyDescent="0.3">
      <c r="C718" s="9"/>
      <c r="D718" s="9"/>
      <c r="E718" s="9"/>
      <c r="F718" s="10"/>
      <c r="G718" s="9"/>
      <c r="H718" s="9"/>
      <c r="I718" s="11"/>
      <c r="J718" s="12"/>
      <c r="K718" s="12"/>
      <c r="L718" s="12"/>
      <c r="M718" s="12"/>
    </row>
    <row r="719" spans="3:13" ht="19.5" customHeight="1" x14ac:dyDescent="0.3">
      <c r="C719" s="9"/>
      <c r="D719" s="9"/>
      <c r="E719" s="9"/>
      <c r="F719" s="10"/>
      <c r="G719" s="9"/>
      <c r="H719" s="9"/>
      <c r="I719" s="11"/>
      <c r="J719" s="12"/>
      <c r="K719" s="12"/>
      <c r="L719" s="12"/>
      <c r="M719" s="12"/>
    </row>
    <row r="720" spans="3:13" ht="19.5" customHeight="1" x14ac:dyDescent="0.3">
      <c r="C720" s="9"/>
      <c r="D720" s="9"/>
      <c r="E720" s="9"/>
      <c r="F720" s="10"/>
      <c r="G720" s="9"/>
      <c r="H720" s="9"/>
      <c r="I720" s="11"/>
      <c r="J720" s="12"/>
      <c r="K720" s="12"/>
      <c r="L720" s="12"/>
      <c r="M720" s="12"/>
    </row>
    <row r="721" spans="3:13" ht="19.5" customHeight="1" x14ac:dyDescent="0.3">
      <c r="C721" s="9"/>
      <c r="D721" s="9"/>
      <c r="E721" s="9"/>
      <c r="F721" s="10"/>
      <c r="G721" s="9"/>
      <c r="H721" s="9"/>
      <c r="I721" s="11"/>
      <c r="J721" s="12"/>
      <c r="K721" s="12"/>
      <c r="L721" s="12"/>
      <c r="M721" s="12"/>
    </row>
    <row r="722" spans="3:13" ht="19.5" customHeight="1" x14ac:dyDescent="0.3">
      <c r="C722" s="9"/>
      <c r="D722" s="9"/>
      <c r="E722" s="9"/>
      <c r="F722" s="10"/>
      <c r="G722" s="9"/>
      <c r="H722" s="9"/>
      <c r="I722" s="11"/>
      <c r="J722" s="12"/>
      <c r="K722" s="12"/>
      <c r="L722" s="12"/>
      <c r="M722" s="12"/>
    </row>
    <row r="723" spans="3:13" ht="19.5" customHeight="1" x14ac:dyDescent="0.3">
      <c r="C723" s="9"/>
      <c r="D723" s="9"/>
      <c r="E723" s="9"/>
      <c r="F723" s="10"/>
      <c r="G723" s="9"/>
      <c r="H723" s="9"/>
      <c r="I723" s="11"/>
      <c r="J723" s="12"/>
      <c r="K723" s="12"/>
      <c r="L723" s="12"/>
      <c r="M723" s="12"/>
    </row>
    <row r="724" spans="3:13" ht="19.5" customHeight="1" x14ac:dyDescent="0.3">
      <c r="C724" s="9"/>
      <c r="D724" s="9"/>
      <c r="E724" s="9"/>
      <c r="F724" s="10"/>
      <c r="G724" s="9"/>
      <c r="H724" s="9"/>
      <c r="I724" s="11"/>
      <c r="J724" s="12"/>
      <c r="K724" s="12"/>
      <c r="L724" s="12"/>
      <c r="M724" s="12"/>
    </row>
    <row r="725" spans="3:13" ht="19.5" customHeight="1" x14ac:dyDescent="0.3">
      <c r="C725" s="9"/>
      <c r="D725" s="9"/>
      <c r="E725" s="9"/>
      <c r="F725" s="10"/>
      <c r="G725" s="9"/>
      <c r="H725" s="9"/>
      <c r="I725" s="11"/>
      <c r="J725" s="12"/>
      <c r="K725" s="12"/>
      <c r="L725" s="12"/>
      <c r="M725" s="12"/>
    </row>
    <row r="726" spans="3:13" ht="19.5" customHeight="1" x14ac:dyDescent="0.3">
      <c r="C726" s="9"/>
      <c r="D726" s="9"/>
      <c r="E726" s="9"/>
      <c r="F726" s="10"/>
      <c r="G726" s="9"/>
      <c r="H726" s="9"/>
      <c r="I726" s="11"/>
      <c r="J726" s="12"/>
      <c r="K726" s="12"/>
      <c r="L726" s="12"/>
      <c r="M726" s="12"/>
    </row>
    <row r="727" spans="3:13" ht="19.5" customHeight="1" x14ac:dyDescent="0.3">
      <c r="C727" s="9"/>
      <c r="D727" s="9"/>
      <c r="E727" s="9"/>
      <c r="F727" s="10"/>
      <c r="G727" s="9"/>
      <c r="H727" s="9"/>
      <c r="I727" s="11"/>
      <c r="J727" s="12"/>
      <c r="K727" s="12"/>
      <c r="L727" s="12"/>
      <c r="M727" s="12"/>
    </row>
    <row r="728" spans="3:13" ht="19.5" customHeight="1" x14ac:dyDescent="0.3">
      <c r="C728" s="9"/>
      <c r="D728" s="9"/>
      <c r="E728" s="9"/>
      <c r="F728" s="10"/>
      <c r="G728" s="9"/>
      <c r="H728" s="9"/>
      <c r="I728" s="11"/>
      <c r="J728" s="12"/>
      <c r="K728" s="12"/>
      <c r="L728" s="12"/>
      <c r="M728" s="12"/>
    </row>
    <row r="729" spans="3:13" ht="19.5" customHeight="1" x14ac:dyDescent="0.3">
      <c r="C729" s="9"/>
      <c r="D729" s="9"/>
      <c r="E729" s="9"/>
      <c r="F729" s="10"/>
      <c r="G729" s="9"/>
      <c r="H729" s="9"/>
      <c r="I729" s="11"/>
      <c r="J729" s="12"/>
      <c r="K729" s="12"/>
      <c r="L729" s="12"/>
      <c r="M729" s="12"/>
    </row>
    <row r="730" spans="3:13" ht="19.5" customHeight="1" x14ac:dyDescent="0.3">
      <c r="C730" s="9"/>
      <c r="D730" s="9"/>
      <c r="E730" s="9"/>
      <c r="F730" s="10"/>
      <c r="G730" s="9"/>
      <c r="H730" s="9"/>
      <c r="I730" s="11"/>
      <c r="J730" s="12"/>
      <c r="K730" s="12"/>
      <c r="L730" s="12"/>
      <c r="M730" s="12"/>
    </row>
    <row r="731" spans="3:13" ht="19.5" customHeight="1" x14ac:dyDescent="0.3">
      <c r="C731" s="9"/>
      <c r="D731" s="9"/>
      <c r="E731" s="9"/>
      <c r="F731" s="10"/>
      <c r="G731" s="9"/>
      <c r="H731" s="9"/>
      <c r="I731" s="11"/>
      <c r="J731" s="12"/>
      <c r="K731" s="12"/>
      <c r="L731" s="12"/>
      <c r="M731" s="12"/>
    </row>
    <row r="732" spans="3:13" ht="19.5" customHeight="1" x14ac:dyDescent="0.3">
      <c r="C732" s="9"/>
      <c r="D732" s="9"/>
      <c r="E732" s="9"/>
      <c r="F732" s="10"/>
      <c r="G732" s="9"/>
      <c r="H732" s="9"/>
      <c r="I732" s="11"/>
      <c r="J732" s="12"/>
      <c r="K732" s="12"/>
      <c r="L732" s="12"/>
      <c r="M732" s="12"/>
    </row>
    <row r="733" spans="3:13" ht="19.5" customHeight="1" x14ac:dyDescent="0.3">
      <c r="C733" s="9"/>
      <c r="D733" s="9"/>
      <c r="E733" s="9"/>
      <c r="F733" s="10"/>
      <c r="G733" s="9"/>
      <c r="H733" s="9"/>
      <c r="I733" s="11"/>
      <c r="J733" s="12"/>
      <c r="K733" s="12"/>
      <c r="L733" s="12"/>
      <c r="M733" s="12"/>
    </row>
    <row r="734" spans="3:13" ht="19.5" customHeight="1" x14ac:dyDescent="0.3">
      <c r="C734" s="9"/>
      <c r="D734" s="9"/>
      <c r="E734" s="9"/>
      <c r="F734" s="10"/>
      <c r="G734" s="9"/>
      <c r="H734" s="9"/>
      <c r="I734" s="11"/>
      <c r="J734" s="12"/>
      <c r="K734" s="12"/>
      <c r="L734" s="12"/>
      <c r="M734" s="12"/>
    </row>
    <row r="735" spans="3:13" ht="19.5" customHeight="1" x14ac:dyDescent="0.3">
      <c r="C735" s="9"/>
      <c r="D735" s="9"/>
      <c r="E735" s="9"/>
      <c r="F735" s="10"/>
      <c r="G735" s="9"/>
      <c r="H735" s="9"/>
      <c r="I735" s="11"/>
      <c r="J735" s="12"/>
      <c r="K735" s="12"/>
      <c r="L735" s="12"/>
      <c r="M735" s="12"/>
    </row>
    <row r="736" spans="3:13" ht="19.5" customHeight="1" x14ac:dyDescent="0.3">
      <c r="C736" s="9"/>
      <c r="D736" s="9"/>
      <c r="E736" s="9"/>
      <c r="F736" s="10"/>
      <c r="G736" s="9"/>
      <c r="H736" s="9"/>
      <c r="I736" s="11"/>
      <c r="J736" s="12"/>
      <c r="K736" s="12"/>
      <c r="L736" s="12"/>
      <c r="M736" s="12"/>
    </row>
    <row r="737" spans="3:13" ht="19.5" customHeight="1" x14ac:dyDescent="0.3">
      <c r="C737" s="9"/>
      <c r="D737" s="9"/>
      <c r="E737" s="9"/>
      <c r="F737" s="10"/>
      <c r="G737" s="9"/>
      <c r="H737" s="9"/>
      <c r="I737" s="11"/>
      <c r="J737" s="12"/>
      <c r="K737" s="12"/>
      <c r="L737" s="12"/>
      <c r="M737" s="12"/>
    </row>
    <row r="738" spans="3:13" ht="19.5" customHeight="1" x14ac:dyDescent="0.3">
      <c r="C738" s="9"/>
      <c r="D738" s="9"/>
      <c r="E738" s="9"/>
      <c r="F738" s="10"/>
      <c r="G738" s="9"/>
      <c r="H738" s="9"/>
      <c r="I738" s="11"/>
      <c r="J738" s="12"/>
      <c r="K738" s="12"/>
      <c r="L738" s="12"/>
      <c r="M738" s="12"/>
    </row>
    <row r="739" spans="3:13" ht="19.5" customHeight="1" x14ac:dyDescent="0.3">
      <c r="C739" s="9"/>
      <c r="D739" s="9"/>
      <c r="E739" s="9"/>
      <c r="F739" s="10"/>
      <c r="G739" s="9"/>
      <c r="H739" s="9"/>
      <c r="I739" s="11"/>
      <c r="J739" s="12"/>
      <c r="K739" s="12"/>
      <c r="L739" s="12"/>
      <c r="M739" s="12"/>
    </row>
    <row r="740" spans="3:13" ht="19.5" customHeight="1" x14ac:dyDescent="0.3">
      <c r="C740" s="9"/>
      <c r="D740" s="9"/>
      <c r="E740" s="9"/>
      <c r="F740" s="10"/>
      <c r="G740" s="9"/>
      <c r="H740" s="9"/>
      <c r="I740" s="11"/>
      <c r="J740" s="12"/>
      <c r="K740" s="12"/>
      <c r="L740" s="12"/>
      <c r="M740" s="12"/>
    </row>
    <row r="741" spans="3:13" ht="19.5" customHeight="1" x14ac:dyDescent="0.3">
      <c r="C741" s="9"/>
      <c r="D741" s="9"/>
      <c r="E741" s="9"/>
      <c r="F741" s="10"/>
      <c r="G741" s="9"/>
      <c r="H741" s="9"/>
      <c r="I741" s="11"/>
      <c r="J741" s="12"/>
      <c r="K741" s="12"/>
      <c r="L741" s="12"/>
      <c r="M741" s="12"/>
    </row>
    <row r="742" spans="3:13" ht="19.5" customHeight="1" x14ac:dyDescent="0.3">
      <c r="C742" s="9"/>
      <c r="D742" s="9"/>
      <c r="E742" s="9"/>
      <c r="F742" s="10"/>
      <c r="G742" s="9"/>
      <c r="H742" s="9"/>
      <c r="I742" s="11"/>
      <c r="J742" s="12"/>
      <c r="K742" s="12"/>
      <c r="L742" s="12"/>
      <c r="M742" s="12"/>
    </row>
    <row r="743" spans="3:13" ht="19.5" customHeight="1" x14ac:dyDescent="0.3">
      <c r="C743" s="9"/>
      <c r="D743" s="9"/>
      <c r="E743" s="9"/>
      <c r="F743" s="10"/>
      <c r="G743" s="9"/>
      <c r="H743" s="9"/>
      <c r="I743" s="11"/>
      <c r="J743" s="12"/>
      <c r="K743" s="12"/>
      <c r="L743" s="12"/>
      <c r="M743" s="12"/>
    </row>
    <row r="744" spans="3:13" ht="19.5" customHeight="1" x14ac:dyDescent="0.3">
      <c r="C744" s="9"/>
      <c r="D744" s="9"/>
      <c r="E744" s="9"/>
      <c r="F744" s="10"/>
      <c r="G744" s="9"/>
      <c r="H744" s="9"/>
      <c r="I744" s="11"/>
      <c r="J744" s="12"/>
      <c r="K744" s="12"/>
      <c r="L744" s="12"/>
      <c r="M744" s="12"/>
    </row>
    <row r="745" spans="3:13" ht="19.5" customHeight="1" x14ac:dyDescent="0.3">
      <c r="C745" s="9"/>
      <c r="D745" s="9"/>
      <c r="E745" s="9"/>
      <c r="F745" s="10"/>
      <c r="G745" s="9"/>
      <c r="H745" s="9"/>
      <c r="I745" s="11"/>
      <c r="J745" s="12"/>
      <c r="K745" s="12"/>
      <c r="L745" s="12"/>
      <c r="M745" s="12"/>
    </row>
    <row r="746" spans="3:13" ht="19.5" customHeight="1" x14ac:dyDescent="0.3">
      <c r="C746" s="9"/>
      <c r="D746" s="9"/>
      <c r="E746" s="9"/>
      <c r="F746" s="10"/>
      <c r="G746" s="9"/>
      <c r="H746" s="9"/>
      <c r="I746" s="11"/>
      <c r="J746" s="12"/>
      <c r="K746" s="12"/>
      <c r="L746" s="12"/>
      <c r="M746" s="12"/>
    </row>
    <row r="747" spans="3:13" ht="19.5" customHeight="1" x14ac:dyDescent="0.3">
      <c r="C747" s="9"/>
      <c r="D747" s="9"/>
      <c r="E747" s="9"/>
      <c r="F747" s="10"/>
      <c r="G747" s="9"/>
      <c r="H747" s="9"/>
      <c r="I747" s="11"/>
      <c r="J747" s="12"/>
      <c r="K747" s="12"/>
      <c r="L747" s="12"/>
      <c r="M747" s="12"/>
    </row>
    <row r="748" spans="3:13" ht="19.5" customHeight="1" x14ac:dyDescent="0.3">
      <c r="C748" s="9"/>
      <c r="D748" s="9"/>
      <c r="E748" s="9"/>
      <c r="F748" s="10"/>
      <c r="G748" s="9"/>
      <c r="H748" s="9"/>
      <c r="I748" s="11"/>
      <c r="J748" s="12"/>
      <c r="K748" s="12"/>
      <c r="L748" s="12"/>
      <c r="M748" s="12"/>
    </row>
    <row r="749" spans="3:13" ht="19.5" customHeight="1" x14ac:dyDescent="0.3">
      <c r="C749" s="9"/>
      <c r="D749" s="9"/>
      <c r="E749" s="9"/>
      <c r="F749" s="10"/>
      <c r="G749" s="9"/>
      <c r="H749" s="9"/>
      <c r="I749" s="11"/>
      <c r="J749" s="12"/>
      <c r="K749" s="12"/>
      <c r="L749" s="12"/>
      <c r="M749" s="12"/>
    </row>
    <row r="750" spans="3:13" ht="19.5" customHeight="1" x14ac:dyDescent="0.3">
      <c r="C750" s="9"/>
      <c r="D750" s="9"/>
      <c r="E750" s="9"/>
      <c r="F750" s="10"/>
      <c r="G750" s="9"/>
      <c r="H750" s="9"/>
      <c r="I750" s="11"/>
      <c r="J750" s="12"/>
      <c r="K750" s="12"/>
      <c r="L750" s="12"/>
      <c r="M750" s="12"/>
    </row>
    <row r="751" spans="3:13" ht="19.5" customHeight="1" x14ac:dyDescent="0.3">
      <c r="C751" s="9"/>
      <c r="D751" s="9"/>
      <c r="E751" s="9"/>
      <c r="F751" s="10"/>
      <c r="G751" s="9"/>
      <c r="H751" s="9"/>
      <c r="I751" s="11"/>
      <c r="J751" s="12"/>
      <c r="K751" s="12"/>
      <c r="L751" s="12"/>
      <c r="M751" s="12"/>
    </row>
    <row r="752" spans="3:13" ht="19.5" customHeight="1" x14ac:dyDescent="0.3">
      <c r="C752" s="9"/>
      <c r="D752" s="9"/>
      <c r="E752" s="9"/>
      <c r="F752" s="10"/>
      <c r="G752" s="9"/>
      <c r="H752" s="9"/>
      <c r="I752" s="11"/>
      <c r="J752" s="12"/>
      <c r="K752" s="12"/>
      <c r="L752" s="12"/>
      <c r="M752" s="12"/>
    </row>
    <row r="753" spans="3:13" ht="19.5" customHeight="1" x14ac:dyDescent="0.3">
      <c r="C753" s="9"/>
      <c r="D753" s="9"/>
      <c r="E753" s="9"/>
      <c r="F753" s="10"/>
      <c r="G753" s="9"/>
      <c r="H753" s="9"/>
      <c r="I753" s="11"/>
      <c r="J753" s="12"/>
      <c r="K753" s="12"/>
      <c r="L753" s="12"/>
      <c r="M753" s="12"/>
    </row>
    <row r="754" spans="3:13" ht="19.5" customHeight="1" x14ac:dyDescent="0.3">
      <c r="C754" s="9"/>
      <c r="D754" s="9"/>
      <c r="E754" s="9"/>
      <c r="F754" s="10"/>
      <c r="G754" s="9"/>
      <c r="H754" s="9"/>
      <c r="I754" s="11"/>
      <c r="J754" s="12"/>
      <c r="K754" s="12"/>
      <c r="L754" s="12"/>
      <c r="M754" s="12"/>
    </row>
    <row r="755" spans="3:13" ht="19.5" customHeight="1" x14ac:dyDescent="0.3">
      <c r="C755" s="9"/>
      <c r="D755" s="9"/>
      <c r="E755" s="9"/>
      <c r="F755" s="10"/>
      <c r="G755" s="9"/>
      <c r="H755" s="9"/>
      <c r="I755" s="11"/>
      <c r="J755" s="12"/>
      <c r="K755" s="12"/>
      <c r="L755" s="12"/>
      <c r="M755" s="12"/>
    </row>
    <row r="756" spans="3:13" ht="19.5" customHeight="1" x14ac:dyDescent="0.3">
      <c r="C756" s="9"/>
      <c r="D756" s="9"/>
      <c r="E756" s="9"/>
      <c r="F756" s="10"/>
      <c r="G756" s="9"/>
      <c r="H756" s="9"/>
      <c r="I756" s="11"/>
      <c r="J756" s="12"/>
      <c r="K756" s="12"/>
      <c r="L756" s="12"/>
      <c r="M756" s="12"/>
    </row>
    <row r="757" spans="3:13" ht="19.5" customHeight="1" x14ac:dyDescent="0.3">
      <c r="C757" s="9"/>
      <c r="D757" s="9"/>
      <c r="E757" s="9"/>
      <c r="F757" s="10"/>
      <c r="G757" s="9"/>
      <c r="H757" s="9"/>
      <c r="I757" s="11"/>
      <c r="J757" s="12"/>
      <c r="K757" s="12"/>
      <c r="L757" s="12"/>
      <c r="M757" s="12"/>
    </row>
    <row r="758" spans="3:13" ht="19.5" customHeight="1" x14ac:dyDescent="0.3">
      <c r="C758" s="9"/>
      <c r="D758" s="9"/>
      <c r="E758" s="9"/>
      <c r="F758" s="10"/>
      <c r="G758" s="9"/>
      <c r="H758" s="9"/>
      <c r="I758" s="11"/>
      <c r="J758" s="12"/>
      <c r="K758" s="12"/>
      <c r="L758" s="12"/>
      <c r="M758" s="12"/>
    </row>
    <row r="759" spans="3:13" ht="19.5" customHeight="1" x14ac:dyDescent="0.3">
      <c r="C759" s="9"/>
      <c r="D759" s="9"/>
      <c r="E759" s="9"/>
      <c r="F759" s="10"/>
      <c r="G759" s="9"/>
      <c r="H759" s="9"/>
      <c r="I759" s="11"/>
      <c r="J759" s="12"/>
      <c r="K759" s="12"/>
      <c r="L759" s="12"/>
      <c r="M759" s="12"/>
    </row>
    <row r="760" spans="3:13" ht="19.5" customHeight="1" x14ac:dyDescent="0.3">
      <c r="C760" s="9"/>
      <c r="D760" s="9"/>
      <c r="E760" s="9"/>
      <c r="F760" s="10"/>
      <c r="G760" s="9"/>
      <c r="H760" s="9"/>
      <c r="I760" s="11"/>
      <c r="J760" s="12"/>
      <c r="K760" s="12"/>
      <c r="L760" s="12"/>
      <c r="M760" s="12"/>
    </row>
    <row r="761" spans="3:13" ht="19.5" customHeight="1" x14ac:dyDescent="0.3">
      <c r="C761" s="9"/>
      <c r="D761" s="9"/>
      <c r="E761" s="9"/>
      <c r="F761" s="10"/>
      <c r="G761" s="9"/>
      <c r="H761" s="9"/>
      <c r="I761" s="11"/>
      <c r="J761" s="12"/>
      <c r="K761" s="12"/>
      <c r="L761" s="12"/>
      <c r="M761" s="12"/>
    </row>
    <row r="762" spans="3:13" ht="19.5" customHeight="1" x14ac:dyDescent="0.3">
      <c r="C762" s="9"/>
      <c r="D762" s="9"/>
      <c r="E762" s="9"/>
      <c r="F762" s="10"/>
      <c r="G762" s="9"/>
      <c r="H762" s="9"/>
      <c r="I762" s="11"/>
      <c r="J762" s="12"/>
      <c r="K762" s="12"/>
      <c r="L762" s="12"/>
      <c r="M762" s="12"/>
    </row>
    <row r="763" spans="3:13" ht="19.5" customHeight="1" x14ac:dyDescent="0.3">
      <c r="C763" s="9"/>
      <c r="D763" s="9"/>
      <c r="E763" s="9"/>
      <c r="F763" s="10"/>
      <c r="G763" s="9"/>
      <c r="H763" s="9"/>
      <c r="I763" s="11"/>
      <c r="J763" s="12"/>
      <c r="K763" s="12"/>
      <c r="L763" s="12"/>
      <c r="M763" s="12"/>
    </row>
    <row r="764" spans="3:13" ht="19.5" customHeight="1" x14ac:dyDescent="0.3">
      <c r="C764" s="9"/>
      <c r="D764" s="9"/>
      <c r="E764" s="9"/>
      <c r="F764" s="10"/>
      <c r="G764" s="9"/>
      <c r="H764" s="9"/>
      <c r="I764" s="11"/>
      <c r="J764" s="12"/>
      <c r="K764" s="12"/>
      <c r="L764" s="12"/>
      <c r="M764" s="12"/>
    </row>
    <row r="765" spans="3:13" ht="19.5" customHeight="1" x14ac:dyDescent="0.3">
      <c r="C765" s="9"/>
      <c r="D765" s="9"/>
      <c r="E765" s="9"/>
      <c r="F765" s="10"/>
      <c r="G765" s="9"/>
      <c r="H765" s="9"/>
      <c r="I765" s="11"/>
      <c r="J765" s="12"/>
      <c r="K765" s="12"/>
      <c r="L765" s="12"/>
      <c r="M765" s="12"/>
    </row>
    <row r="766" spans="3:13" ht="19.5" customHeight="1" x14ac:dyDescent="0.3">
      <c r="C766" s="9"/>
      <c r="D766" s="9"/>
      <c r="E766" s="9"/>
      <c r="F766" s="10"/>
      <c r="G766" s="9"/>
      <c r="H766" s="9"/>
      <c r="I766" s="11"/>
      <c r="J766" s="12"/>
      <c r="K766" s="12"/>
      <c r="L766" s="12"/>
      <c r="M766" s="12"/>
    </row>
    <row r="767" spans="3:13" ht="19.5" customHeight="1" x14ac:dyDescent="0.3">
      <c r="C767" s="9"/>
      <c r="D767" s="9"/>
      <c r="E767" s="9"/>
      <c r="F767" s="10"/>
      <c r="G767" s="9"/>
      <c r="H767" s="9"/>
      <c r="I767" s="11"/>
      <c r="J767" s="12"/>
      <c r="K767" s="12"/>
      <c r="L767" s="12"/>
      <c r="M767" s="12"/>
    </row>
    <row r="768" spans="3:13" ht="19.5" customHeight="1" x14ac:dyDescent="0.3">
      <c r="C768" s="9"/>
      <c r="D768" s="9"/>
      <c r="E768" s="9"/>
      <c r="F768" s="10"/>
      <c r="G768" s="9"/>
      <c r="H768" s="9"/>
      <c r="I768" s="11"/>
      <c r="J768" s="12"/>
      <c r="K768" s="12"/>
      <c r="L768" s="12"/>
      <c r="M768" s="12"/>
    </row>
    <row r="769" spans="3:13" ht="19.5" customHeight="1" x14ac:dyDescent="0.3">
      <c r="C769" s="9"/>
      <c r="D769" s="9"/>
      <c r="E769" s="9"/>
      <c r="F769" s="10"/>
      <c r="G769" s="9"/>
      <c r="H769" s="9"/>
      <c r="I769" s="11"/>
      <c r="J769" s="12"/>
      <c r="K769" s="12"/>
      <c r="L769" s="12"/>
      <c r="M769" s="12"/>
    </row>
    <row r="770" spans="3:13" ht="19.5" customHeight="1" x14ac:dyDescent="0.3">
      <c r="C770" s="9"/>
      <c r="D770" s="9"/>
      <c r="E770" s="9"/>
      <c r="F770" s="10"/>
      <c r="G770" s="9"/>
      <c r="H770" s="9"/>
      <c r="I770" s="11"/>
      <c r="J770" s="12"/>
      <c r="K770" s="12"/>
      <c r="L770" s="12"/>
      <c r="M770" s="12"/>
    </row>
    <row r="771" spans="3:13" ht="19.5" customHeight="1" x14ac:dyDescent="0.3">
      <c r="C771" s="9"/>
      <c r="D771" s="9"/>
      <c r="E771" s="9"/>
      <c r="F771" s="10"/>
      <c r="G771" s="9"/>
      <c r="H771" s="9"/>
      <c r="I771" s="11"/>
      <c r="J771" s="12"/>
      <c r="K771" s="12"/>
      <c r="L771" s="12"/>
      <c r="M771" s="12"/>
    </row>
    <row r="772" spans="3:13" ht="19.5" customHeight="1" x14ac:dyDescent="0.3">
      <c r="C772" s="9"/>
      <c r="D772" s="9"/>
      <c r="E772" s="9"/>
      <c r="F772" s="10"/>
      <c r="G772" s="9"/>
      <c r="H772" s="9"/>
      <c r="I772" s="11"/>
      <c r="J772" s="12"/>
      <c r="K772" s="12"/>
      <c r="L772" s="12"/>
      <c r="M772" s="12"/>
    </row>
    <row r="773" spans="3:13" ht="19.5" customHeight="1" x14ac:dyDescent="0.3">
      <c r="C773" s="9"/>
      <c r="D773" s="9"/>
      <c r="E773" s="9"/>
      <c r="F773" s="10"/>
      <c r="G773" s="9"/>
      <c r="H773" s="9"/>
      <c r="I773" s="11"/>
      <c r="J773" s="12"/>
      <c r="K773" s="12"/>
      <c r="L773" s="12"/>
      <c r="M773" s="12"/>
    </row>
    <row r="774" spans="3:13" ht="19.5" customHeight="1" x14ac:dyDescent="0.3">
      <c r="C774" s="9"/>
      <c r="D774" s="9"/>
      <c r="E774" s="9"/>
      <c r="F774" s="10"/>
      <c r="G774" s="9"/>
      <c r="H774" s="9"/>
      <c r="I774" s="11"/>
      <c r="J774" s="12"/>
      <c r="K774" s="12"/>
      <c r="L774" s="12"/>
      <c r="M774" s="12"/>
    </row>
    <row r="775" spans="3:13" ht="19.5" customHeight="1" x14ac:dyDescent="0.3">
      <c r="C775" s="9"/>
      <c r="D775" s="9"/>
      <c r="E775" s="9"/>
      <c r="F775" s="10"/>
      <c r="G775" s="9"/>
      <c r="H775" s="9"/>
      <c r="I775" s="11"/>
      <c r="J775" s="12"/>
      <c r="K775" s="12"/>
      <c r="L775" s="12"/>
      <c r="M775" s="12"/>
    </row>
    <row r="776" spans="3:13" ht="19.5" customHeight="1" x14ac:dyDescent="0.3">
      <c r="C776" s="9"/>
      <c r="D776" s="9"/>
      <c r="E776" s="9"/>
      <c r="F776" s="10"/>
      <c r="G776" s="9"/>
      <c r="H776" s="9"/>
      <c r="I776" s="11"/>
      <c r="J776" s="12"/>
      <c r="K776" s="12"/>
      <c r="L776" s="12"/>
      <c r="M776" s="12"/>
    </row>
    <row r="777" spans="3:13" ht="19.5" customHeight="1" x14ac:dyDescent="0.3">
      <c r="C777" s="9"/>
      <c r="D777" s="9"/>
      <c r="E777" s="9"/>
      <c r="F777" s="10"/>
      <c r="G777" s="9"/>
      <c r="H777" s="9"/>
      <c r="I777" s="11"/>
      <c r="J777" s="12"/>
      <c r="K777" s="12"/>
      <c r="L777" s="12"/>
      <c r="M777" s="12"/>
    </row>
    <row r="778" spans="3:13" ht="19.5" customHeight="1" x14ac:dyDescent="0.3">
      <c r="C778" s="9"/>
      <c r="D778" s="9"/>
      <c r="E778" s="9"/>
      <c r="F778" s="10"/>
      <c r="G778" s="9"/>
      <c r="H778" s="9"/>
      <c r="I778" s="11"/>
      <c r="J778" s="12"/>
      <c r="K778" s="12"/>
      <c r="L778" s="12"/>
      <c r="M778" s="12"/>
    </row>
    <row r="779" spans="3:13" ht="19.5" customHeight="1" x14ac:dyDescent="0.3">
      <c r="C779" s="9"/>
      <c r="D779" s="9"/>
      <c r="E779" s="9"/>
      <c r="F779" s="10"/>
      <c r="G779" s="9"/>
      <c r="H779" s="9"/>
      <c r="I779" s="11"/>
      <c r="J779" s="12"/>
      <c r="K779" s="12"/>
      <c r="L779" s="12"/>
      <c r="M779" s="12"/>
    </row>
    <row r="780" spans="3:13" ht="19.5" customHeight="1" x14ac:dyDescent="0.3">
      <c r="C780" s="9"/>
      <c r="D780" s="9"/>
      <c r="E780" s="9"/>
      <c r="F780" s="10"/>
      <c r="G780" s="9"/>
      <c r="H780" s="9"/>
      <c r="I780" s="11"/>
      <c r="J780" s="12"/>
      <c r="K780" s="12"/>
      <c r="L780" s="12"/>
      <c r="M780" s="12"/>
    </row>
    <row r="781" spans="3:13" ht="19.5" customHeight="1" x14ac:dyDescent="0.3">
      <c r="C781" s="9"/>
      <c r="D781" s="9"/>
      <c r="E781" s="9"/>
      <c r="F781" s="10"/>
      <c r="G781" s="9"/>
      <c r="H781" s="9"/>
      <c r="I781" s="11"/>
      <c r="J781" s="12"/>
      <c r="K781" s="12"/>
      <c r="L781" s="12"/>
      <c r="M781" s="12"/>
    </row>
    <row r="782" spans="3:13" ht="19.5" customHeight="1" x14ac:dyDescent="0.3">
      <c r="C782" s="9"/>
      <c r="D782" s="9"/>
      <c r="E782" s="9"/>
      <c r="F782" s="10"/>
      <c r="G782" s="9"/>
      <c r="H782" s="9"/>
      <c r="I782" s="11"/>
      <c r="J782" s="12"/>
      <c r="K782" s="12"/>
      <c r="L782" s="12"/>
      <c r="M782" s="12"/>
    </row>
    <row r="783" spans="3:13" ht="19.5" customHeight="1" x14ac:dyDescent="0.3">
      <c r="C783" s="9"/>
      <c r="D783" s="9"/>
      <c r="E783" s="9"/>
      <c r="F783" s="10"/>
      <c r="G783" s="9"/>
      <c r="H783" s="9"/>
      <c r="I783" s="11"/>
      <c r="J783" s="12"/>
      <c r="K783" s="12"/>
      <c r="L783" s="12"/>
      <c r="M783" s="12"/>
    </row>
    <row r="784" spans="3:13" ht="19.5" customHeight="1" x14ac:dyDescent="0.3">
      <c r="C784" s="9"/>
      <c r="D784" s="9"/>
      <c r="E784" s="9"/>
      <c r="F784" s="10"/>
      <c r="G784" s="9"/>
      <c r="H784" s="9"/>
      <c r="I784" s="11"/>
      <c r="J784" s="12"/>
      <c r="K784" s="12"/>
      <c r="L784" s="12"/>
      <c r="M784" s="12"/>
    </row>
    <row r="785" spans="3:13" ht="19.5" customHeight="1" x14ac:dyDescent="0.3">
      <c r="C785" s="9"/>
      <c r="D785" s="9"/>
      <c r="E785" s="9"/>
      <c r="F785" s="10"/>
      <c r="G785" s="9"/>
      <c r="H785" s="9"/>
      <c r="I785" s="11"/>
      <c r="J785" s="12"/>
      <c r="K785" s="12"/>
      <c r="L785" s="12"/>
      <c r="M785" s="12"/>
    </row>
    <row r="786" spans="3:13" ht="19.5" customHeight="1" x14ac:dyDescent="0.3">
      <c r="C786" s="9"/>
      <c r="D786" s="9"/>
      <c r="E786" s="9"/>
      <c r="F786" s="10"/>
      <c r="G786" s="9"/>
      <c r="H786" s="9"/>
      <c r="I786" s="11"/>
      <c r="J786" s="12"/>
      <c r="K786" s="12"/>
      <c r="L786" s="12"/>
      <c r="M786" s="12"/>
    </row>
    <row r="787" spans="3:13" ht="19.5" customHeight="1" x14ac:dyDescent="0.3">
      <c r="C787" s="9"/>
      <c r="D787" s="9"/>
      <c r="E787" s="9"/>
      <c r="F787" s="10"/>
      <c r="G787" s="9"/>
      <c r="H787" s="9"/>
      <c r="I787" s="11"/>
      <c r="J787" s="12"/>
      <c r="K787" s="12"/>
      <c r="L787" s="12"/>
      <c r="M787" s="12"/>
    </row>
    <row r="788" spans="3:13" ht="19.5" customHeight="1" x14ac:dyDescent="0.3">
      <c r="C788" s="9"/>
      <c r="D788" s="9"/>
      <c r="E788" s="9"/>
      <c r="F788" s="10"/>
      <c r="G788" s="9"/>
      <c r="H788" s="9"/>
      <c r="I788" s="11"/>
      <c r="J788" s="12"/>
      <c r="K788" s="12"/>
      <c r="L788" s="12"/>
      <c r="M788" s="12"/>
    </row>
    <row r="789" spans="3:13" ht="19.5" customHeight="1" x14ac:dyDescent="0.3">
      <c r="C789" s="9"/>
      <c r="D789" s="9"/>
      <c r="E789" s="9"/>
      <c r="F789" s="10"/>
      <c r="G789" s="9"/>
      <c r="H789" s="9"/>
      <c r="I789" s="11"/>
      <c r="J789" s="12"/>
      <c r="K789" s="12"/>
      <c r="L789" s="12"/>
      <c r="M789" s="12"/>
    </row>
    <row r="790" spans="3:13" ht="19.5" customHeight="1" x14ac:dyDescent="0.3">
      <c r="C790" s="9"/>
      <c r="D790" s="9"/>
      <c r="E790" s="9"/>
      <c r="F790" s="10"/>
      <c r="G790" s="9"/>
      <c r="H790" s="9"/>
      <c r="I790" s="11"/>
      <c r="J790" s="12"/>
      <c r="K790" s="12"/>
      <c r="L790" s="12"/>
      <c r="M790" s="12"/>
    </row>
    <row r="791" spans="3:13" ht="19.5" customHeight="1" x14ac:dyDescent="0.3">
      <c r="C791" s="9"/>
      <c r="D791" s="9"/>
      <c r="E791" s="9"/>
      <c r="F791" s="10"/>
      <c r="G791" s="9"/>
      <c r="H791" s="9"/>
      <c r="I791" s="11"/>
      <c r="J791" s="12"/>
      <c r="K791" s="12"/>
      <c r="L791" s="12"/>
      <c r="M791" s="12"/>
    </row>
    <row r="792" spans="3:13" ht="19.5" customHeight="1" x14ac:dyDescent="0.3">
      <c r="C792" s="9"/>
      <c r="D792" s="9"/>
      <c r="E792" s="9"/>
      <c r="F792" s="10"/>
      <c r="G792" s="9"/>
      <c r="H792" s="9"/>
      <c r="I792" s="11"/>
      <c r="J792" s="12"/>
      <c r="K792" s="12"/>
      <c r="L792" s="12"/>
      <c r="M792" s="12"/>
    </row>
    <row r="793" spans="3:13" ht="19.5" customHeight="1" x14ac:dyDescent="0.3">
      <c r="C793" s="9"/>
      <c r="D793" s="9"/>
      <c r="E793" s="9"/>
      <c r="F793" s="10"/>
      <c r="G793" s="9"/>
      <c r="H793" s="9"/>
      <c r="I793" s="11"/>
      <c r="J793" s="12"/>
      <c r="K793" s="12"/>
      <c r="L793" s="12"/>
      <c r="M793" s="12"/>
    </row>
    <row r="794" spans="3:13" ht="19.5" customHeight="1" x14ac:dyDescent="0.3">
      <c r="C794" s="9"/>
      <c r="D794" s="9"/>
      <c r="E794" s="9"/>
      <c r="F794" s="10"/>
      <c r="G794" s="9"/>
      <c r="H794" s="9"/>
      <c r="I794" s="11"/>
      <c r="J794" s="12"/>
      <c r="K794" s="12"/>
      <c r="L794" s="12"/>
      <c r="M794" s="12"/>
    </row>
    <row r="795" spans="3:13" ht="19.5" customHeight="1" x14ac:dyDescent="0.3">
      <c r="C795" s="9"/>
      <c r="D795" s="9"/>
      <c r="E795" s="9"/>
      <c r="F795" s="10"/>
      <c r="G795" s="9"/>
      <c r="H795" s="9"/>
      <c r="I795" s="11"/>
      <c r="J795" s="12"/>
      <c r="K795" s="12"/>
      <c r="L795" s="12"/>
      <c r="M795" s="12"/>
    </row>
    <row r="796" spans="3:13" ht="19.5" customHeight="1" x14ac:dyDescent="0.3">
      <c r="C796" s="9"/>
      <c r="D796" s="9"/>
      <c r="E796" s="9"/>
      <c r="F796" s="10"/>
      <c r="G796" s="9"/>
      <c r="H796" s="9"/>
      <c r="I796" s="11"/>
      <c r="J796" s="12"/>
      <c r="K796" s="12"/>
      <c r="L796" s="12"/>
      <c r="M796" s="12"/>
    </row>
    <row r="797" spans="3:13" ht="19.5" customHeight="1" x14ac:dyDescent="0.3">
      <c r="C797" s="9"/>
      <c r="D797" s="9"/>
      <c r="E797" s="9"/>
      <c r="F797" s="10"/>
      <c r="G797" s="9"/>
      <c r="H797" s="9"/>
      <c r="I797" s="11"/>
      <c r="J797" s="12"/>
      <c r="K797" s="12"/>
      <c r="L797" s="12"/>
      <c r="M797" s="12"/>
    </row>
    <row r="798" spans="3:13" ht="19.5" customHeight="1" x14ac:dyDescent="0.3">
      <c r="C798" s="9"/>
      <c r="D798" s="9"/>
      <c r="E798" s="9"/>
      <c r="F798" s="10"/>
      <c r="G798" s="9"/>
      <c r="H798" s="9"/>
      <c r="I798" s="11"/>
      <c r="J798" s="12"/>
      <c r="K798" s="12"/>
      <c r="L798" s="12"/>
      <c r="M798" s="12"/>
    </row>
    <row r="799" spans="3:13" ht="19.5" customHeight="1" x14ac:dyDescent="0.3">
      <c r="C799" s="9"/>
      <c r="D799" s="9"/>
      <c r="E799" s="9"/>
      <c r="F799" s="10"/>
      <c r="G799" s="9"/>
      <c r="H799" s="9"/>
      <c r="I799" s="11"/>
      <c r="J799" s="12"/>
      <c r="K799" s="12"/>
      <c r="L799" s="12"/>
      <c r="M799" s="12"/>
    </row>
    <row r="800" spans="3:13" ht="19.5" customHeight="1" x14ac:dyDescent="0.3">
      <c r="C800" s="9"/>
      <c r="D800" s="9"/>
      <c r="E800" s="9"/>
      <c r="F800" s="10"/>
      <c r="G800" s="9"/>
      <c r="H800" s="9"/>
      <c r="I800" s="11"/>
      <c r="J800" s="12"/>
      <c r="K800" s="12"/>
      <c r="L800" s="12"/>
      <c r="M800" s="12"/>
    </row>
    <row r="801" spans="3:13" ht="19.5" customHeight="1" x14ac:dyDescent="0.3">
      <c r="C801" s="9"/>
      <c r="D801" s="9"/>
      <c r="E801" s="9"/>
      <c r="F801" s="10"/>
      <c r="G801" s="9"/>
      <c r="H801" s="9"/>
      <c r="I801" s="11"/>
      <c r="J801" s="12"/>
      <c r="K801" s="12"/>
      <c r="L801" s="12"/>
      <c r="M801" s="12"/>
    </row>
    <row r="802" spans="3:13" ht="19.5" customHeight="1" x14ac:dyDescent="0.3">
      <c r="C802" s="9"/>
      <c r="D802" s="9"/>
      <c r="E802" s="9"/>
      <c r="F802" s="10"/>
      <c r="G802" s="9"/>
      <c r="H802" s="9"/>
      <c r="I802" s="11"/>
      <c r="J802" s="12"/>
      <c r="K802" s="12"/>
      <c r="L802" s="12"/>
      <c r="M802" s="12"/>
    </row>
    <row r="803" spans="3:13" ht="19.5" customHeight="1" x14ac:dyDescent="0.3">
      <c r="C803" s="9"/>
      <c r="D803" s="9"/>
      <c r="E803" s="9"/>
      <c r="F803" s="10"/>
      <c r="G803" s="9"/>
      <c r="H803" s="9"/>
      <c r="I803" s="11"/>
      <c r="J803" s="12"/>
      <c r="K803" s="12"/>
      <c r="L803" s="12"/>
      <c r="M803" s="12"/>
    </row>
    <row r="804" spans="3:13" ht="19.5" customHeight="1" x14ac:dyDescent="0.3">
      <c r="C804" s="9"/>
      <c r="D804" s="9"/>
      <c r="E804" s="9"/>
      <c r="F804" s="10"/>
      <c r="G804" s="9"/>
      <c r="H804" s="9"/>
      <c r="I804" s="11"/>
      <c r="J804" s="12"/>
      <c r="K804" s="12"/>
      <c r="L804" s="12"/>
      <c r="M804" s="12"/>
    </row>
    <row r="805" spans="3:13" ht="19.5" customHeight="1" x14ac:dyDescent="0.3">
      <c r="C805" s="9"/>
      <c r="D805" s="9"/>
      <c r="E805" s="9"/>
      <c r="F805" s="10"/>
      <c r="G805" s="9"/>
      <c r="H805" s="9"/>
      <c r="I805" s="11"/>
      <c r="J805" s="12"/>
      <c r="K805" s="12"/>
      <c r="L805" s="12"/>
      <c r="M805" s="12"/>
    </row>
    <row r="806" spans="3:13" ht="19.5" customHeight="1" x14ac:dyDescent="0.3">
      <c r="C806" s="9"/>
      <c r="D806" s="9"/>
      <c r="E806" s="9"/>
      <c r="F806" s="10"/>
      <c r="G806" s="9"/>
      <c r="H806" s="9"/>
      <c r="I806" s="11"/>
      <c r="J806" s="12"/>
      <c r="K806" s="12"/>
      <c r="L806" s="12"/>
      <c r="M806" s="12"/>
    </row>
    <row r="807" spans="3:13" ht="19.5" customHeight="1" x14ac:dyDescent="0.3">
      <c r="C807" s="9"/>
      <c r="D807" s="9"/>
      <c r="E807" s="9"/>
      <c r="F807" s="10"/>
      <c r="G807" s="9"/>
      <c r="H807" s="9"/>
      <c r="I807" s="11"/>
      <c r="J807" s="12"/>
      <c r="K807" s="12"/>
      <c r="L807" s="12"/>
      <c r="M807" s="12"/>
    </row>
    <row r="808" spans="3:13" ht="19.5" customHeight="1" x14ac:dyDescent="0.3">
      <c r="C808" s="9"/>
      <c r="D808" s="9"/>
      <c r="E808" s="9"/>
      <c r="F808" s="10"/>
      <c r="G808" s="9"/>
      <c r="H808" s="9"/>
      <c r="I808" s="11"/>
      <c r="J808" s="12"/>
      <c r="K808" s="12"/>
      <c r="L808" s="12"/>
      <c r="M808" s="12"/>
    </row>
    <row r="809" spans="3:13" ht="19.5" customHeight="1" x14ac:dyDescent="0.3">
      <c r="C809" s="9"/>
      <c r="D809" s="9"/>
      <c r="E809" s="9"/>
      <c r="F809" s="10"/>
      <c r="G809" s="9"/>
      <c r="H809" s="9"/>
      <c r="I809" s="11"/>
      <c r="J809" s="12"/>
      <c r="K809" s="12"/>
      <c r="L809" s="12"/>
      <c r="M809" s="12"/>
    </row>
    <row r="810" spans="3:13" ht="19.5" customHeight="1" x14ac:dyDescent="0.3">
      <c r="C810" s="9"/>
      <c r="D810" s="9"/>
      <c r="E810" s="9"/>
      <c r="F810" s="10"/>
      <c r="G810" s="9"/>
      <c r="H810" s="9"/>
      <c r="I810" s="11"/>
      <c r="J810" s="12"/>
      <c r="K810" s="12"/>
      <c r="L810" s="12"/>
      <c r="M810" s="12"/>
    </row>
    <row r="811" spans="3:13" ht="19.5" customHeight="1" x14ac:dyDescent="0.3">
      <c r="C811" s="9"/>
      <c r="D811" s="9"/>
      <c r="E811" s="9"/>
      <c r="F811" s="10"/>
      <c r="G811" s="9"/>
      <c r="H811" s="9"/>
      <c r="I811" s="11"/>
      <c r="J811" s="12"/>
      <c r="K811" s="12"/>
      <c r="L811" s="12"/>
      <c r="M811" s="12"/>
    </row>
    <row r="812" spans="3:13" ht="19.5" customHeight="1" x14ac:dyDescent="0.3">
      <c r="C812" s="9"/>
      <c r="D812" s="9"/>
      <c r="E812" s="9"/>
      <c r="F812" s="10"/>
      <c r="G812" s="9"/>
      <c r="H812" s="9"/>
      <c r="I812" s="11"/>
      <c r="J812" s="12"/>
      <c r="K812" s="12"/>
      <c r="L812" s="12"/>
      <c r="M812" s="12"/>
    </row>
    <row r="813" spans="3:13" ht="19.5" customHeight="1" x14ac:dyDescent="0.3">
      <c r="C813" s="9"/>
      <c r="D813" s="9"/>
      <c r="E813" s="9"/>
      <c r="F813" s="10"/>
      <c r="G813" s="9"/>
      <c r="H813" s="9"/>
      <c r="I813" s="11"/>
      <c r="J813" s="12"/>
      <c r="K813" s="12"/>
      <c r="L813" s="12"/>
      <c r="M813" s="12"/>
    </row>
    <row r="814" spans="3:13" ht="19.5" customHeight="1" x14ac:dyDescent="0.3">
      <c r="C814" s="9"/>
      <c r="D814" s="9"/>
      <c r="E814" s="9"/>
      <c r="F814" s="10"/>
      <c r="G814" s="9"/>
      <c r="H814" s="9"/>
      <c r="I814" s="11"/>
      <c r="J814" s="12"/>
      <c r="K814" s="12"/>
      <c r="L814" s="12"/>
      <c r="M814" s="12"/>
    </row>
    <row r="815" spans="3:13" ht="19.5" customHeight="1" x14ac:dyDescent="0.3">
      <c r="C815" s="9"/>
      <c r="D815" s="9"/>
      <c r="E815" s="9"/>
      <c r="F815" s="10"/>
      <c r="G815" s="9"/>
      <c r="H815" s="9"/>
      <c r="I815" s="11"/>
      <c r="J815" s="12"/>
      <c r="K815" s="12"/>
      <c r="L815" s="12"/>
      <c r="M815" s="12"/>
    </row>
    <row r="816" spans="3:13" ht="19.5" customHeight="1" x14ac:dyDescent="0.3">
      <c r="C816" s="9"/>
      <c r="D816" s="9"/>
      <c r="E816" s="9"/>
      <c r="F816" s="10"/>
      <c r="G816" s="9"/>
      <c r="H816" s="9"/>
      <c r="I816" s="11"/>
      <c r="J816" s="12"/>
      <c r="K816" s="12"/>
      <c r="L816" s="12"/>
      <c r="M816" s="12"/>
    </row>
    <row r="817" spans="3:13" ht="19.5" customHeight="1" x14ac:dyDescent="0.3">
      <c r="C817" s="9"/>
      <c r="D817" s="9"/>
      <c r="E817" s="9"/>
      <c r="F817" s="10"/>
      <c r="G817" s="9"/>
      <c r="H817" s="9"/>
      <c r="I817" s="11"/>
      <c r="J817" s="12"/>
      <c r="K817" s="12"/>
      <c r="L817" s="12"/>
      <c r="M817" s="12"/>
    </row>
    <row r="818" spans="3:13" ht="19.5" customHeight="1" x14ac:dyDescent="0.3">
      <c r="C818" s="9"/>
      <c r="D818" s="9"/>
      <c r="E818" s="9"/>
      <c r="F818" s="10"/>
      <c r="G818" s="9"/>
      <c r="H818" s="9"/>
      <c r="I818" s="11"/>
      <c r="J818" s="12"/>
      <c r="K818" s="12"/>
      <c r="L818" s="12"/>
      <c r="M818" s="12"/>
    </row>
    <row r="819" spans="3:13" ht="19.5" customHeight="1" x14ac:dyDescent="0.3">
      <c r="C819" s="9"/>
      <c r="D819" s="9"/>
      <c r="E819" s="9"/>
      <c r="F819" s="10"/>
      <c r="G819" s="9"/>
      <c r="H819" s="9"/>
      <c r="I819" s="11"/>
      <c r="J819" s="12"/>
      <c r="K819" s="12"/>
      <c r="L819" s="12"/>
      <c r="M819" s="12"/>
    </row>
    <row r="820" spans="3:13" ht="19.5" customHeight="1" x14ac:dyDescent="0.3">
      <c r="C820" s="9"/>
      <c r="D820" s="9"/>
      <c r="E820" s="9"/>
      <c r="F820" s="10"/>
      <c r="G820" s="9"/>
      <c r="H820" s="9"/>
      <c r="I820" s="11"/>
      <c r="J820" s="12"/>
      <c r="K820" s="12"/>
      <c r="L820" s="12"/>
      <c r="M820" s="12"/>
    </row>
    <row r="821" spans="3:13" ht="19.5" customHeight="1" x14ac:dyDescent="0.3">
      <c r="C821" s="9"/>
      <c r="D821" s="9"/>
      <c r="E821" s="9"/>
      <c r="F821" s="10"/>
      <c r="G821" s="9"/>
      <c r="H821" s="9"/>
      <c r="I821" s="11"/>
      <c r="J821" s="12"/>
      <c r="K821" s="12"/>
      <c r="L821" s="12"/>
      <c r="M821" s="12"/>
    </row>
    <row r="822" spans="3:13" ht="19.5" customHeight="1" x14ac:dyDescent="0.3">
      <c r="C822" s="9"/>
      <c r="D822" s="9"/>
      <c r="E822" s="9"/>
      <c r="F822" s="10"/>
      <c r="G822" s="9"/>
      <c r="H822" s="9"/>
      <c r="I822" s="11"/>
      <c r="J822" s="12"/>
      <c r="K822" s="12"/>
      <c r="L822" s="12"/>
      <c r="M822" s="12"/>
    </row>
    <row r="823" spans="3:13" ht="19.5" customHeight="1" x14ac:dyDescent="0.3">
      <c r="C823" s="9"/>
      <c r="D823" s="9"/>
      <c r="E823" s="9"/>
      <c r="F823" s="10"/>
      <c r="G823" s="9"/>
      <c r="H823" s="9"/>
      <c r="I823" s="11"/>
      <c r="J823" s="12"/>
      <c r="K823" s="12"/>
      <c r="L823" s="12"/>
      <c r="M823" s="12"/>
    </row>
    <row r="824" spans="3:13" ht="19.5" customHeight="1" x14ac:dyDescent="0.3">
      <c r="C824" s="9"/>
      <c r="D824" s="9"/>
      <c r="E824" s="9"/>
      <c r="F824" s="10"/>
      <c r="G824" s="9"/>
      <c r="H824" s="9"/>
      <c r="I824" s="11"/>
      <c r="J824" s="12"/>
      <c r="K824" s="12"/>
      <c r="L824" s="12"/>
      <c r="M824" s="12"/>
    </row>
    <row r="825" spans="3:13" ht="19.5" customHeight="1" x14ac:dyDescent="0.3">
      <c r="C825" s="9"/>
      <c r="D825" s="9"/>
      <c r="E825" s="9"/>
      <c r="F825" s="10"/>
      <c r="G825" s="9"/>
      <c r="H825" s="9"/>
      <c r="I825" s="11"/>
      <c r="J825" s="12"/>
      <c r="K825" s="12"/>
      <c r="L825" s="12"/>
      <c r="M825" s="12"/>
    </row>
    <row r="826" spans="3:13" ht="19.5" customHeight="1" x14ac:dyDescent="0.3">
      <c r="C826" s="9"/>
      <c r="D826" s="9"/>
      <c r="E826" s="9"/>
      <c r="F826" s="10"/>
      <c r="G826" s="9"/>
      <c r="H826" s="9"/>
      <c r="I826" s="11"/>
      <c r="J826" s="12"/>
      <c r="K826" s="12"/>
      <c r="L826" s="12"/>
      <c r="M826" s="12"/>
    </row>
    <row r="827" spans="3:13" ht="19.5" customHeight="1" x14ac:dyDescent="0.3">
      <c r="C827" s="9"/>
      <c r="D827" s="9"/>
      <c r="E827" s="9"/>
      <c r="F827" s="10"/>
      <c r="G827" s="9"/>
      <c r="H827" s="9"/>
      <c r="I827" s="11"/>
      <c r="J827" s="12"/>
      <c r="K827" s="12"/>
      <c r="L827" s="12"/>
      <c r="M827" s="12"/>
    </row>
    <row r="828" spans="3:13" ht="19.5" customHeight="1" x14ac:dyDescent="0.3">
      <c r="C828" s="9"/>
      <c r="D828" s="9"/>
      <c r="E828" s="9"/>
      <c r="F828" s="10"/>
      <c r="G828" s="9"/>
      <c r="H828" s="9"/>
      <c r="I828" s="11"/>
      <c r="J828" s="12"/>
      <c r="K828" s="12"/>
      <c r="L828" s="12"/>
      <c r="M828" s="12"/>
    </row>
    <row r="829" spans="3:13" ht="19.5" customHeight="1" x14ac:dyDescent="0.3">
      <c r="C829" s="9"/>
      <c r="D829" s="9"/>
      <c r="E829" s="9"/>
      <c r="F829" s="10"/>
      <c r="G829" s="9"/>
      <c r="H829" s="9"/>
      <c r="I829" s="11"/>
      <c r="J829" s="12"/>
      <c r="K829" s="12"/>
      <c r="L829" s="12"/>
      <c r="M829" s="12"/>
    </row>
    <row r="830" spans="3:13" ht="19.5" customHeight="1" x14ac:dyDescent="0.3">
      <c r="C830" s="9"/>
      <c r="D830" s="9"/>
      <c r="E830" s="9"/>
      <c r="F830" s="10"/>
      <c r="G830" s="9"/>
      <c r="H830" s="9"/>
      <c r="I830" s="11"/>
      <c r="J830" s="12"/>
      <c r="K830" s="12"/>
      <c r="L830" s="12"/>
      <c r="M830" s="12"/>
    </row>
    <row r="831" spans="3:13" ht="19.5" customHeight="1" x14ac:dyDescent="0.3">
      <c r="C831" s="9"/>
      <c r="D831" s="9"/>
      <c r="E831" s="9"/>
      <c r="F831" s="10"/>
      <c r="G831" s="9"/>
      <c r="H831" s="9"/>
      <c r="I831" s="11"/>
      <c r="J831" s="12"/>
      <c r="K831" s="12"/>
      <c r="L831" s="12"/>
      <c r="M831" s="12"/>
    </row>
    <row r="832" spans="3:13" ht="19.5" customHeight="1" x14ac:dyDescent="0.3">
      <c r="C832" s="9"/>
      <c r="D832" s="9"/>
      <c r="E832" s="9"/>
      <c r="F832" s="10"/>
      <c r="G832" s="9"/>
      <c r="H832" s="9"/>
      <c r="I832" s="11"/>
      <c r="J832" s="12"/>
      <c r="K832" s="12"/>
      <c r="L832" s="12"/>
      <c r="M832" s="12"/>
    </row>
    <row r="833" spans="3:13" ht="19.5" customHeight="1" x14ac:dyDescent="0.3">
      <c r="C833" s="9"/>
      <c r="D833" s="9"/>
      <c r="E833" s="9"/>
      <c r="F833" s="10"/>
      <c r="G833" s="9"/>
      <c r="H833" s="9"/>
      <c r="I833" s="11"/>
      <c r="J833" s="12"/>
      <c r="K833" s="12"/>
      <c r="L833" s="12"/>
      <c r="M833" s="12"/>
    </row>
    <row r="834" spans="3:13" ht="19.5" customHeight="1" x14ac:dyDescent="0.3">
      <c r="C834" s="9"/>
      <c r="D834" s="9"/>
      <c r="E834" s="9"/>
      <c r="F834" s="10"/>
      <c r="G834" s="9"/>
      <c r="H834" s="9"/>
      <c r="I834" s="11"/>
      <c r="J834" s="12"/>
      <c r="K834" s="12"/>
      <c r="L834" s="12"/>
      <c r="M834" s="12"/>
    </row>
    <row r="835" spans="3:13" ht="19.5" customHeight="1" x14ac:dyDescent="0.3">
      <c r="C835" s="9"/>
      <c r="D835" s="9"/>
      <c r="E835" s="9"/>
      <c r="F835" s="10"/>
      <c r="G835" s="9"/>
      <c r="H835" s="9"/>
      <c r="I835" s="11"/>
      <c r="J835" s="12"/>
      <c r="K835" s="12"/>
      <c r="L835" s="12"/>
      <c r="M835" s="12"/>
    </row>
    <row r="836" spans="3:13" ht="19.5" customHeight="1" x14ac:dyDescent="0.3">
      <c r="C836" s="9"/>
      <c r="D836" s="9"/>
      <c r="E836" s="9"/>
      <c r="F836" s="10"/>
      <c r="G836" s="9"/>
      <c r="H836" s="9"/>
      <c r="I836" s="11"/>
      <c r="J836" s="12"/>
      <c r="K836" s="12"/>
      <c r="L836" s="12"/>
      <c r="M836" s="12"/>
    </row>
    <row r="837" spans="3:13" ht="19.5" customHeight="1" x14ac:dyDescent="0.3">
      <c r="C837" s="9"/>
      <c r="D837" s="9"/>
      <c r="E837" s="9"/>
      <c r="F837" s="10"/>
      <c r="G837" s="9"/>
      <c r="H837" s="9"/>
      <c r="I837" s="11"/>
      <c r="J837" s="12"/>
      <c r="K837" s="12"/>
      <c r="L837" s="12"/>
      <c r="M837" s="12"/>
    </row>
    <row r="838" spans="3:13" ht="19.5" customHeight="1" x14ac:dyDescent="0.3">
      <c r="C838" s="9"/>
      <c r="D838" s="9"/>
      <c r="E838" s="9"/>
      <c r="F838" s="10"/>
      <c r="G838" s="9"/>
      <c r="H838" s="9"/>
      <c r="I838" s="11"/>
      <c r="J838" s="12"/>
      <c r="K838" s="12"/>
      <c r="L838" s="12"/>
      <c r="M838" s="12"/>
    </row>
    <row r="839" spans="3:13" ht="19.5" customHeight="1" x14ac:dyDescent="0.3">
      <c r="C839" s="9"/>
      <c r="D839" s="9"/>
      <c r="E839" s="9"/>
      <c r="F839" s="10"/>
      <c r="G839" s="9"/>
      <c r="H839" s="9"/>
      <c r="I839" s="11"/>
      <c r="J839" s="12"/>
      <c r="K839" s="12"/>
      <c r="L839" s="12"/>
      <c r="M839" s="12"/>
    </row>
    <row r="840" spans="3:13" ht="19.5" customHeight="1" x14ac:dyDescent="0.3">
      <c r="C840" s="9"/>
      <c r="D840" s="9"/>
      <c r="E840" s="9"/>
      <c r="F840" s="10"/>
      <c r="G840" s="9"/>
      <c r="H840" s="9"/>
      <c r="I840" s="11"/>
      <c r="J840" s="12"/>
      <c r="K840" s="12"/>
      <c r="L840" s="12"/>
      <c r="M840" s="12"/>
    </row>
    <row r="841" spans="3:13" ht="19.5" customHeight="1" x14ac:dyDescent="0.3">
      <c r="C841" s="9"/>
      <c r="D841" s="9"/>
      <c r="E841" s="9"/>
      <c r="F841" s="10"/>
      <c r="G841" s="9"/>
      <c r="H841" s="9"/>
      <c r="I841" s="11"/>
      <c r="J841" s="12"/>
      <c r="K841" s="12"/>
      <c r="L841" s="12"/>
      <c r="M841" s="12"/>
    </row>
    <row r="842" spans="3:13" ht="19.5" customHeight="1" x14ac:dyDescent="0.3">
      <c r="C842" s="9"/>
      <c r="D842" s="9"/>
      <c r="E842" s="9"/>
      <c r="F842" s="10"/>
      <c r="G842" s="9"/>
      <c r="H842" s="9"/>
      <c r="I842" s="11"/>
      <c r="J842" s="12"/>
      <c r="K842" s="12"/>
      <c r="L842" s="12"/>
      <c r="M842" s="12"/>
    </row>
    <row r="843" spans="3:13" ht="19.5" customHeight="1" x14ac:dyDescent="0.3">
      <c r="C843" s="9"/>
      <c r="D843" s="9"/>
      <c r="E843" s="9"/>
      <c r="F843" s="10"/>
      <c r="G843" s="9"/>
      <c r="H843" s="9"/>
      <c r="I843" s="11"/>
      <c r="J843" s="12"/>
      <c r="K843" s="12"/>
      <c r="L843" s="12"/>
      <c r="M843" s="12"/>
    </row>
    <row r="844" spans="3:13" ht="19.5" customHeight="1" x14ac:dyDescent="0.3">
      <c r="C844" s="9"/>
      <c r="D844" s="9"/>
      <c r="E844" s="9"/>
      <c r="F844" s="10"/>
      <c r="G844" s="9"/>
      <c r="H844" s="9"/>
      <c r="I844" s="11"/>
      <c r="J844" s="12"/>
      <c r="K844" s="12"/>
      <c r="L844" s="12"/>
      <c r="M844" s="12"/>
    </row>
    <row r="845" spans="3:13" ht="19.5" customHeight="1" x14ac:dyDescent="0.3">
      <c r="C845" s="9"/>
      <c r="D845" s="9"/>
      <c r="E845" s="9"/>
      <c r="F845" s="10"/>
      <c r="G845" s="9"/>
      <c r="H845" s="9"/>
      <c r="I845" s="11"/>
      <c r="J845" s="12"/>
      <c r="K845" s="12"/>
      <c r="L845" s="12"/>
      <c r="M845" s="12"/>
    </row>
    <row r="846" spans="3:13" ht="19.5" customHeight="1" x14ac:dyDescent="0.3">
      <c r="C846" s="9"/>
      <c r="D846" s="9"/>
      <c r="E846" s="9"/>
      <c r="F846" s="10"/>
      <c r="G846" s="9"/>
      <c r="H846" s="9"/>
      <c r="I846" s="11"/>
      <c r="J846" s="12"/>
      <c r="K846" s="12"/>
      <c r="L846" s="12"/>
      <c r="M846" s="12"/>
    </row>
    <row r="847" spans="3:13" ht="19.5" customHeight="1" x14ac:dyDescent="0.3">
      <c r="C847" s="9"/>
      <c r="D847" s="9"/>
      <c r="E847" s="9"/>
      <c r="F847" s="10"/>
      <c r="G847" s="9"/>
      <c r="H847" s="9"/>
      <c r="I847" s="11"/>
      <c r="J847" s="12"/>
      <c r="K847" s="12"/>
      <c r="L847" s="12"/>
      <c r="M847" s="12"/>
    </row>
    <row r="848" spans="3:13" ht="19.5" customHeight="1" x14ac:dyDescent="0.3">
      <c r="C848" s="9"/>
      <c r="D848" s="9"/>
      <c r="E848" s="9"/>
      <c r="F848" s="10"/>
      <c r="G848" s="9"/>
      <c r="H848" s="9"/>
      <c r="I848" s="11"/>
      <c r="J848" s="12"/>
      <c r="K848" s="12"/>
      <c r="L848" s="12"/>
      <c r="M848" s="12"/>
    </row>
    <row r="849" spans="3:13" ht="19.5" customHeight="1" x14ac:dyDescent="0.3">
      <c r="C849" s="9"/>
      <c r="D849" s="9"/>
      <c r="E849" s="9"/>
      <c r="F849" s="10"/>
      <c r="G849" s="9"/>
      <c r="H849" s="9"/>
      <c r="I849" s="11"/>
      <c r="J849" s="12"/>
      <c r="K849" s="12"/>
      <c r="L849" s="12"/>
      <c r="M849" s="12"/>
    </row>
    <row r="850" spans="3:13" ht="19.5" customHeight="1" x14ac:dyDescent="0.3">
      <c r="C850" s="9"/>
      <c r="D850" s="9"/>
      <c r="E850" s="9"/>
      <c r="F850" s="10"/>
      <c r="G850" s="9"/>
      <c r="H850" s="9"/>
      <c r="I850" s="11"/>
      <c r="J850" s="12"/>
      <c r="K850" s="12"/>
      <c r="L850" s="12"/>
      <c r="M850" s="12"/>
    </row>
    <row r="851" spans="3:13" ht="19.5" customHeight="1" x14ac:dyDescent="0.3">
      <c r="C851" s="9"/>
      <c r="D851" s="9"/>
      <c r="E851" s="9"/>
      <c r="F851" s="10"/>
      <c r="G851" s="9"/>
      <c r="H851" s="9"/>
      <c r="I851" s="11"/>
      <c r="J851" s="12"/>
      <c r="K851" s="12"/>
      <c r="L851" s="12"/>
      <c r="M851" s="12"/>
    </row>
    <row r="852" spans="3:13" ht="19.5" customHeight="1" x14ac:dyDescent="0.3">
      <c r="C852" s="9"/>
      <c r="D852" s="9"/>
      <c r="E852" s="9"/>
      <c r="F852" s="10"/>
      <c r="G852" s="9"/>
      <c r="H852" s="9"/>
      <c r="I852" s="11"/>
      <c r="J852" s="12"/>
      <c r="K852" s="12"/>
      <c r="L852" s="12"/>
      <c r="M852" s="12"/>
    </row>
    <row r="853" spans="3:13" ht="19.5" customHeight="1" x14ac:dyDescent="0.3">
      <c r="C853" s="9"/>
      <c r="D853" s="9"/>
      <c r="E853" s="9"/>
      <c r="F853" s="10"/>
      <c r="G853" s="9"/>
      <c r="H853" s="9"/>
      <c r="I853" s="11"/>
      <c r="J853" s="12"/>
      <c r="K853" s="12"/>
      <c r="L853" s="12"/>
      <c r="M853" s="12"/>
    </row>
    <row r="854" spans="3:13" ht="19.5" customHeight="1" x14ac:dyDescent="0.3">
      <c r="C854" s="9"/>
      <c r="D854" s="9"/>
      <c r="E854" s="9"/>
      <c r="F854" s="10"/>
      <c r="G854" s="9"/>
      <c r="H854" s="9"/>
      <c r="I854" s="11"/>
      <c r="J854" s="12"/>
      <c r="K854" s="12"/>
      <c r="L854" s="12"/>
      <c r="M854" s="12"/>
    </row>
    <row r="855" spans="3:13" ht="19.5" customHeight="1" x14ac:dyDescent="0.3">
      <c r="C855" s="9"/>
      <c r="D855" s="9"/>
      <c r="E855" s="9"/>
      <c r="F855" s="10"/>
      <c r="G855" s="9"/>
      <c r="H855" s="9"/>
      <c r="I855" s="11"/>
      <c r="J855" s="12"/>
      <c r="K855" s="12"/>
      <c r="L855" s="12"/>
      <c r="M855" s="12"/>
    </row>
    <row r="856" spans="3:13" ht="19.5" customHeight="1" x14ac:dyDescent="0.3">
      <c r="C856" s="9"/>
      <c r="D856" s="9"/>
      <c r="E856" s="9"/>
      <c r="F856" s="10"/>
      <c r="G856" s="9"/>
      <c r="H856" s="9"/>
      <c r="I856" s="11"/>
      <c r="J856" s="12"/>
      <c r="K856" s="12"/>
      <c r="L856" s="12"/>
      <c r="M856" s="12"/>
    </row>
    <row r="857" spans="3:13" ht="19.5" customHeight="1" x14ac:dyDescent="0.3">
      <c r="C857" s="9"/>
      <c r="D857" s="9"/>
      <c r="E857" s="9"/>
      <c r="F857" s="10"/>
      <c r="G857" s="9"/>
      <c r="H857" s="9"/>
      <c r="I857" s="11"/>
      <c r="J857" s="12"/>
      <c r="K857" s="12"/>
      <c r="L857" s="12"/>
      <c r="M857" s="12"/>
    </row>
    <row r="858" spans="3:13" ht="19.5" customHeight="1" x14ac:dyDescent="0.3">
      <c r="C858" s="9"/>
      <c r="D858" s="9"/>
      <c r="E858" s="9"/>
      <c r="F858" s="10"/>
      <c r="G858" s="9"/>
      <c r="H858" s="9"/>
      <c r="I858" s="11"/>
      <c r="J858" s="12"/>
      <c r="K858" s="12"/>
      <c r="L858" s="12"/>
      <c r="M858" s="12"/>
    </row>
    <row r="859" spans="3:13" ht="19.5" customHeight="1" x14ac:dyDescent="0.3">
      <c r="C859" s="9"/>
      <c r="D859" s="9"/>
      <c r="E859" s="9"/>
      <c r="F859" s="10"/>
      <c r="G859" s="9"/>
      <c r="H859" s="9"/>
      <c r="I859" s="11"/>
      <c r="J859" s="12"/>
      <c r="K859" s="12"/>
      <c r="L859" s="12"/>
      <c r="M859" s="12"/>
    </row>
    <row r="860" spans="3:13" ht="19.5" customHeight="1" x14ac:dyDescent="0.3">
      <c r="C860" s="9"/>
      <c r="D860" s="9"/>
      <c r="E860" s="9"/>
      <c r="F860" s="10"/>
      <c r="G860" s="9"/>
      <c r="H860" s="9"/>
      <c r="I860" s="11"/>
      <c r="J860" s="12"/>
      <c r="K860" s="12"/>
      <c r="L860" s="12"/>
      <c r="M860" s="12"/>
    </row>
    <row r="861" spans="3:13" ht="19.5" customHeight="1" x14ac:dyDescent="0.3">
      <c r="C861" s="9"/>
      <c r="D861" s="9"/>
      <c r="E861" s="9"/>
      <c r="F861" s="10"/>
      <c r="G861" s="9"/>
      <c r="H861" s="9"/>
      <c r="I861" s="11"/>
      <c r="J861" s="12"/>
      <c r="K861" s="12"/>
      <c r="L861" s="12"/>
      <c r="M861" s="12"/>
    </row>
    <row r="862" spans="3:13" ht="19.5" customHeight="1" x14ac:dyDescent="0.3">
      <c r="C862" s="9"/>
      <c r="D862" s="9"/>
      <c r="E862" s="9"/>
      <c r="F862" s="10"/>
      <c r="G862" s="9"/>
      <c r="H862" s="9"/>
      <c r="I862" s="11"/>
      <c r="J862" s="12"/>
      <c r="K862" s="12"/>
      <c r="L862" s="12"/>
      <c r="M862" s="12"/>
    </row>
    <row r="863" spans="3:13" ht="19.5" customHeight="1" x14ac:dyDescent="0.3">
      <c r="C863" s="9"/>
      <c r="D863" s="9"/>
      <c r="E863" s="9"/>
      <c r="F863" s="10"/>
      <c r="G863" s="9"/>
      <c r="H863" s="9"/>
      <c r="I863" s="11"/>
      <c r="J863" s="12"/>
      <c r="K863" s="12"/>
      <c r="L863" s="12"/>
      <c r="M863" s="12"/>
    </row>
    <row r="864" spans="3:13" ht="19.5" customHeight="1" x14ac:dyDescent="0.3">
      <c r="C864" s="9"/>
      <c r="D864" s="9"/>
      <c r="E864" s="9"/>
      <c r="F864" s="10"/>
      <c r="G864" s="9"/>
      <c r="H864" s="9"/>
      <c r="I864" s="11"/>
      <c r="J864" s="12"/>
      <c r="K864" s="12"/>
      <c r="L864" s="12"/>
      <c r="M864" s="12"/>
    </row>
    <row r="865" spans="3:13" ht="19.5" customHeight="1" x14ac:dyDescent="0.3">
      <c r="C865" s="9"/>
      <c r="D865" s="9"/>
      <c r="E865" s="9"/>
      <c r="F865" s="10"/>
      <c r="G865" s="9"/>
      <c r="H865" s="9"/>
      <c r="I865" s="11"/>
      <c r="J865" s="12"/>
      <c r="K865" s="12"/>
      <c r="L865" s="12"/>
      <c r="M865" s="12"/>
    </row>
    <row r="866" spans="3:13" ht="19.5" customHeight="1" x14ac:dyDescent="0.3">
      <c r="C866" s="9"/>
      <c r="D866" s="9"/>
      <c r="E866" s="9"/>
      <c r="F866" s="10"/>
      <c r="G866" s="9"/>
      <c r="H866" s="9"/>
      <c r="I866" s="11"/>
      <c r="J866" s="12"/>
      <c r="K866" s="12"/>
      <c r="L866" s="12"/>
      <c r="M866" s="12"/>
    </row>
    <row r="867" spans="3:13" ht="19.5" customHeight="1" x14ac:dyDescent="0.3">
      <c r="C867" s="9"/>
      <c r="D867" s="9"/>
      <c r="E867" s="9"/>
      <c r="F867" s="10"/>
      <c r="G867" s="9"/>
      <c r="H867" s="9"/>
      <c r="I867" s="11"/>
      <c r="J867" s="12"/>
      <c r="K867" s="12"/>
      <c r="L867" s="12"/>
      <c r="M867" s="12"/>
    </row>
    <row r="868" spans="3:13" ht="19.5" customHeight="1" x14ac:dyDescent="0.3">
      <c r="C868" s="9"/>
      <c r="D868" s="9"/>
      <c r="E868" s="9"/>
      <c r="F868" s="10"/>
      <c r="G868" s="9"/>
      <c r="H868" s="9"/>
      <c r="I868" s="11"/>
      <c r="J868" s="12"/>
      <c r="K868" s="12"/>
      <c r="L868" s="12"/>
      <c r="M868" s="12"/>
    </row>
    <row r="869" spans="3:13" ht="19.5" customHeight="1" x14ac:dyDescent="0.3">
      <c r="C869" s="9"/>
      <c r="D869" s="9"/>
      <c r="E869" s="9"/>
      <c r="F869" s="10"/>
      <c r="G869" s="9"/>
      <c r="H869" s="9"/>
      <c r="I869" s="11"/>
      <c r="J869" s="12"/>
      <c r="K869" s="12"/>
      <c r="L869" s="12"/>
      <c r="M869" s="12"/>
    </row>
    <row r="870" spans="3:13" ht="19.5" customHeight="1" x14ac:dyDescent="0.3">
      <c r="C870" s="9"/>
      <c r="D870" s="9"/>
      <c r="E870" s="9"/>
      <c r="F870" s="10"/>
      <c r="G870" s="9"/>
      <c r="H870" s="9"/>
      <c r="I870" s="11"/>
      <c r="J870" s="12"/>
      <c r="K870" s="12"/>
      <c r="L870" s="12"/>
      <c r="M870" s="12"/>
    </row>
    <row r="871" spans="3:13" ht="19.5" customHeight="1" x14ac:dyDescent="0.3">
      <c r="C871" s="9"/>
      <c r="D871" s="9"/>
      <c r="E871" s="9"/>
      <c r="F871" s="10"/>
      <c r="G871" s="9"/>
      <c r="H871" s="9"/>
      <c r="I871" s="11"/>
      <c r="J871" s="12"/>
      <c r="K871" s="12"/>
      <c r="L871" s="12"/>
      <c r="M871" s="12"/>
    </row>
    <row r="872" spans="3:13" ht="19.5" customHeight="1" x14ac:dyDescent="0.3">
      <c r="C872" s="9"/>
      <c r="D872" s="9"/>
      <c r="E872" s="9"/>
      <c r="F872" s="10"/>
      <c r="G872" s="9"/>
      <c r="H872" s="9"/>
      <c r="I872" s="11"/>
      <c r="J872" s="12"/>
      <c r="K872" s="12"/>
      <c r="L872" s="12"/>
      <c r="M872" s="12"/>
    </row>
    <row r="873" spans="3:13" ht="19.5" customHeight="1" x14ac:dyDescent="0.3">
      <c r="C873" s="9"/>
      <c r="D873" s="9"/>
      <c r="E873" s="9"/>
      <c r="F873" s="10"/>
      <c r="G873" s="9"/>
      <c r="H873" s="9"/>
      <c r="I873" s="11"/>
      <c r="J873" s="12"/>
      <c r="K873" s="12"/>
      <c r="L873" s="12"/>
      <c r="M873" s="12"/>
    </row>
    <row r="874" spans="3:13" ht="19.5" customHeight="1" x14ac:dyDescent="0.3">
      <c r="C874" s="9"/>
      <c r="D874" s="9"/>
      <c r="E874" s="9"/>
      <c r="F874" s="10"/>
      <c r="G874" s="9"/>
      <c r="H874" s="9"/>
      <c r="I874" s="11"/>
      <c r="J874" s="12"/>
      <c r="K874" s="12"/>
      <c r="L874" s="12"/>
      <c r="M874" s="12"/>
    </row>
    <row r="875" spans="3:13" ht="19.5" customHeight="1" x14ac:dyDescent="0.3">
      <c r="C875" s="9"/>
      <c r="D875" s="9"/>
      <c r="E875" s="9"/>
      <c r="F875" s="10"/>
      <c r="G875" s="9"/>
      <c r="H875" s="9"/>
      <c r="I875" s="11"/>
      <c r="J875" s="12"/>
      <c r="K875" s="12"/>
      <c r="L875" s="12"/>
      <c r="M875" s="12"/>
    </row>
    <row r="876" spans="3:13" ht="19.5" customHeight="1" x14ac:dyDescent="0.3">
      <c r="C876" s="9"/>
      <c r="D876" s="9"/>
      <c r="E876" s="9"/>
      <c r="F876" s="10"/>
      <c r="G876" s="9"/>
      <c r="H876" s="9"/>
      <c r="I876" s="11"/>
      <c r="J876" s="12"/>
      <c r="K876" s="12"/>
      <c r="L876" s="12"/>
      <c r="M876" s="12"/>
    </row>
    <row r="877" spans="3:13" ht="19.5" customHeight="1" x14ac:dyDescent="0.3">
      <c r="C877" s="9"/>
      <c r="D877" s="9"/>
      <c r="E877" s="9"/>
      <c r="F877" s="10"/>
      <c r="G877" s="9"/>
      <c r="H877" s="9"/>
      <c r="I877" s="11"/>
      <c r="J877" s="12"/>
      <c r="K877" s="12"/>
      <c r="L877" s="12"/>
      <c r="M877" s="12"/>
    </row>
    <row r="878" spans="3:13" ht="19.5" customHeight="1" x14ac:dyDescent="0.3">
      <c r="C878" s="9"/>
      <c r="D878" s="9"/>
      <c r="E878" s="9"/>
      <c r="F878" s="10"/>
      <c r="G878" s="9"/>
      <c r="H878" s="9"/>
      <c r="I878" s="11"/>
      <c r="J878" s="12"/>
      <c r="K878" s="12"/>
      <c r="L878" s="12"/>
      <c r="M878" s="12"/>
    </row>
    <row r="879" spans="3:13" ht="19.5" customHeight="1" x14ac:dyDescent="0.3">
      <c r="C879" s="9"/>
      <c r="D879" s="9"/>
      <c r="E879" s="9"/>
      <c r="F879" s="10"/>
      <c r="G879" s="9"/>
      <c r="H879" s="9"/>
      <c r="I879" s="11"/>
      <c r="J879" s="12"/>
      <c r="K879" s="12"/>
      <c r="L879" s="12"/>
      <c r="M879" s="12"/>
    </row>
    <row r="880" spans="3:13" ht="19.5" customHeight="1" x14ac:dyDescent="0.3">
      <c r="C880" s="9"/>
      <c r="D880" s="9"/>
      <c r="E880" s="9"/>
      <c r="F880" s="10"/>
      <c r="G880" s="9"/>
      <c r="H880" s="9"/>
      <c r="I880" s="11"/>
      <c r="J880" s="12"/>
      <c r="K880" s="12"/>
      <c r="L880" s="12"/>
      <c r="M880" s="12"/>
    </row>
    <row r="881" spans="3:13" ht="19.5" customHeight="1" x14ac:dyDescent="0.3">
      <c r="C881" s="9"/>
      <c r="D881" s="9"/>
      <c r="E881" s="9"/>
      <c r="F881" s="10"/>
      <c r="G881" s="9"/>
      <c r="H881" s="9"/>
      <c r="I881" s="11"/>
      <c r="J881" s="12"/>
      <c r="K881" s="12"/>
      <c r="L881" s="12"/>
      <c r="M881" s="12"/>
    </row>
    <row r="882" spans="3:13" ht="19.5" customHeight="1" x14ac:dyDescent="0.3">
      <c r="C882" s="9"/>
      <c r="D882" s="9"/>
      <c r="E882" s="9"/>
      <c r="F882" s="10"/>
      <c r="G882" s="9"/>
      <c r="H882" s="9"/>
      <c r="I882" s="11"/>
      <c r="J882" s="12"/>
      <c r="K882" s="12"/>
      <c r="L882" s="12"/>
      <c r="M882" s="12"/>
    </row>
    <row r="883" spans="3:13" ht="19.5" customHeight="1" x14ac:dyDescent="0.3">
      <c r="C883" s="9"/>
      <c r="D883" s="9"/>
      <c r="E883" s="9"/>
      <c r="F883" s="10"/>
      <c r="G883" s="9"/>
      <c r="H883" s="9"/>
      <c r="I883" s="11"/>
      <c r="J883" s="12"/>
      <c r="K883" s="12"/>
      <c r="L883" s="12"/>
      <c r="M883" s="12"/>
    </row>
    <row r="884" spans="3:13" ht="19.5" customHeight="1" x14ac:dyDescent="0.3">
      <c r="C884" s="9"/>
      <c r="D884" s="9"/>
      <c r="E884" s="9"/>
      <c r="F884" s="10"/>
      <c r="G884" s="9"/>
      <c r="H884" s="9"/>
      <c r="I884" s="11"/>
      <c r="J884" s="12"/>
      <c r="K884" s="12"/>
      <c r="L884" s="12"/>
      <c r="M884" s="12"/>
    </row>
    <row r="885" spans="3:13" ht="19.5" customHeight="1" x14ac:dyDescent="0.3">
      <c r="C885" s="9"/>
      <c r="D885" s="9"/>
      <c r="E885" s="9"/>
      <c r="F885" s="10"/>
      <c r="G885" s="9"/>
      <c r="H885" s="9"/>
      <c r="I885" s="11"/>
      <c r="J885" s="12"/>
      <c r="K885" s="12"/>
      <c r="L885" s="12"/>
      <c r="M885" s="12"/>
    </row>
    <row r="886" spans="3:13" ht="19.5" customHeight="1" x14ac:dyDescent="0.3">
      <c r="C886" s="9"/>
      <c r="D886" s="9"/>
      <c r="E886" s="9"/>
      <c r="F886" s="10"/>
      <c r="G886" s="9"/>
      <c r="H886" s="9"/>
      <c r="I886" s="11"/>
      <c r="J886" s="12"/>
      <c r="K886" s="12"/>
      <c r="L886" s="12"/>
      <c r="M886" s="12"/>
    </row>
    <row r="887" spans="3:13" ht="19.5" customHeight="1" x14ac:dyDescent="0.3">
      <c r="C887" s="9"/>
      <c r="D887" s="9"/>
      <c r="E887" s="9"/>
      <c r="F887" s="10"/>
      <c r="G887" s="9"/>
      <c r="H887" s="9"/>
      <c r="I887" s="11"/>
      <c r="J887" s="12"/>
      <c r="K887" s="12"/>
      <c r="L887" s="12"/>
      <c r="M887" s="12"/>
    </row>
    <row r="888" spans="3:13" ht="19.5" customHeight="1" x14ac:dyDescent="0.3">
      <c r="C888" s="9"/>
      <c r="D888" s="9"/>
      <c r="E888" s="9"/>
      <c r="F888" s="10"/>
      <c r="G888" s="9"/>
      <c r="H888" s="9"/>
      <c r="I888" s="11"/>
      <c r="J888" s="12"/>
      <c r="K888" s="12"/>
      <c r="L888" s="12"/>
      <c r="M888" s="12"/>
    </row>
    <row r="889" spans="3:13" ht="19.5" customHeight="1" x14ac:dyDescent="0.3">
      <c r="C889" s="9"/>
      <c r="D889" s="9"/>
      <c r="E889" s="9"/>
      <c r="F889" s="10"/>
      <c r="G889" s="9"/>
      <c r="H889" s="9"/>
      <c r="I889" s="11"/>
      <c r="J889" s="12"/>
      <c r="K889" s="12"/>
      <c r="L889" s="12"/>
      <c r="M889" s="12"/>
    </row>
    <row r="890" spans="3:13" ht="19.5" customHeight="1" x14ac:dyDescent="0.3">
      <c r="C890" s="9"/>
      <c r="D890" s="9"/>
      <c r="E890" s="9"/>
      <c r="F890" s="10"/>
      <c r="G890" s="9"/>
      <c r="H890" s="9"/>
      <c r="I890" s="11"/>
      <c r="J890" s="12"/>
      <c r="K890" s="12"/>
      <c r="L890" s="12"/>
      <c r="M890" s="12"/>
    </row>
    <row r="891" spans="3:13" ht="19.5" customHeight="1" x14ac:dyDescent="0.3">
      <c r="C891" s="9"/>
      <c r="D891" s="9"/>
      <c r="E891" s="9"/>
      <c r="F891" s="10"/>
      <c r="G891" s="9"/>
      <c r="H891" s="9"/>
      <c r="I891" s="11"/>
      <c r="J891" s="12"/>
      <c r="K891" s="12"/>
      <c r="L891" s="12"/>
      <c r="M891" s="12"/>
    </row>
    <row r="892" spans="3:13" ht="19.5" customHeight="1" x14ac:dyDescent="0.3">
      <c r="C892" s="9"/>
      <c r="D892" s="9"/>
      <c r="E892" s="9"/>
      <c r="F892" s="10"/>
      <c r="G892" s="9"/>
      <c r="H892" s="9"/>
      <c r="I892" s="11"/>
      <c r="J892" s="12"/>
      <c r="K892" s="12"/>
      <c r="L892" s="12"/>
      <c r="M892" s="12"/>
    </row>
    <row r="893" spans="3:13" ht="19.5" customHeight="1" x14ac:dyDescent="0.3">
      <c r="C893" s="9"/>
      <c r="D893" s="9"/>
      <c r="E893" s="9"/>
      <c r="F893" s="10"/>
      <c r="G893" s="9"/>
      <c r="H893" s="9"/>
      <c r="I893" s="11"/>
      <c r="J893" s="12"/>
      <c r="K893" s="12"/>
      <c r="L893" s="12"/>
      <c r="M893" s="12"/>
    </row>
    <row r="894" spans="3:13" ht="19.5" customHeight="1" x14ac:dyDescent="0.3">
      <c r="C894" s="9"/>
      <c r="D894" s="9"/>
      <c r="E894" s="9"/>
      <c r="F894" s="10"/>
      <c r="G894" s="9"/>
      <c r="H894" s="9"/>
      <c r="I894" s="11"/>
      <c r="J894" s="12"/>
      <c r="K894" s="12"/>
      <c r="L894" s="12"/>
      <c r="M894" s="12"/>
    </row>
    <row r="895" spans="3:13" ht="19.5" customHeight="1" x14ac:dyDescent="0.3">
      <c r="C895" s="9"/>
      <c r="D895" s="9"/>
      <c r="E895" s="9"/>
      <c r="F895" s="10"/>
      <c r="G895" s="9"/>
      <c r="H895" s="9"/>
      <c r="I895" s="11"/>
      <c r="J895" s="12"/>
      <c r="K895" s="12"/>
      <c r="L895" s="12"/>
      <c r="M895" s="12"/>
    </row>
    <row r="896" spans="3:13" ht="19.5" customHeight="1" x14ac:dyDescent="0.3">
      <c r="C896" s="9"/>
      <c r="D896" s="9"/>
      <c r="E896" s="9"/>
      <c r="F896" s="10"/>
      <c r="G896" s="9"/>
      <c r="H896" s="9"/>
      <c r="I896" s="11"/>
      <c r="J896" s="12"/>
      <c r="K896" s="12"/>
      <c r="L896" s="12"/>
      <c r="M896" s="12"/>
    </row>
    <row r="897" spans="3:13" ht="19.5" customHeight="1" x14ac:dyDescent="0.3">
      <c r="C897" s="9"/>
      <c r="D897" s="9"/>
      <c r="E897" s="9"/>
      <c r="F897" s="10"/>
      <c r="G897" s="9"/>
      <c r="H897" s="9"/>
      <c r="I897" s="11"/>
      <c r="J897" s="12"/>
      <c r="K897" s="12"/>
      <c r="L897" s="12"/>
      <c r="M897" s="12"/>
    </row>
    <row r="898" spans="3:13" ht="19.5" customHeight="1" x14ac:dyDescent="0.3">
      <c r="C898" s="9"/>
      <c r="D898" s="9"/>
      <c r="E898" s="9"/>
      <c r="F898" s="10"/>
      <c r="G898" s="9"/>
      <c r="H898" s="9"/>
      <c r="I898" s="11"/>
      <c r="J898" s="12"/>
      <c r="K898" s="12"/>
      <c r="L898" s="12"/>
      <c r="M898" s="12"/>
    </row>
    <row r="899" spans="3:13" ht="19.5" customHeight="1" x14ac:dyDescent="0.3">
      <c r="C899" s="9"/>
      <c r="D899" s="9"/>
      <c r="E899" s="9"/>
      <c r="F899" s="10"/>
      <c r="G899" s="9"/>
      <c r="H899" s="9"/>
      <c r="I899" s="11"/>
      <c r="J899" s="12"/>
      <c r="K899" s="12"/>
      <c r="L899" s="12"/>
      <c r="M899" s="12"/>
    </row>
    <row r="900" spans="3:13" ht="19.5" customHeight="1" x14ac:dyDescent="0.3">
      <c r="C900" s="9"/>
      <c r="D900" s="9"/>
      <c r="E900" s="9"/>
      <c r="F900" s="10"/>
      <c r="G900" s="9"/>
      <c r="H900" s="9"/>
      <c r="I900" s="11"/>
      <c r="J900" s="12"/>
      <c r="K900" s="12"/>
      <c r="L900" s="12"/>
      <c r="M900" s="12"/>
    </row>
    <row r="901" spans="3:13" ht="19.5" customHeight="1" x14ac:dyDescent="0.3">
      <c r="C901" s="9"/>
      <c r="D901" s="9"/>
      <c r="E901" s="9"/>
      <c r="F901" s="10"/>
      <c r="G901" s="9"/>
      <c r="H901" s="9"/>
      <c r="I901" s="11"/>
      <c r="J901" s="12"/>
      <c r="K901" s="12"/>
      <c r="L901" s="12"/>
      <c r="M901" s="12"/>
    </row>
    <row r="902" spans="3:13" ht="19.5" customHeight="1" x14ac:dyDescent="0.3">
      <c r="C902" s="9"/>
      <c r="D902" s="9"/>
      <c r="E902" s="9"/>
      <c r="F902" s="10"/>
      <c r="G902" s="9"/>
      <c r="H902" s="9"/>
      <c r="I902" s="11"/>
      <c r="J902" s="12"/>
      <c r="K902" s="12"/>
      <c r="L902" s="12"/>
      <c r="M902" s="12"/>
    </row>
    <row r="903" spans="3:13" ht="19.5" customHeight="1" x14ac:dyDescent="0.3">
      <c r="C903" s="9"/>
      <c r="D903" s="9"/>
      <c r="E903" s="9"/>
      <c r="F903" s="10"/>
      <c r="G903" s="9"/>
      <c r="H903" s="9"/>
      <c r="I903" s="11"/>
      <c r="J903" s="12"/>
      <c r="K903" s="12"/>
      <c r="L903" s="12"/>
      <c r="M903" s="12"/>
    </row>
    <row r="904" spans="3:13" ht="19.5" customHeight="1" x14ac:dyDescent="0.3">
      <c r="C904" s="9"/>
      <c r="D904" s="9"/>
      <c r="E904" s="9"/>
      <c r="F904" s="10"/>
      <c r="G904" s="9"/>
      <c r="H904" s="9"/>
      <c r="I904" s="11"/>
      <c r="J904" s="12"/>
      <c r="K904" s="12"/>
      <c r="L904" s="12"/>
      <c r="M904" s="12"/>
    </row>
    <row r="905" spans="3:13" ht="19.5" customHeight="1" x14ac:dyDescent="0.3">
      <c r="C905" s="9"/>
      <c r="D905" s="9"/>
      <c r="E905" s="9"/>
      <c r="F905" s="10"/>
      <c r="G905" s="9"/>
      <c r="H905" s="9"/>
      <c r="I905" s="11"/>
      <c r="J905" s="12"/>
      <c r="K905" s="12"/>
      <c r="L905" s="12"/>
      <c r="M905" s="12"/>
    </row>
    <row r="906" spans="3:13" ht="19.5" customHeight="1" x14ac:dyDescent="0.3">
      <c r="C906" s="9"/>
      <c r="D906" s="9"/>
      <c r="E906" s="9"/>
      <c r="F906" s="10"/>
      <c r="G906" s="9"/>
      <c r="H906" s="9"/>
      <c r="I906" s="11"/>
      <c r="J906" s="12"/>
      <c r="K906" s="12"/>
      <c r="L906" s="12"/>
      <c r="M906" s="12"/>
    </row>
    <row r="907" spans="3:13" ht="19.5" customHeight="1" x14ac:dyDescent="0.3">
      <c r="C907" s="9"/>
      <c r="D907" s="9"/>
      <c r="E907" s="9"/>
      <c r="F907" s="10"/>
      <c r="G907" s="9"/>
      <c r="H907" s="9"/>
      <c r="I907" s="11"/>
      <c r="J907" s="12"/>
      <c r="K907" s="12"/>
      <c r="L907" s="12"/>
      <c r="M907" s="12"/>
    </row>
    <row r="908" spans="3:13" ht="19.5" customHeight="1" x14ac:dyDescent="0.3">
      <c r="C908" s="9"/>
      <c r="D908" s="9"/>
      <c r="E908" s="9"/>
      <c r="F908" s="10"/>
      <c r="G908" s="9"/>
      <c r="H908" s="9"/>
      <c r="I908" s="11"/>
      <c r="J908" s="12"/>
      <c r="K908" s="12"/>
      <c r="L908" s="12"/>
      <c r="M908" s="12"/>
    </row>
    <row r="909" spans="3:13" ht="19.5" customHeight="1" x14ac:dyDescent="0.3">
      <c r="C909" s="9"/>
      <c r="D909" s="9"/>
      <c r="E909" s="9"/>
      <c r="F909" s="10"/>
      <c r="G909" s="9"/>
      <c r="H909" s="9"/>
      <c r="I909" s="11"/>
      <c r="J909" s="12"/>
      <c r="K909" s="12"/>
      <c r="L909" s="12"/>
      <c r="M909" s="12"/>
    </row>
    <row r="910" spans="3:13" ht="19.5" customHeight="1" x14ac:dyDescent="0.3">
      <c r="C910" s="9"/>
      <c r="D910" s="9"/>
      <c r="E910" s="9"/>
      <c r="F910" s="10"/>
      <c r="G910" s="9"/>
      <c r="H910" s="9"/>
      <c r="I910" s="11"/>
      <c r="J910" s="12"/>
      <c r="K910" s="12"/>
      <c r="L910" s="12"/>
      <c r="M910" s="12"/>
    </row>
    <row r="911" spans="3:13" ht="19.5" customHeight="1" x14ac:dyDescent="0.3">
      <c r="C911" s="9"/>
      <c r="D911" s="9"/>
      <c r="E911" s="9"/>
      <c r="F911" s="10"/>
      <c r="G911" s="9"/>
      <c r="H911" s="9"/>
      <c r="I911" s="11"/>
      <c r="J911" s="12"/>
      <c r="K911" s="12"/>
      <c r="L911" s="12"/>
      <c r="M911" s="12"/>
    </row>
    <row r="912" spans="3:13" ht="19.5" customHeight="1" x14ac:dyDescent="0.3">
      <c r="C912" s="9"/>
      <c r="D912" s="9"/>
      <c r="E912" s="9"/>
      <c r="F912" s="10"/>
      <c r="G912" s="9"/>
      <c r="H912" s="9"/>
      <c r="I912" s="11"/>
      <c r="J912" s="12"/>
      <c r="K912" s="12"/>
      <c r="L912" s="12"/>
      <c r="M912" s="12"/>
    </row>
    <row r="913" spans="3:13" ht="19.5" customHeight="1" x14ac:dyDescent="0.3">
      <c r="C913" s="9"/>
      <c r="D913" s="9"/>
      <c r="E913" s="9"/>
      <c r="F913" s="10"/>
      <c r="G913" s="9"/>
      <c r="H913" s="9"/>
      <c r="I913" s="11"/>
      <c r="J913" s="12"/>
      <c r="K913" s="12"/>
      <c r="L913" s="12"/>
      <c r="M913" s="12"/>
    </row>
    <row r="914" spans="3:13" ht="19.5" customHeight="1" x14ac:dyDescent="0.3">
      <c r="C914" s="9"/>
      <c r="D914" s="9"/>
      <c r="E914" s="9"/>
      <c r="F914" s="10"/>
      <c r="G914" s="9"/>
      <c r="H914" s="9"/>
      <c r="I914" s="11"/>
      <c r="J914" s="12"/>
      <c r="K914" s="12"/>
      <c r="L914" s="12"/>
      <c r="M914" s="12"/>
    </row>
    <row r="915" spans="3:13" ht="19.5" customHeight="1" x14ac:dyDescent="0.3">
      <c r="C915" s="9"/>
      <c r="D915" s="9"/>
      <c r="E915" s="9"/>
      <c r="F915" s="10"/>
      <c r="G915" s="9"/>
      <c r="H915" s="9"/>
      <c r="I915" s="11"/>
      <c r="J915" s="12"/>
      <c r="K915" s="12"/>
      <c r="L915" s="12"/>
      <c r="M915" s="12"/>
    </row>
    <row r="916" spans="3:13" ht="19.5" customHeight="1" x14ac:dyDescent="0.3">
      <c r="C916" s="9"/>
      <c r="D916" s="9"/>
      <c r="E916" s="9"/>
      <c r="F916" s="10"/>
      <c r="G916" s="9"/>
      <c r="H916" s="9"/>
      <c r="I916" s="11"/>
      <c r="J916" s="12"/>
      <c r="K916" s="12"/>
      <c r="L916" s="12"/>
      <c r="M916" s="12"/>
    </row>
    <row r="917" spans="3:13" ht="19.5" customHeight="1" x14ac:dyDescent="0.3">
      <c r="C917" s="9"/>
      <c r="D917" s="9"/>
      <c r="E917" s="9"/>
      <c r="F917" s="10"/>
      <c r="G917" s="9"/>
      <c r="H917" s="9"/>
      <c r="I917" s="11"/>
      <c r="J917" s="12"/>
      <c r="K917" s="12"/>
      <c r="L917" s="12"/>
      <c r="M917" s="12"/>
    </row>
    <row r="918" spans="3:13" ht="19.5" customHeight="1" x14ac:dyDescent="0.3">
      <c r="C918" s="9"/>
      <c r="D918" s="9"/>
      <c r="E918" s="9"/>
      <c r="F918" s="10"/>
      <c r="G918" s="9"/>
      <c r="H918" s="9"/>
      <c r="I918" s="11"/>
      <c r="J918" s="12"/>
      <c r="K918" s="12"/>
      <c r="L918" s="12"/>
      <c r="M918" s="12"/>
    </row>
    <row r="919" spans="3:13" ht="19.5" customHeight="1" x14ac:dyDescent="0.3">
      <c r="C919" s="9"/>
      <c r="D919" s="9"/>
      <c r="E919" s="9"/>
      <c r="F919" s="10"/>
      <c r="G919" s="9"/>
      <c r="H919" s="9"/>
      <c r="I919" s="11"/>
      <c r="J919" s="12"/>
      <c r="K919" s="12"/>
      <c r="L919" s="12"/>
      <c r="M919" s="12"/>
    </row>
    <row r="920" spans="3:13" ht="19.5" customHeight="1" x14ac:dyDescent="0.3">
      <c r="C920" s="9"/>
      <c r="D920" s="9"/>
      <c r="E920" s="9"/>
      <c r="F920" s="10"/>
      <c r="G920" s="9"/>
      <c r="H920" s="9"/>
      <c r="I920" s="11"/>
      <c r="J920" s="12"/>
      <c r="K920" s="12"/>
      <c r="L920" s="12"/>
      <c r="M920" s="12"/>
    </row>
    <row r="921" spans="3:13" ht="19.5" customHeight="1" x14ac:dyDescent="0.3">
      <c r="C921" s="9"/>
      <c r="D921" s="9"/>
      <c r="E921" s="9"/>
      <c r="F921" s="10"/>
      <c r="G921" s="9"/>
      <c r="H921" s="9"/>
      <c r="I921" s="11"/>
      <c r="J921" s="12"/>
      <c r="K921" s="12"/>
      <c r="L921" s="12"/>
      <c r="M921" s="12"/>
    </row>
    <row r="922" spans="3:13" ht="19.5" customHeight="1" x14ac:dyDescent="0.3">
      <c r="C922" s="9"/>
      <c r="D922" s="9"/>
      <c r="E922" s="9"/>
      <c r="F922" s="10"/>
      <c r="G922" s="9"/>
      <c r="H922" s="9"/>
      <c r="I922" s="11"/>
      <c r="J922" s="12"/>
      <c r="K922" s="12"/>
      <c r="L922" s="12"/>
      <c r="M922" s="12"/>
    </row>
    <row r="923" spans="3:13" ht="19.5" customHeight="1" x14ac:dyDescent="0.3">
      <c r="C923" s="9"/>
      <c r="D923" s="9"/>
      <c r="E923" s="9"/>
      <c r="F923" s="10"/>
      <c r="G923" s="9"/>
      <c r="H923" s="9"/>
      <c r="I923" s="11"/>
      <c r="J923" s="12"/>
      <c r="K923" s="12"/>
      <c r="L923" s="12"/>
      <c r="M923" s="12"/>
    </row>
    <row r="924" spans="3:13" ht="19.5" customHeight="1" x14ac:dyDescent="0.3">
      <c r="C924" s="9"/>
      <c r="D924" s="9"/>
      <c r="E924" s="9"/>
      <c r="F924" s="10"/>
      <c r="G924" s="9"/>
      <c r="H924" s="9"/>
      <c r="I924" s="11"/>
      <c r="J924" s="12"/>
      <c r="K924" s="12"/>
      <c r="L924" s="12"/>
      <c r="M924" s="12"/>
    </row>
    <row r="925" spans="3:13" ht="19.5" customHeight="1" x14ac:dyDescent="0.3">
      <c r="C925" s="9"/>
      <c r="D925" s="9"/>
      <c r="E925" s="9"/>
      <c r="F925" s="10"/>
      <c r="G925" s="9"/>
      <c r="H925" s="9"/>
      <c r="I925" s="11"/>
      <c r="J925" s="12"/>
      <c r="K925" s="12"/>
      <c r="L925" s="12"/>
      <c r="M925" s="12"/>
    </row>
    <row r="926" spans="3:13" ht="19.5" customHeight="1" x14ac:dyDescent="0.3">
      <c r="C926" s="9"/>
      <c r="D926" s="9"/>
      <c r="E926" s="9"/>
      <c r="F926" s="10"/>
      <c r="G926" s="9"/>
      <c r="H926" s="9"/>
      <c r="I926" s="11"/>
      <c r="J926" s="12"/>
      <c r="K926" s="12"/>
      <c r="L926" s="12"/>
      <c r="M926" s="12"/>
    </row>
    <row r="927" spans="3:13" ht="19.5" customHeight="1" x14ac:dyDescent="0.3">
      <c r="C927" s="9"/>
      <c r="D927" s="9"/>
      <c r="E927" s="9"/>
      <c r="F927" s="10"/>
      <c r="G927" s="9"/>
      <c r="H927" s="9"/>
      <c r="I927" s="11"/>
      <c r="J927" s="12"/>
      <c r="K927" s="12"/>
      <c r="L927" s="12"/>
      <c r="M927" s="12"/>
    </row>
    <row r="928" spans="3:13" ht="19.5" customHeight="1" x14ac:dyDescent="0.3">
      <c r="C928" s="9"/>
      <c r="D928" s="9"/>
      <c r="E928" s="9"/>
      <c r="F928" s="10"/>
      <c r="G928" s="9"/>
      <c r="H928" s="9"/>
      <c r="I928" s="11"/>
      <c r="J928" s="12"/>
      <c r="K928" s="12"/>
      <c r="L928" s="12"/>
      <c r="M928" s="12"/>
    </row>
    <row r="929" spans="3:13" ht="19.5" customHeight="1" x14ac:dyDescent="0.3">
      <c r="C929" s="9"/>
      <c r="D929" s="9"/>
      <c r="E929" s="9"/>
      <c r="F929" s="10"/>
      <c r="G929" s="9"/>
      <c r="H929" s="9"/>
      <c r="I929" s="11"/>
      <c r="J929" s="12"/>
      <c r="K929" s="12"/>
      <c r="L929" s="12"/>
      <c r="M929" s="12"/>
    </row>
    <row r="930" spans="3:13" ht="19.5" customHeight="1" x14ac:dyDescent="0.3">
      <c r="C930" s="9"/>
      <c r="D930" s="9"/>
      <c r="E930" s="9"/>
      <c r="F930" s="10"/>
      <c r="G930" s="9"/>
      <c r="H930" s="9"/>
      <c r="I930" s="11"/>
      <c r="J930" s="12"/>
      <c r="K930" s="12"/>
      <c r="L930" s="12"/>
      <c r="M930" s="12"/>
    </row>
    <row r="931" spans="3:13" ht="19.5" customHeight="1" x14ac:dyDescent="0.3">
      <c r="C931" s="9"/>
      <c r="D931" s="9"/>
      <c r="E931" s="9"/>
      <c r="F931" s="10"/>
      <c r="G931" s="9"/>
      <c r="H931" s="9"/>
      <c r="I931" s="11"/>
      <c r="J931" s="12"/>
      <c r="K931" s="12"/>
      <c r="L931" s="12"/>
      <c r="M931" s="12"/>
    </row>
    <row r="932" spans="3:13" ht="19.5" customHeight="1" x14ac:dyDescent="0.3">
      <c r="C932" s="9"/>
      <c r="D932" s="9"/>
      <c r="E932" s="9"/>
      <c r="F932" s="10"/>
      <c r="G932" s="9"/>
      <c r="H932" s="9"/>
      <c r="I932" s="11"/>
      <c r="J932" s="12"/>
      <c r="K932" s="12"/>
      <c r="L932" s="12"/>
      <c r="M932" s="12"/>
    </row>
    <row r="933" spans="3:13" ht="19.5" customHeight="1" x14ac:dyDescent="0.3">
      <c r="C933" s="9"/>
      <c r="D933" s="9"/>
      <c r="E933" s="9"/>
      <c r="F933" s="10"/>
      <c r="G933" s="9"/>
      <c r="H933" s="9"/>
      <c r="I933" s="11"/>
      <c r="J933" s="12"/>
      <c r="K933" s="12"/>
      <c r="L933" s="12"/>
      <c r="M933" s="12"/>
    </row>
    <row r="934" spans="3:13" ht="19.5" customHeight="1" x14ac:dyDescent="0.3">
      <c r="C934" s="9"/>
      <c r="D934" s="9"/>
      <c r="E934" s="9"/>
      <c r="F934" s="10"/>
      <c r="G934" s="9"/>
      <c r="H934" s="9"/>
      <c r="I934" s="11"/>
      <c r="J934" s="12"/>
      <c r="K934" s="12"/>
      <c r="L934" s="12"/>
      <c r="M934" s="12"/>
    </row>
    <row r="935" spans="3:13" ht="19.5" customHeight="1" x14ac:dyDescent="0.3">
      <c r="C935" s="9"/>
      <c r="D935" s="9"/>
      <c r="E935" s="9"/>
      <c r="F935" s="10"/>
      <c r="G935" s="9"/>
      <c r="H935" s="9"/>
      <c r="I935" s="11"/>
      <c r="J935" s="12"/>
      <c r="K935" s="12"/>
      <c r="L935" s="12"/>
      <c r="M935" s="12"/>
    </row>
    <row r="936" spans="3:13" ht="19.5" customHeight="1" x14ac:dyDescent="0.3">
      <c r="C936" s="9"/>
      <c r="D936" s="9"/>
      <c r="E936" s="9"/>
      <c r="F936" s="10"/>
      <c r="G936" s="9"/>
      <c r="H936" s="9"/>
      <c r="I936" s="11"/>
      <c r="J936" s="12"/>
      <c r="K936" s="12"/>
      <c r="L936" s="12"/>
      <c r="M936" s="12"/>
    </row>
    <row r="937" spans="3:13" ht="19.5" customHeight="1" x14ac:dyDescent="0.3">
      <c r="C937" s="9"/>
      <c r="D937" s="9"/>
      <c r="E937" s="9"/>
      <c r="F937" s="10"/>
      <c r="G937" s="9"/>
      <c r="H937" s="9"/>
      <c r="I937" s="11"/>
      <c r="J937" s="12"/>
      <c r="K937" s="12"/>
      <c r="L937" s="12"/>
      <c r="M937" s="12"/>
    </row>
    <row r="938" spans="3:13" ht="19.5" customHeight="1" x14ac:dyDescent="0.3">
      <c r="C938" s="9"/>
      <c r="D938" s="9"/>
      <c r="E938" s="9"/>
      <c r="F938" s="10"/>
      <c r="G938" s="9"/>
      <c r="H938" s="9"/>
      <c r="I938" s="11"/>
      <c r="J938" s="12"/>
      <c r="K938" s="12"/>
      <c r="L938" s="12"/>
      <c r="M938" s="12"/>
    </row>
    <row r="939" spans="3:13" ht="19.5" customHeight="1" x14ac:dyDescent="0.3">
      <c r="C939" s="9"/>
      <c r="D939" s="9"/>
      <c r="E939" s="9"/>
      <c r="F939" s="10"/>
      <c r="G939" s="9"/>
      <c r="H939" s="9"/>
      <c r="I939" s="11"/>
      <c r="J939" s="12"/>
      <c r="K939" s="12"/>
      <c r="L939" s="12"/>
      <c r="M939" s="12"/>
    </row>
    <row r="940" spans="3:13" ht="19.5" customHeight="1" x14ac:dyDescent="0.3">
      <c r="C940" s="9"/>
      <c r="D940" s="9"/>
      <c r="E940" s="9"/>
      <c r="F940" s="10"/>
      <c r="G940" s="9"/>
      <c r="H940" s="9"/>
      <c r="I940" s="11"/>
      <c r="J940" s="12"/>
      <c r="K940" s="12"/>
      <c r="L940" s="12"/>
      <c r="M940" s="12"/>
    </row>
    <row r="941" spans="3:13" ht="19.5" customHeight="1" x14ac:dyDescent="0.3">
      <c r="C941" s="9"/>
      <c r="D941" s="9"/>
      <c r="E941" s="9"/>
      <c r="F941" s="10"/>
      <c r="G941" s="9"/>
      <c r="H941" s="9"/>
      <c r="I941" s="11"/>
      <c r="J941" s="12"/>
      <c r="K941" s="12"/>
      <c r="L941" s="12"/>
      <c r="M941" s="12"/>
    </row>
    <row r="942" spans="3:13" ht="19.5" customHeight="1" x14ac:dyDescent="0.3">
      <c r="C942" s="9"/>
      <c r="D942" s="9"/>
      <c r="E942" s="9"/>
      <c r="F942" s="10"/>
      <c r="G942" s="9"/>
      <c r="H942" s="9"/>
      <c r="I942" s="11"/>
      <c r="J942" s="12"/>
      <c r="K942" s="12"/>
      <c r="L942" s="12"/>
      <c r="M942" s="12"/>
    </row>
    <row r="943" spans="3:13" ht="19.5" customHeight="1" x14ac:dyDescent="0.3">
      <c r="C943" s="9"/>
      <c r="D943" s="9"/>
      <c r="E943" s="9"/>
      <c r="F943" s="10"/>
      <c r="G943" s="9"/>
      <c r="H943" s="9"/>
      <c r="I943" s="11"/>
      <c r="J943" s="12"/>
      <c r="K943" s="12"/>
      <c r="L943" s="12"/>
      <c r="M943" s="12"/>
    </row>
    <row r="944" spans="3:13" ht="19.5" customHeight="1" x14ac:dyDescent="0.3">
      <c r="C944" s="9"/>
      <c r="D944" s="9"/>
      <c r="E944" s="9"/>
      <c r="F944" s="10"/>
      <c r="G944" s="9"/>
      <c r="H944" s="9"/>
      <c r="I944" s="11"/>
      <c r="J944" s="12"/>
      <c r="K944" s="12"/>
      <c r="L944" s="12"/>
      <c r="M944" s="12"/>
    </row>
    <row r="945" spans="3:13" ht="19.5" customHeight="1" x14ac:dyDescent="0.3">
      <c r="C945" s="9"/>
      <c r="D945" s="9"/>
      <c r="E945" s="9"/>
      <c r="F945" s="10"/>
      <c r="G945" s="9"/>
      <c r="H945" s="9"/>
      <c r="I945" s="11"/>
      <c r="J945" s="12"/>
      <c r="K945" s="12"/>
      <c r="L945" s="12"/>
      <c r="M945" s="12"/>
    </row>
    <row r="946" spans="3:13" ht="19.5" customHeight="1" x14ac:dyDescent="0.3">
      <c r="C946" s="9"/>
      <c r="D946" s="9"/>
      <c r="E946" s="9"/>
      <c r="F946" s="10"/>
      <c r="G946" s="9"/>
      <c r="H946" s="9"/>
      <c r="I946" s="11"/>
      <c r="J946" s="12"/>
      <c r="K946" s="12"/>
      <c r="L946" s="12"/>
      <c r="M946" s="12"/>
    </row>
    <row r="947" spans="3:13" ht="19.5" customHeight="1" x14ac:dyDescent="0.3">
      <c r="C947" s="9"/>
      <c r="D947" s="9"/>
      <c r="E947" s="9"/>
      <c r="F947" s="10"/>
      <c r="G947" s="9"/>
      <c r="H947" s="9"/>
      <c r="I947" s="11"/>
      <c r="J947" s="12"/>
      <c r="K947" s="12"/>
      <c r="L947" s="12"/>
      <c r="M947" s="12"/>
    </row>
    <row r="948" spans="3:13" ht="19.5" customHeight="1" x14ac:dyDescent="0.3">
      <c r="C948" s="9"/>
      <c r="D948" s="9"/>
      <c r="E948" s="9"/>
      <c r="F948" s="10"/>
      <c r="G948" s="9"/>
      <c r="H948" s="9"/>
      <c r="I948" s="11"/>
      <c r="J948" s="12"/>
      <c r="K948" s="12"/>
      <c r="L948" s="12"/>
      <c r="M948" s="12"/>
    </row>
    <row r="949" spans="3:13" ht="19.5" customHeight="1" x14ac:dyDescent="0.3">
      <c r="C949" s="9"/>
      <c r="D949" s="9"/>
      <c r="E949" s="9"/>
      <c r="F949" s="10"/>
      <c r="G949" s="9"/>
      <c r="H949" s="9"/>
      <c r="I949" s="11"/>
      <c r="J949" s="12"/>
      <c r="K949" s="12"/>
      <c r="L949" s="12"/>
      <c r="M949" s="12"/>
    </row>
    <row r="950" spans="3:13" ht="19.5" customHeight="1" x14ac:dyDescent="0.3">
      <c r="C950" s="9"/>
      <c r="D950" s="9"/>
      <c r="E950" s="9"/>
      <c r="F950" s="10"/>
      <c r="G950" s="9"/>
      <c r="H950" s="9"/>
      <c r="I950" s="11"/>
      <c r="J950" s="12"/>
      <c r="K950" s="12"/>
      <c r="L950" s="12"/>
      <c r="M950" s="12"/>
    </row>
    <row r="951" spans="3:13" ht="19.5" customHeight="1" x14ac:dyDescent="0.3">
      <c r="C951" s="9"/>
      <c r="D951" s="9"/>
      <c r="E951" s="9"/>
      <c r="F951" s="10"/>
      <c r="G951" s="9"/>
      <c r="H951" s="9"/>
      <c r="I951" s="11"/>
      <c r="J951" s="12"/>
      <c r="K951" s="12"/>
      <c r="L951" s="12"/>
      <c r="M951" s="12"/>
    </row>
    <row r="952" spans="3:13" ht="19.5" customHeight="1" x14ac:dyDescent="0.3">
      <c r="C952" s="9"/>
      <c r="D952" s="9"/>
      <c r="E952" s="9"/>
      <c r="F952" s="10"/>
      <c r="G952" s="9"/>
      <c r="H952" s="9"/>
      <c r="I952" s="11"/>
      <c r="J952" s="12"/>
      <c r="K952" s="12"/>
      <c r="L952" s="12"/>
      <c r="M952" s="12"/>
    </row>
    <row r="953" spans="3:13" ht="19.5" customHeight="1" x14ac:dyDescent="0.3">
      <c r="C953" s="9"/>
      <c r="D953" s="9"/>
      <c r="E953" s="9"/>
      <c r="F953" s="10"/>
      <c r="G953" s="9"/>
      <c r="H953" s="9"/>
      <c r="I953" s="11"/>
      <c r="J953" s="12"/>
      <c r="K953" s="12"/>
      <c r="L953" s="12"/>
      <c r="M953" s="12"/>
    </row>
    <row r="954" spans="3:13" ht="19.5" customHeight="1" x14ac:dyDescent="0.3">
      <c r="C954" s="9"/>
      <c r="D954" s="9"/>
      <c r="E954" s="9"/>
      <c r="F954" s="10"/>
      <c r="G954" s="9"/>
      <c r="H954" s="9"/>
      <c r="I954" s="11"/>
      <c r="J954" s="12"/>
      <c r="K954" s="12"/>
      <c r="L954" s="12"/>
      <c r="M954" s="12"/>
    </row>
    <row r="955" spans="3:13" ht="19.5" customHeight="1" x14ac:dyDescent="0.3">
      <c r="C955" s="9"/>
      <c r="D955" s="9"/>
      <c r="E955" s="9"/>
      <c r="F955" s="10"/>
      <c r="G955" s="9"/>
      <c r="H955" s="9"/>
      <c r="I955" s="11"/>
      <c r="J955" s="12"/>
      <c r="K955" s="12"/>
      <c r="L955" s="12"/>
      <c r="M955" s="12"/>
    </row>
    <row r="956" spans="3:13" ht="19.5" customHeight="1" x14ac:dyDescent="0.3">
      <c r="C956" s="9"/>
      <c r="D956" s="9"/>
      <c r="E956" s="9"/>
      <c r="F956" s="10"/>
      <c r="G956" s="9"/>
      <c r="H956" s="9"/>
      <c r="I956" s="11"/>
      <c r="J956" s="12"/>
      <c r="K956" s="12"/>
      <c r="L956" s="12"/>
      <c r="M956" s="12"/>
    </row>
    <row r="957" spans="3:13" ht="19.5" customHeight="1" x14ac:dyDescent="0.3">
      <c r="C957" s="9"/>
      <c r="D957" s="9"/>
      <c r="E957" s="9"/>
      <c r="F957" s="10"/>
      <c r="G957" s="9"/>
      <c r="H957" s="9"/>
      <c r="I957" s="11"/>
      <c r="J957" s="12"/>
      <c r="K957" s="12"/>
      <c r="L957" s="12"/>
      <c r="M957" s="12"/>
    </row>
    <row r="958" spans="3:13" ht="19.5" customHeight="1" x14ac:dyDescent="0.3">
      <c r="C958" s="9"/>
      <c r="D958" s="9"/>
      <c r="E958" s="9"/>
      <c r="F958" s="10"/>
      <c r="G958" s="9"/>
      <c r="H958" s="9"/>
      <c r="I958" s="11"/>
      <c r="J958" s="12"/>
      <c r="K958" s="12"/>
      <c r="L958" s="12"/>
      <c r="M958" s="12"/>
    </row>
    <row r="959" spans="3:13" ht="19.5" customHeight="1" x14ac:dyDescent="0.3">
      <c r="C959" s="9"/>
      <c r="D959" s="9"/>
      <c r="E959" s="9"/>
      <c r="F959" s="10"/>
      <c r="G959" s="9"/>
      <c r="H959" s="9"/>
      <c r="I959" s="11"/>
      <c r="J959" s="12"/>
      <c r="K959" s="12"/>
      <c r="L959" s="12"/>
      <c r="M959" s="12"/>
    </row>
    <row r="960" spans="3:13" ht="19.5" customHeight="1" x14ac:dyDescent="0.3">
      <c r="C960" s="9"/>
      <c r="D960" s="9"/>
      <c r="E960" s="9"/>
      <c r="F960" s="10"/>
      <c r="G960" s="9"/>
      <c r="H960" s="9"/>
      <c r="I960" s="11"/>
      <c r="J960" s="12"/>
      <c r="K960" s="12"/>
      <c r="L960" s="12"/>
      <c r="M960" s="12"/>
    </row>
    <row r="961" spans="3:13" ht="19.5" customHeight="1" x14ac:dyDescent="0.3">
      <c r="C961" s="9"/>
      <c r="D961" s="9"/>
      <c r="E961" s="9"/>
      <c r="F961" s="10"/>
      <c r="G961" s="9"/>
      <c r="H961" s="9"/>
      <c r="I961" s="11"/>
      <c r="J961" s="12"/>
      <c r="K961" s="12"/>
      <c r="L961" s="12"/>
      <c r="M961" s="12"/>
    </row>
    <row r="962" spans="3:13" ht="19.5" customHeight="1" x14ac:dyDescent="0.3">
      <c r="C962" s="9"/>
      <c r="D962" s="9"/>
      <c r="E962" s="9"/>
      <c r="F962" s="10"/>
      <c r="G962" s="9"/>
      <c r="H962" s="9"/>
      <c r="I962" s="11"/>
      <c r="J962" s="12"/>
      <c r="K962" s="12"/>
      <c r="L962" s="12"/>
      <c r="M962" s="12"/>
    </row>
    <row r="963" spans="3:13" ht="19.5" customHeight="1" x14ac:dyDescent="0.3">
      <c r="C963" s="9"/>
      <c r="D963" s="9"/>
      <c r="E963" s="9"/>
      <c r="F963" s="10"/>
      <c r="G963" s="9"/>
      <c r="H963" s="9"/>
      <c r="I963" s="11"/>
      <c r="J963" s="12"/>
      <c r="K963" s="12"/>
      <c r="L963" s="12"/>
      <c r="M963" s="12"/>
    </row>
    <row r="964" spans="3:13" ht="19.5" customHeight="1" x14ac:dyDescent="0.3">
      <c r="C964" s="9"/>
      <c r="D964" s="9"/>
      <c r="E964" s="9"/>
      <c r="F964" s="10"/>
      <c r="G964" s="9"/>
      <c r="H964" s="9"/>
      <c r="I964" s="11"/>
      <c r="J964" s="12"/>
      <c r="K964" s="12"/>
      <c r="L964" s="12"/>
      <c r="M964" s="12"/>
    </row>
    <row r="965" spans="3:13" ht="19.5" customHeight="1" x14ac:dyDescent="0.3">
      <c r="C965" s="9"/>
      <c r="D965" s="9"/>
      <c r="E965" s="9"/>
      <c r="F965" s="10"/>
      <c r="G965" s="9"/>
      <c r="H965" s="9"/>
      <c r="I965" s="11"/>
      <c r="J965" s="12"/>
      <c r="K965" s="12"/>
      <c r="L965" s="12"/>
      <c r="M965" s="12"/>
    </row>
    <row r="966" spans="3:13" ht="19.5" customHeight="1" x14ac:dyDescent="0.3">
      <c r="C966" s="9"/>
      <c r="D966" s="9"/>
      <c r="E966" s="9"/>
      <c r="F966" s="10"/>
      <c r="G966" s="9"/>
      <c r="H966" s="9"/>
      <c r="I966" s="11"/>
      <c r="J966" s="12"/>
      <c r="K966" s="12"/>
      <c r="L966" s="12"/>
      <c r="M966" s="12"/>
    </row>
    <row r="967" spans="3:13" ht="19.5" customHeight="1" x14ac:dyDescent="0.3">
      <c r="C967" s="9"/>
      <c r="D967" s="9"/>
      <c r="E967" s="9"/>
      <c r="F967" s="10"/>
      <c r="G967" s="9"/>
      <c r="H967" s="9"/>
      <c r="I967" s="11"/>
      <c r="J967" s="12"/>
      <c r="K967" s="12"/>
      <c r="L967" s="12"/>
      <c r="M967" s="12"/>
    </row>
    <row r="968" spans="3:13" ht="19.5" customHeight="1" x14ac:dyDescent="0.3">
      <c r="C968" s="9"/>
      <c r="D968" s="9"/>
      <c r="E968" s="9"/>
      <c r="F968" s="10"/>
      <c r="G968" s="9"/>
      <c r="H968" s="9"/>
      <c r="I968" s="11"/>
      <c r="J968" s="12"/>
      <c r="K968" s="12"/>
      <c r="L968" s="12"/>
      <c r="M968" s="12"/>
    </row>
    <row r="969" spans="3:13" ht="19.5" customHeight="1" x14ac:dyDescent="0.3">
      <c r="C969" s="9"/>
      <c r="D969" s="9"/>
      <c r="E969" s="9"/>
      <c r="F969" s="10"/>
      <c r="G969" s="9"/>
      <c r="H969" s="9"/>
      <c r="I969" s="11"/>
      <c r="J969" s="12"/>
      <c r="K969" s="12"/>
      <c r="L969" s="12"/>
      <c r="M969" s="12"/>
    </row>
    <row r="970" spans="3:13" ht="19.5" customHeight="1" x14ac:dyDescent="0.3">
      <c r="C970" s="9"/>
      <c r="D970" s="9"/>
      <c r="E970" s="9"/>
      <c r="F970" s="10"/>
      <c r="G970" s="9"/>
      <c r="H970" s="9"/>
      <c r="I970" s="11"/>
      <c r="J970" s="12"/>
      <c r="K970" s="12"/>
      <c r="L970" s="12"/>
      <c r="M970" s="12"/>
    </row>
    <row r="971" spans="3:13" ht="19.5" customHeight="1" x14ac:dyDescent="0.3">
      <c r="C971" s="9"/>
      <c r="D971" s="9"/>
      <c r="E971" s="9"/>
      <c r="F971" s="10"/>
      <c r="G971" s="9"/>
      <c r="H971" s="9"/>
      <c r="I971" s="11"/>
      <c r="J971" s="12"/>
      <c r="K971" s="12"/>
      <c r="L971" s="12"/>
      <c r="M971" s="12"/>
    </row>
    <row r="972" spans="3:13" ht="19.5" customHeight="1" x14ac:dyDescent="0.3">
      <c r="C972" s="9"/>
      <c r="D972" s="9"/>
      <c r="E972" s="9"/>
      <c r="F972" s="10"/>
      <c r="G972" s="9"/>
      <c r="H972" s="9"/>
      <c r="I972" s="11"/>
      <c r="J972" s="12"/>
      <c r="K972" s="12"/>
      <c r="L972" s="12"/>
      <c r="M972" s="12"/>
    </row>
    <row r="973" spans="3:13" ht="19.5" customHeight="1" x14ac:dyDescent="0.3">
      <c r="C973" s="9"/>
      <c r="D973" s="9"/>
      <c r="E973" s="9"/>
      <c r="F973" s="10"/>
      <c r="G973" s="9"/>
      <c r="H973" s="9"/>
      <c r="I973" s="11"/>
      <c r="J973" s="12"/>
      <c r="K973" s="12"/>
      <c r="L973" s="12"/>
      <c r="M973" s="12"/>
    </row>
    <row r="974" spans="3:13" ht="19.5" customHeight="1" x14ac:dyDescent="0.3">
      <c r="C974" s="9"/>
      <c r="D974" s="9"/>
      <c r="E974" s="9"/>
      <c r="F974" s="10"/>
      <c r="G974" s="9"/>
      <c r="H974" s="9"/>
      <c r="I974" s="11"/>
      <c r="J974" s="12"/>
      <c r="K974" s="12"/>
      <c r="L974" s="12"/>
      <c r="M974" s="12"/>
    </row>
    <row r="975" spans="3:13" ht="19.5" customHeight="1" x14ac:dyDescent="0.3">
      <c r="C975" s="9"/>
      <c r="D975" s="9"/>
      <c r="E975" s="9"/>
      <c r="F975" s="10"/>
      <c r="G975" s="9"/>
      <c r="H975" s="9"/>
      <c r="I975" s="11"/>
      <c r="J975" s="12"/>
      <c r="K975" s="12"/>
      <c r="L975" s="12"/>
      <c r="M975" s="12"/>
    </row>
    <row r="976" spans="3:13" ht="19.5" customHeight="1" x14ac:dyDescent="0.3">
      <c r="C976" s="9"/>
      <c r="D976" s="9"/>
      <c r="E976" s="9"/>
      <c r="F976" s="10"/>
      <c r="G976" s="9"/>
      <c r="H976" s="9"/>
      <c r="I976" s="11"/>
      <c r="J976" s="12"/>
      <c r="K976" s="12"/>
      <c r="L976" s="12"/>
      <c r="M976" s="12"/>
    </row>
    <row r="977" spans="3:13" ht="19.5" customHeight="1" x14ac:dyDescent="0.3">
      <c r="C977" s="9"/>
      <c r="D977" s="9"/>
      <c r="E977" s="9"/>
      <c r="F977" s="10"/>
      <c r="G977" s="9"/>
      <c r="H977" s="9"/>
      <c r="I977" s="11"/>
      <c r="J977" s="12"/>
      <c r="K977" s="12"/>
      <c r="L977" s="12"/>
      <c r="M977" s="12"/>
    </row>
    <row r="978" spans="3:13" ht="19.5" customHeight="1" x14ac:dyDescent="0.3">
      <c r="C978" s="9"/>
      <c r="D978" s="9"/>
      <c r="E978" s="9"/>
      <c r="F978" s="10"/>
      <c r="G978" s="9"/>
      <c r="H978" s="9"/>
      <c r="I978" s="11"/>
      <c r="J978" s="12"/>
      <c r="K978" s="12"/>
      <c r="L978" s="12"/>
      <c r="M978" s="12"/>
    </row>
    <row r="979" spans="3:13" ht="19.5" customHeight="1" x14ac:dyDescent="0.3">
      <c r="C979" s="9"/>
      <c r="D979" s="9"/>
      <c r="E979" s="9"/>
      <c r="F979" s="10"/>
      <c r="G979" s="9"/>
      <c r="H979" s="9"/>
      <c r="I979" s="11"/>
      <c r="J979" s="12"/>
      <c r="K979" s="12"/>
      <c r="L979" s="12"/>
      <c r="M979" s="12"/>
    </row>
    <row r="980" spans="3:13" ht="19.5" customHeight="1" x14ac:dyDescent="0.3">
      <c r="C980" s="9"/>
      <c r="D980" s="9"/>
      <c r="E980" s="9"/>
      <c r="F980" s="10"/>
      <c r="G980" s="9"/>
      <c r="H980" s="9"/>
      <c r="I980" s="11"/>
      <c r="J980" s="12"/>
      <c r="K980" s="12"/>
      <c r="L980" s="12"/>
      <c r="M980" s="12"/>
    </row>
    <row r="981" spans="3:13" ht="19.5" customHeight="1" x14ac:dyDescent="0.3">
      <c r="C981" s="9"/>
      <c r="D981" s="9"/>
      <c r="E981" s="9"/>
      <c r="F981" s="10"/>
      <c r="G981" s="9"/>
      <c r="H981" s="9"/>
      <c r="I981" s="11"/>
      <c r="J981" s="12"/>
      <c r="K981" s="12"/>
      <c r="L981" s="12"/>
      <c r="M981" s="12"/>
    </row>
    <row r="982" spans="3:13" ht="19.5" customHeight="1" x14ac:dyDescent="0.3">
      <c r="C982" s="9"/>
      <c r="D982" s="9"/>
      <c r="E982" s="9"/>
      <c r="F982" s="10"/>
      <c r="G982" s="9"/>
      <c r="H982" s="9"/>
      <c r="I982" s="11"/>
      <c r="J982" s="12"/>
      <c r="K982" s="12"/>
      <c r="L982" s="12"/>
      <c r="M982" s="12"/>
    </row>
    <row r="983" spans="3:13" ht="19.5" customHeight="1" x14ac:dyDescent="0.3">
      <c r="C983" s="9"/>
      <c r="D983" s="9"/>
      <c r="E983" s="9"/>
      <c r="F983" s="10"/>
      <c r="G983" s="9"/>
      <c r="H983" s="9"/>
      <c r="I983" s="11"/>
      <c r="J983" s="12"/>
      <c r="K983" s="12"/>
      <c r="L983" s="12"/>
      <c r="M983" s="12"/>
    </row>
    <row r="984" spans="3:13" ht="19.5" customHeight="1" x14ac:dyDescent="0.3">
      <c r="C984" s="9"/>
      <c r="D984" s="9"/>
      <c r="E984" s="9"/>
      <c r="F984" s="10"/>
      <c r="G984" s="9"/>
      <c r="H984" s="9"/>
      <c r="I984" s="11"/>
      <c r="J984" s="12"/>
      <c r="K984" s="12"/>
      <c r="L984" s="12"/>
      <c r="M984" s="12"/>
    </row>
    <row r="985" spans="3:13" ht="19.5" customHeight="1" x14ac:dyDescent="0.3">
      <c r="C985" s="9"/>
      <c r="D985" s="9"/>
      <c r="E985" s="9"/>
      <c r="F985" s="10"/>
      <c r="G985" s="9"/>
      <c r="H985" s="9"/>
      <c r="I985" s="11"/>
      <c r="J985" s="12"/>
      <c r="K985" s="12"/>
      <c r="L985" s="12"/>
      <c r="M985" s="12"/>
    </row>
    <row r="986" spans="3:13" ht="19.5" customHeight="1" x14ac:dyDescent="0.3">
      <c r="C986" s="9"/>
      <c r="D986" s="9"/>
      <c r="E986" s="9"/>
      <c r="F986" s="10"/>
      <c r="G986" s="9"/>
      <c r="H986" s="9"/>
      <c r="I986" s="11"/>
      <c r="J986" s="12"/>
      <c r="K986" s="12"/>
      <c r="L986" s="12"/>
      <c r="M986" s="12"/>
    </row>
    <row r="987" spans="3:13" ht="19.5" customHeight="1" x14ac:dyDescent="0.3">
      <c r="C987" s="9"/>
      <c r="D987" s="9"/>
      <c r="E987" s="9"/>
      <c r="F987" s="10"/>
      <c r="G987" s="9"/>
      <c r="H987" s="9"/>
      <c r="I987" s="11"/>
      <c r="J987" s="12"/>
      <c r="K987" s="12"/>
      <c r="L987" s="12"/>
      <c r="M987" s="12"/>
    </row>
    <row r="988" spans="3:13" ht="19.5" customHeight="1" x14ac:dyDescent="0.3">
      <c r="C988" s="9"/>
      <c r="D988" s="9"/>
      <c r="E988" s="9"/>
      <c r="F988" s="10"/>
      <c r="G988" s="9"/>
      <c r="H988" s="9"/>
      <c r="I988" s="11"/>
      <c r="J988" s="12"/>
      <c r="K988" s="12"/>
      <c r="L988" s="12"/>
      <c r="M988" s="12"/>
    </row>
    <row r="989" spans="3:13" ht="19.5" customHeight="1" x14ac:dyDescent="0.3">
      <c r="C989" s="9"/>
      <c r="D989" s="9"/>
      <c r="E989" s="9"/>
      <c r="F989" s="10"/>
      <c r="G989" s="9"/>
      <c r="H989" s="9"/>
      <c r="I989" s="11"/>
      <c r="J989" s="12"/>
      <c r="K989" s="12"/>
      <c r="L989" s="12"/>
      <c r="M989" s="12"/>
    </row>
    <row r="990" spans="3:13" ht="19.5" customHeight="1" x14ac:dyDescent="0.3">
      <c r="C990" s="9"/>
      <c r="D990" s="9"/>
      <c r="E990" s="9"/>
      <c r="F990" s="10"/>
      <c r="G990" s="9"/>
      <c r="H990" s="9"/>
      <c r="I990" s="11"/>
      <c r="J990" s="12"/>
      <c r="K990" s="12"/>
      <c r="L990" s="12"/>
      <c r="M990" s="12"/>
    </row>
    <row r="991" spans="3:13" ht="19.5" customHeight="1" x14ac:dyDescent="0.3">
      <c r="C991" s="9"/>
      <c r="D991" s="9"/>
      <c r="E991" s="9"/>
      <c r="F991" s="10"/>
      <c r="G991" s="9"/>
      <c r="H991" s="9"/>
      <c r="I991" s="11"/>
      <c r="J991" s="12"/>
      <c r="K991" s="12"/>
      <c r="L991" s="12"/>
      <c r="M991" s="12"/>
    </row>
    <row r="992" spans="3:13" ht="19.5" customHeight="1" x14ac:dyDescent="0.3">
      <c r="C992" s="9"/>
      <c r="D992" s="9"/>
      <c r="E992" s="9"/>
      <c r="F992" s="10"/>
      <c r="G992" s="9"/>
      <c r="H992" s="9"/>
      <c r="I992" s="11"/>
      <c r="J992" s="12"/>
      <c r="K992" s="12"/>
      <c r="L992" s="12"/>
      <c r="M992" s="12"/>
    </row>
    <row r="993" spans="3:13" ht="19.5" customHeight="1" x14ac:dyDescent="0.3">
      <c r="C993" s="9"/>
      <c r="D993" s="9"/>
      <c r="E993" s="9"/>
      <c r="F993" s="10"/>
      <c r="G993" s="9"/>
      <c r="H993" s="9"/>
      <c r="I993" s="11"/>
      <c r="J993" s="12"/>
      <c r="K993" s="12"/>
      <c r="L993" s="12"/>
      <c r="M993" s="12"/>
    </row>
    <row r="994" spans="3:13" ht="19.5" customHeight="1" x14ac:dyDescent="0.3">
      <c r="C994" s="9"/>
      <c r="D994" s="9"/>
      <c r="E994" s="9"/>
      <c r="F994" s="10"/>
      <c r="G994" s="9"/>
      <c r="H994" s="9"/>
      <c r="I994" s="11"/>
      <c r="J994" s="12"/>
      <c r="K994" s="12"/>
      <c r="L994" s="12"/>
      <c r="M994" s="12"/>
    </row>
    <row r="995" spans="3:13" ht="19.5" customHeight="1" x14ac:dyDescent="0.3">
      <c r="C995" s="9"/>
      <c r="D995" s="9"/>
      <c r="E995" s="9"/>
      <c r="F995" s="10"/>
      <c r="G995" s="9"/>
      <c r="H995" s="9"/>
      <c r="I995" s="11"/>
      <c r="J995" s="12"/>
      <c r="K995" s="12"/>
      <c r="L995" s="12"/>
      <c r="M995" s="12"/>
    </row>
    <row r="996" spans="3:13" ht="19.5" customHeight="1" x14ac:dyDescent="0.3">
      <c r="C996" s="9"/>
      <c r="D996" s="9"/>
      <c r="E996" s="9"/>
      <c r="F996" s="10"/>
      <c r="G996" s="9"/>
      <c r="H996" s="9"/>
      <c r="I996" s="11"/>
      <c r="J996" s="12"/>
      <c r="K996" s="12"/>
      <c r="L996" s="12"/>
      <c r="M996" s="12"/>
    </row>
    <row r="997" spans="3:13" ht="19.5" customHeight="1" x14ac:dyDescent="0.3">
      <c r="C997" s="9"/>
      <c r="D997" s="9"/>
      <c r="E997" s="9"/>
      <c r="F997" s="10"/>
      <c r="G997" s="9"/>
      <c r="H997" s="9"/>
      <c r="I997" s="11"/>
      <c r="J997" s="12"/>
      <c r="K997" s="12"/>
      <c r="L997" s="12"/>
      <c r="M997" s="12"/>
    </row>
    <row r="998" spans="3:13" ht="19.5" customHeight="1" x14ac:dyDescent="0.3">
      <c r="C998" s="9"/>
      <c r="D998" s="9"/>
      <c r="E998" s="9"/>
      <c r="F998" s="10"/>
      <c r="G998" s="9"/>
      <c r="H998" s="9"/>
      <c r="I998" s="11"/>
      <c r="J998" s="12"/>
      <c r="K998" s="12"/>
      <c r="L998" s="12"/>
      <c r="M998" s="12"/>
    </row>
    <row r="999" spans="3:13" ht="19.5" customHeight="1" x14ac:dyDescent="0.3">
      <c r="C999" s="9"/>
      <c r="D999" s="9"/>
      <c r="E999" s="9"/>
      <c r="F999" s="10"/>
      <c r="G999" s="9"/>
      <c r="H999" s="9"/>
      <c r="I999" s="11"/>
      <c r="J999" s="12"/>
      <c r="K999" s="12"/>
      <c r="L999" s="12"/>
      <c r="M999" s="12"/>
    </row>
    <row r="1000" spans="3:13" ht="19.5" customHeight="1" x14ac:dyDescent="0.3">
      <c r="C1000" s="9"/>
      <c r="D1000" s="9"/>
      <c r="E1000" s="9"/>
      <c r="F1000" s="10"/>
      <c r="G1000" s="9"/>
      <c r="H1000" s="9"/>
      <c r="I1000" s="11"/>
      <c r="J1000" s="12"/>
      <c r="K1000" s="12"/>
      <c r="L1000" s="12"/>
      <c r="M1000" s="12"/>
    </row>
    <row r="1001" spans="3:13" ht="19.5" customHeight="1" x14ac:dyDescent="0.3">
      <c r="C1001" s="9"/>
      <c r="D1001" s="9"/>
      <c r="E1001" s="9"/>
      <c r="F1001" s="10"/>
      <c r="G1001" s="9"/>
      <c r="H1001" s="9"/>
      <c r="I1001" s="11"/>
      <c r="J1001" s="12"/>
      <c r="K1001" s="12"/>
      <c r="L1001" s="12"/>
      <c r="M1001" s="12"/>
    </row>
    <row r="1002" spans="3:13" ht="19.5" customHeight="1" x14ac:dyDescent="0.3">
      <c r="C1002" s="9"/>
      <c r="D1002" s="9"/>
      <c r="E1002" s="9"/>
      <c r="F1002" s="10"/>
      <c r="G1002" s="9"/>
      <c r="H1002" s="9"/>
      <c r="I1002" s="11"/>
      <c r="J1002" s="12"/>
      <c r="K1002" s="12"/>
      <c r="L1002" s="12"/>
      <c r="M1002" s="12"/>
    </row>
    <row r="1003" spans="3:13" ht="19.5" customHeight="1" x14ac:dyDescent="0.3">
      <c r="C1003" s="9"/>
      <c r="D1003" s="9"/>
      <c r="E1003" s="9"/>
      <c r="F1003" s="10"/>
      <c r="G1003" s="9"/>
      <c r="H1003" s="9"/>
      <c r="I1003" s="11"/>
      <c r="J1003" s="12"/>
      <c r="K1003" s="12"/>
      <c r="L1003" s="12"/>
      <c r="M1003" s="12"/>
    </row>
    <row r="1004" spans="3:13" ht="19.5" customHeight="1" x14ac:dyDescent="0.3">
      <c r="C1004" s="9"/>
      <c r="D1004" s="9"/>
      <c r="E1004" s="9"/>
      <c r="F1004" s="10"/>
      <c r="G1004" s="9"/>
      <c r="H1004" s="9"/>
      <c r="I1004" s="11"/>
      <c r="J1004" s="12"/>
      <c r="K1004" s="12"/>
      <c r="L1004" s="12"/>
      <c r="M1004" s="12"/>
    </row>
    <row r="1005" spans="3:13" ht="19.5" customHeight="1" x14ac:dyDescent="0.3">
      <c r="C1005" s="9"/>
      <c r="D1005" s="9"/>
      <c r="E1005" s="9"/>
      <c r="F1005" s="10"/>
      <c r="G1005" s="9"/>
      <c r="H1005" s="9"/>
      <c r="I1005" s="11"/>
      <c r="J1005" s="12"/>
      <c r="K1005" s="12"/>
      <c r="L1005" s="12"/>
      <c r="M1005" s="12"/>
    </row>
    <row r="1006" spans="3:13" ht="19.5" customHeight="1" x14ac:dyDescent="0.3">
      <c r="C1006" s="9"/>
      <c r="D1006" s="9"/>
      <c r="E1006" s="9"/>
      <c r="F1006" s="10"/>
      <c r="G1006" s="9"/>
      <c r="H1006" s="9"/>
      <c r="I1006" s="11"/>
      <c r="J1006" s="12"/>
      <c r="K1006" s="12"/>
      <c r="L1006" s="12"/>
      <c r="M1006" s="12"/>
    </row>
    <row r="1007" spans="3:13" ht="19.5" customHeight="1" x14ac:dyDescent="0.3">
      <c r="C1007" s="9"/>
      <c r="D1007" s="9"/>
      <c r="E1007" s="9"/>
      <c r="F1007" s="10"/>
      <c r="G1007" s="9"/>
      <c r="H1007" s="9"/>
      <c r="I1007" s="11"/>
      <c r="J1007" s="12"/>
      <c r="K1007" s="12"/>
      <c r="L1007" s="12"/>
      <c r="M1007" s="12"/>
    </row>
    <row r="1008" spans="3:13" ht="19.5" customHeight="1" x14ac:dyDescent="0.3">
      <c r="C1008" s="9"/>
      <c r="D1008" s="9"/>
      <c r="E1008" s="9"/>
      <c r="F1008" s="10"/>
      <c r="G1008" s="9"/>
      <c r="H1008" s="9"/>
      <c r="I1008" s="11"/>
      <c r="J1008" s="12"/>
      <c r="K1008" s="12"/>
      <c r="L1008" s="12"/>
      <c r="M1008" s="12"/>
    </row>
    <row r="1009" spans="3:13" ht="19.5" customHeight="1" x14ac:dyDescent="0.3">
      <c r="C1009" s="9"/>
      <c r="D1009" s="9"/>
      <c r="E1009" s="9"/>
      <c r="F1009" s="10"/>
      <c r="G1009" s="9"/>
      <c r="H1009" s="9"/>
      <c r="I1009" s="11"/>
      <c r="J1009" s="12"/>
      <c r="K1009" s="12"/>
      <c r="L1009" s="12"/>
      <c r="M1009" s="12"/>
    </row>
    <row r="1010" spans="3:13" ht="19.5" customHeight="1" x14ac:dyDescent="0.3">
      <c r="C1010" s="9"/>
      <c r="D1010" s="9"/>
      <c r="E1010" s="9"/>
      <c r="F1010" s="10"/>
      <c r="G1010" s="9"/>
      <c r="H1010" s="9"/>
      <c r="I1010" s="11"/>
      <c r="J1010" s="12"/>
      <c r="K1010" s="12"/>
      <c r="L1010" s="12"/>
      <c r="M1010" s="12"/>
    </row>
    <row r="1011" spans="3:13" ht="19.5" customHeight="1" x14ac:dyDescent="0.3">
      <c r="C1011" s="9"/>
      <c r="D1011" s="9"/>
      <c r="E1011" s="9"/>
      <c r="F1011" s="10"/>
      <c r="G1011" s="9"/>
      <c r="H1011" s="9"/>
      <c r="I1011" s="11"/>
      <c r="J1011" s="12"/>
      <c r="K1011" s="12"/>
      <c r="L1011" s="12"/>
      <c r="M1011" s="12"/>
    </row>
    <row r="1012" spans="3:13" ht="19.5" customHeight="1" x14ac:dyDescent="0.3">
      <c r="C1012" s="9"/>
      <c r="D1012" s="9"/>
      <c r="E1012" s="9"/>
      <c r="F1012" s="10"/>
      <c r="G1012" s="9"/>
      <c r="H1012" s="9"/>
      <c r="I1012" s="11"/>
      <c r="J1012" s="12"/>
      <c r="K1012" s="12"/>
      <c r="L1012" s="12"/>
      <c r="M1012" s="12"/>
    </row>
    <row r="1013" spans="3:13" ht="19.5" customHeight="1" x14ac:dyDescent="0.3">
      <c r="C1013" s="9"/>
      <c r="D1013" s="9"/>
      <c r="E1013" s="9"/>
      <c r="F1013" s="10"/>
      <c r="G1013" s="9"/>
      <c r="H1013" s="9"/>
      <c r="I1013" s="11"/>
      <c r="J1013" s="12"/>
      <c r="K1013" s="12"/>
      <c r="L1013" s="12"/>
      <c r="M1013" s="12"/>
    </row>
    <row r="1014" spans="3:13" ht="19.5" customHeight="1" x14ac:dyDescent="0.3">
      <c r="C1014" s="9"/>
      <c r="D1014" s="9"/>
      <c r="E1014" s="9"/>
      <c r="F1014" s="10"/>
      <c r="G1014" s="9"/>
      <c r="H1014" s="9"/>
      <c r="I1014" s="11"/>
      <c r="J1014" s="12"/>
      <c r="K1014" s="12"/>
      <c r="L1014" s="12"/>
      <c r="M1014" s="12"/>
    </row>
    <row r="1015" spans="3:13" ht="19.5" customHeight="1" x14ac:dyDescent="0.3">
      <c r="C1015" s="9"/>
      <c r="D1015" s="9"/>
      <c r="E1015" s="9"/>
      <c r="F1015" s="10"/>
      <c r="G1015" s="9"/>
      <c r="H1015" s="9"/>
      <c r="I1015" s="11"/>
      <c r="J1015" s="12"/>
      <c r="K1015" s="12"/>
      <c r="L1015" s="12"/>
      <c r="M1015" s="12"/>
    </row>
    <row r="1016" spans="3:13" ht="19.5" customHeight="1" x14ac:dyDescent="0.3">
      <c r="C1016" s="9"/>
      <c r="D1016" s="9"/>
      <c r="E1016" s="9"/>
      <c r="F1016" s="10"/>
      <c r="G1016" s="9"/>
      <c r="H1016" s="9"/>
      <c r="I1016" s="11"/>
      <c r="J1016" s="12"/>
      <c r="K1016" s="12"/>
      <c r="L1016" s="12"/>
      <c r="M1016" s="12"/>
    </row>
    <row r="1017" spans="3:13" ht="19.5" customHeight="1" x14ac:dyDescent="0.3">
      <c r="C1017" s="9"/>
      <c r="D1017" s="9"/>
      <c r="E1017" s="9"/>
      <c r="F1017" s="10"/>
      <c r="G1017" s="9"/>
      <c r="H1017" s="9"/>
      <c r="I1017" s="11"/>
      <c r="J1017" s="12"/>
      <c r="K1017" s="12"/>
      <c r="L1017" s="12"/>
      <c r="M1017" s="12"/>
    </row>
    <row r="1018" spans="3:13" ht="19.5" customHeight="1" x14ac:dyDescent="0.3">
      <c r="C1018" s="9"/>
      <c r="D1018" s="9"/>
      <c r="E1018" s="9"/>
      <c r="F1018" s="10"/>
      <c r="G1018" s="9"/>
      <c r="H1018" s="9"/>
      <c r="I1018" s="11"/>
      <c r="J1018" s="12"/>
      <c r="K1018" s="12"/>
      <c r="L1018" s="12"/>
      <c r="M1018" s="12"/>
    </row>
    <row r="1019" spans="3:13" ht="19.5" customHeight="1" x14ac:dyDescent="0.3">
      <c r="C1019" s="9"/>
      <c r="D1019" s="9"/>
      <c r="E1019" s="9"/>
      <c r="F1019" s="10"/>
      <c r="G1019" s="9"/>
      <c r="H1019" s="9"/>
      <c r="I1019" s="11"/>
      <c r="J1019" s="12"/>
      <c r="K1019" s="12"/>
      <c r="L1019" s="12"/>
      <c r="M1019" s="12"/>
    </row>
    <row r="1020" spans="3:13" ht="19.5" customHeight="1" x14ac:dyDescent="0.3">
      <c r="C1020" s="9"/>
      <c r="D1020" s="9"/>
      <c r="E1020" s="9"/>
      <c r="F1020" s="10"/>
      <c r="G1020" s="9"/>
      <c r="H1020" s="9"/>
      <c r="I1020" s="11"/>
      <c r="J1020" s="12"/>
      <c r="K1020" s="12"/>
      <c r="L1020" s="12"/>
      <c r="M1020" s="12"/>
    </row>
    <row r="1021" spans="3:13" ht="19.5" customHeight="1" x14ac:dyDescent="0.3">
      <c r="C1021" s="9"/>
      <c r="D1021" s="9"/>
      <c r="E1021" s="9"/>
      <c r="F1021" s="10"/>
      <c r="G1021" s="9"/>
      <c r="H1021" s="9"/>
      <c r="I1021" s="11"/>
      <c r="J1021" s="12"/>
      <c r="K1021" s="12"/>
      <c r="L1021" s="12"/>
      <c r="M1021" s="12"/>
    </row>
    <row r="1022" spans="3:13" ht="19.5" customHeight="1" x14ac:dyDescent="0.3">
      <c r="C1022" s="9"/>
      <c r="D1022" s="9"/>
      <c r="E1022" s="9"/>
      <c r="F1022" s="10"/>
      <c r="G1022" s="9"/>
      <c r="H1022" s="9"/>
      <c r="I1022" s="11"/>
      <c r="J1022" s="12"/>
      <c r="K1022" s="12"/>
      <c r="L1022" s="12"/>
      <c r="M1022" s="12"/>
    </row>
    <row r="1023" spans="3:13" ht="19.5" customHeight="1" x14ac:dyDescent="0.3">
      <c r="C1023" s="9"/>
      <c r="D1023" s="9"/>
      <c r="E1023" s="9"/>
      <c r="F1023" s="10"/>
      <c r="G1023" s="9"/>
      <c r="H1023" s="9"/>
      <c r="I1023" s="11"/>
      <c r="J1023" s="12"/>
      <c r="K1023" s="12"/>
      <c r="L1023" s="12"/>
      <c r="M1023" s="12"/>
    </row>
    <row r="1024" spans="3:13" ht="19.5" customHeight="1" x14ac:dyDescent="0.3">
      <c r="C1024" s="9"/>
      <c r="D1024" s="9"/>
      <c r="E1024" s="9"/>
      <c r="F1024" s="10"/>
      <c r="G1024" s="9"/>
      <c r="H1024" s="9"/>
      <c r="I1024" s="11"/>
      <c r="J1024" s="12"/>
      <c r="K1024" s="12"/>
      <c r="L1024" s="12"/>
      <c r="M1024" s="12"/>
    </row>
    <row r="1025" spans="3:13" ht="19.5" customHeight="1" x14ac:dyDescent="0.3">
      <c r="C1025" s="9"/>
      <c r="D1025" s="9"/>
      <c r="E1025" s="9"/>
      <c r="F1025" s="10"/>
      <c r="G1025" s="9"/>
      <c r="H1025" s="9"/>
      <c r="I1025" s="11"/>
      <c r="J1025" s="12"/>
      <c r="K1025" s="12"/>
      <c r="L1025" s="12"/>
      <c r="M1025" s="12"/>
    </row>
    <row r="1026" spans="3:13" ht="19.5" customHeight="1" x14ac:dyDescent="0.3">
      <c r="C1026" s="9"/>
      <c r="D1026" s="9"/>
      <c r="E1026" s="9"/>
      <c r="F1026" s="10"/>
      <c r="G1026" s="9"/>
      <c r="H1026" s="9"/>
      <c r="I1026" s="11"/>
      <c r="J1026" s="12"/>
      <c r="K1026" s="12"/>
      <c r="L1026" s="12"/>
      <c r="M1026" s="12"/>
    </row>
    <row r="1027" spans="3:13" ht="19.5" customHeight="1" x14ac:dyDescent="0.3">
      <c r="C1027" s="9"/>
      <c r="D1027" s="9"/>
      <c r="E1027" s="9"/>
      <c r="F1027" s="10"/>
      <c r="G1027" s="9"/>
      <c r="H1027" s="9"/>
      <c r="I1027" s="11"/>
      <c r="J1027" s="12"/>
      <c r="K1027" s="12"/>
      <c r="L1027" s="12"/>
      <c r="M1027" s="12"/>
    </row>
    <row r="1028" spans="3:13" ht="19.5" customHeight="1" x14ac:dyDescent="0.3">
      <c r="C1028" s="9"/>
      <c r="D1028" s="9"/>
      <c r="E1028" s="9"/>
      <c r="F1028" s="10"/>
      <c r="G1028" s="9"/>
      <c r="H1028" s="9"/>
      <c r="I1028" s="11"/>
      <c r="J1028" s="12"/>
      <c r="K1028" s="12"/>
      <c r="L1028" s="12"/>
      <c r="M1028" s="12"/>
    </row>
    <row r="1029" spans="3:13" ht="19.5" customHeight="1" x14ac:dyDescent="0.3">
      <c r="C1029" s="9"/>
      <c r="D1029" s="9"/>
      <c r="E1029" s="9"/>
      <c r="F1029" s="10"/>
      <c r="G1029" s="9"/>
      <c r="H1029" s="9"/>
      <c r="I1029" s="11"/>
      <c r="J1029" s="12"/>
      <c r="K1029" s="12"/>
      <c r="L1029" s="12"/>
      <c r="M1029" s="12"/>
    </row>
    <row r="1030" spans="3:13" ht="19.5" customHeight="1" x14ac:dyDescent="0.3">
      <c r="C1030" s="9"/>
      <c r="D1030" s="9"/>
      <c r="E1030" s="9"/>
      <c r="F1030" s="10"/>
      <c r="G1030" s="9"/>
      <c r="H1030" s="9"/>
      <c r="I1030" s="11"/>
      <c r="J1030" s="12"/>
      <c r="K1030" s="12"/>
      <c r="L1030" s="12"/>
      <c r="M1030" s="12"/>
    </row>
    <row r="1031" spans="3:13" ht="19.5" customHeight="1" x14ac:dyDescent="0.3">
      <c r="C1031" s="9"/>
      <c r="D1031" s="9"/>
      <c r="E1031" s="9"/>
      <c r="F1031" s="10"/>
      <c r="G1031" s="9"/>
      <c r="H1031" s="9"/>
      <c r="I1031" s="11"/>
      <c r="J1031" s="12"/>
      <c r="K1031" s="12"/>
      <c r="L1031" s="12"/>
      <c r="M1031" s="12"/>
    </row>
    <row r="1032" spans="3:13" ht="19.5" customHeight="1" x14ac:dyDescent="0.3">
      <c r="C1032" s="9"/>
      <c r="D1032" s="9"/>
      <c r="E1032" s="9"/>
      <c r="F1032" s="10"/>
      <c r="G1032" s="9"/>
      <c r="H1032" s="9"/>
      <c r="I1032" s="11"/>
      <c r="J1032" s="12"/>
      <c r="K1032" s="12"/>
      <c r="L1032" s="12"/>
      <c r="M1032" s="12"/>
    </row>
    <row r="1033" spans="3:13" ht="19.5" customHeight="1" x14ac:dyDescent="0.3">
      <c r="C1033" s="9"/>
      <c r="D1033" s="9"/>
      <c r="E1033" s="9"/>
      <c r="F1033" s="10"/>
      <c r="G1033" s="9"/>
      <c r="H1033" s="9"/>
      <c r="I1033" s="11"/>
      <c r="J1033" s="12"/>
      <c r="K1033" s="12"/>
      <c r="L1033" s="12"/>
      <c r="M1033" s="12"/>
    </row>
    <row r="1034" spans="3:13" ht="19.5" customHeight="1" x14ac:dyDescent="0.3">
      <c r="C1034" s="9"/>
      <c r="D1034" s="9"/>
      <c r="E1034" s="9"/>
      <c r="F1034" s="10"/>
      <c r="G1034" s="9"/>
      <c r="H1034" s="9"/>
      <c r="I1034" s="11"/>
      <c r="J1034" s="12"/>
      <c r="K1034" s="12"/>
      <c r="L1034" s="12"/>
      <c r="M1034" s="12"/>
    </row>
    <row r="1035" spans="3:13" ht="19.5" customHeight="1" x14ac:dyDescent="0.3">
      <c r="C1035" s="9"/>
      <c r="D1035" s="9"/>
      <c r="E1035" s="9"/>
      <c r="F1035" s="10"/>
      <c r="G1035" s="9"/>
      <c r="H1035" s="9"/>
      <c r="I1035" s="11"/>
      <c r="J1035" s="12"/>
      <c r="K1035" s="12"/>
      <c r="L1035" s="12"/>
      <c r="M1035" s="12"/>
    </row>
    <row r="1036" spans="3:13" ht="19.5" customHeight="1" x14ac:dyDescent="0.3">
      <c r="C1036" s="9"/>
      <c r="D1036" s="9"/>
      <c r="E1036" s="9"/>
      <c r="F1036" s="10"/>
      <c r="G1036" s="9"/>
      <c r="H1036" s="9"/>
      <c r="I1036" s="11"/>
      <c r="J1036" s="12"/>
      <c r="K1036" s="12"/>
      <c r="L1036" s="12"/>
      <c r="M1036" s="12"/>
    </row>
    <row r="1037" spans="3:13" ht="19.5" customHeight="1" x14ac:dyDescent="0.3">
      <c r="C1037" s="9"/>
      <c r="D1037" s="9"/>
      <c r="E1037" s="9"/>
      <c r="F1037" s="10"/>
      <c r="G1037" s="9"/>
      <c r="H1037" s="9"/>
      <c r="I1037" s="11"/>
      <c r="J1037" s="12"/>
      <c r="K1037" s="12"/>
      <c r="L1037" s="12"/>
      <c r="M1037" s="12"/>
    </row>
    <row r="1038" spans="3:13" ht="19.5" customHeight="1" x14ac:dyDescent="0.3">
      <c r="C1038" s="9"/>
      <c r="D1038" s="9"/>
      <c r="E1038" s="9"/>
      <c r="F1038" s="10"/>
      <c r="G1038" s="9"/>
      <c r="H1038" s="9"/>
      <c r="I1038" s="11"/>
      <c r="J1038" s="12"/>
      <c r="K1038" s="12"/>
      <c r="L1038" s="12"/>
      <c r="M1038" s="12"/>
    </row>
    <row r="1039" spans="3:13" ht="19.5" customHeight="1" x14ac:dyDescent="0.3">
      <c r="C1039" s="9"/>
      <c r="D1039" s="9"/>
      <c r="E1039" s="9"/>
      <c r="F1039" s="10"/>
      <c r="G1039" s="9"/>
      <c r="H1039" s="9"/>
      <c r="I1039" s="11"/>
      <c r="J1039" s="12"/>
      <c r="K1039" s="12"/>
      <c r="L1039" s="12"/>
      <c r="M1039" s="12"/>
    </row>
    <row r="1040" spans="3:13" ht="19.5" customHeight="1" x14ac:dyDescent="0.3">
      <c r="C1040" s="9"/>
      <c r="D1040" s="9"/>
      <c r="E1040" s="9"/>
      <c r="F1040" s="10"/>
      <c r="G1040" s="9"/>
      <c r="H1040" s="9"/>
      <c r="I1040" s="11"/>
      <c r="J1040" s="12"/>
      <c r="K1040" s="12"/>
      <c r="L1040" s="12"/>
      <c r="M1040" s="12"/>
    </row>
    <row r="1041" spans="3:13" ht="19.5" customHeight="1" x14ac:dyDescent="0.3">
      <c r="C1041" s="9"/>
      <c r="D1041" s="9"/>
      <c r="E1041" s="9"/>
      <c r="F1041" s="10"/>
      <c r="G1041" s="9"/>
      <c r="H1041" s="9"/>
      <c r="I1041" s="11"/>
      <c r="J1041" s="12"/>
      <c r="K1041" s="12"/>
      <c r="L1041" s="12"/>
      <c r="M1041" s="12"/>
    </row>
    <row r="1042" spans="3:13" ht="19.5" customHeight="1" x14ac:dyDescent="0.3">
      <c r="C1042" s="9"/>
      <c r="D1042" s="9"/>
      <c r="E1042" s="9"/>
      <c r="F1042" s="10"/>
      <c r="G1042" s="9"/>
      <c r="H1042" s="9"/>
      <c r="I1042" s="11"/>
      <c r="J1042" s="12"/>
      <c r="K1042" s="12"/>
      <c r="L1042" s="12"/>
      <c r="M1042" s="12"/>
    </row>
    <row r="1043" spans="3:13" ht="19.5" customHeight="1" x14ac:dyDescent="0.3">
      <c r="C1043" s="9"/>
      <c r="D1043" s="9"/>
      <c r="E1043" s="9"/>
      <c r="F1043" s="10"/>
      <c r="G1043" s="9"/>
      <c r="H1043" s="9"/>
      <c r="I1043" s="11"/>
      <c r="J1043" s="12"/>
      <c r="K1043" s="12"/>
      <c r="L1043" s="12"/>
      <c r="M1043" s="12"/>
    </row>
    <row r="1044" spans="3:13" ht="19.5" customHeight="1" x14ac:dyDescent="0.3">
      <c r="C1044" s="9"/>
      <c r="D1044" s="9"/>
      <c r="E1044" s="9"/>
      <c r="F1044" s="10"/>
      <c r="G1044" s="9"/>
      <c r="H1044" s="9"/>
      <c r="I1044" s="11"/>
      <c r="J1044" s="12"/>
      <c r="K1044" s="12"/>
      <c r="L1044" s="12"/>
      <c r="M1044" s="12"/>
    </row>
    <row r="1045" spans="3:13" ht="19.5" customHeight="1" x14ac:dyDescent="0.3">
      <c r="C1045" s="9"/>
      <c r="D1045" s="9"/>
      <c r="E1045" s="9"/>
      <c r="F1045" s="10"/>
      <c r="G1045" s="9"/>
      <c r="H1045" s="9"/>
      <c r="I1045" s="11"/>
      <c r="J1045" s="12"/>
      <c r="K1045" s="12"/>
      <c r="L1045" s="12"/>
      <c r="M1045" s="12"/>
    </row>
    <row r="1046" spans="3:13" ht="19.5" customHeight="1" x14ac:dyDescent="0.3">
      <c r="C1046" s="9"/>
      <c r="D1046" s="9"/>
      <c r="E1046" s="9"/>
      <c r="F1046" s="10"/>
      <c r="G1046" s="9"/>
      <c r="H1046" s="9"/>
      <c r="I1046" s="11"/>
      <c r="J1046" s="12"/>
      <c r="K1046" s="12"/>
      <c r="L1046" s="12"/>
      <c r="M1046" s="12"/>
    </row>
    <row r="1047" spans="3:13" ht="19.5" customHeight="1" x14ac:dyDescent="0.3">
      <c r="C1047" s="9"/>
      <c r="D1047" s="9"/>
      <c r="E1047" s="9"/>
      <c r="F1047" s="10"/>
      <c r="G1047" s="9"/>
      <c r="H1047" s="9"/>
      <c r="I1047" s="11"/>
      <c r="J1047" s="12"/>
      <c r="K1047" s="12"/>
      <c r="L1047" s="12"/>
      <c r="M1047" s="12"/>
    </row>
    <row r="1048" spans="3:13" ht="19.5" customHeight="1" x14ac:dyDescent="0.3">
      <c r="C1048" s="9"/>
      <c r="D1048" s="9"/>
      <c r="E1048" s="9"/>
      <c r="F1048" s="10"/>
      <c r="G1048" s="9"/>
      <c r="H1048" s="9"/>
      <c r="I1048" s="11"/>
      <c r="J1048" s="12"/>
      <c r="K1048" s="12"/>
      <c r="L1048" s="12"/>
      <c r="M1048" s="12"/>
    </row>
    <row r="1049" spans="3:13" ht="19.5" customHeight="1" x14ac:dyDescent="0.3">
      <c r="C1049" s="9"/>
      <c r="D1049" s="9"/>
      <c r="E1049" s="9"/>
      <c r="F1049" s="10"/>
      <c r="G1049" s="9"/>
      <c r="H1049" s="9"/>
      <c r="I1049" s="11"/>
      <c r="J1049" s="12"/>
      <c r="K1049" s="12"/>
      <c r="L1049" s="12"/>
      <c r="M1049" s="12"/>
    </row>
    <row r="1050" spans="3:13" ht="19.5" customHeight="1" x14ac:dyDescent="0.3">
      <c r="C1050" s="9"/>
      <c r="D1050" s="9"/>
      <c r="E1050" s="9"/>
      <c r="F1050" s="10"/>
      <c r="G1050" s="9"/>
      <c r="H1050" s="9"/>
      <c r="I1050" s="11"/>
      <c r="J1050" s="12"/>
      <c r="K1050" s="12"/>
      <c r="L1050" s="12"/>
      <c r="M1050" s="12"/>
    </row>
    <row r="1051" spans="3:13" ht="19.5" customHeight="1" x14ac:dyDescent="0.3">
      <c r="C1051" s="9"/>
      <c r="D1051" s="9"/>
      <c r="E1051" s="9"/>
      <c r="F1051" s="10"/>
      <c r="G1051" s="9"/>
      <c r="H1051" s="9"/>
      <c r="I1051" s="11"/>
      <c r="J1051" s="12"/>
      <c r="K1051" s="12"/>
      <c r="L1051" s="12"/>
      <c r="M1051" s="12"/>
    </row>
    <row r="1052" spans="3:13" ht="19.5" customHeight="1" x14ac:dyDescent="0.3">
      <c r="C1052" s="9"/>
      <c r="D1052" s="9"/>
      <c r="E1052" s="9"/>
      <c r="F1052" s="10"/>
      <c r="G1052" s="9"/>
      <c r="H1052" s="9"/>
      <c r="I1052" s="11"/>
      <c r="J1052" s="12"/>
      <c r="K1052" s="12"/>
      <c r="L1052" s="12"/>
      <c r="M1052" s="12"/>
    </row>
    <row r="1053" spans="3:13" ht="19.5" customHeight="1" x14ac:dyDescent="0.3">
      <c r="C1053" s="9"/>
      <c r="D1053" s="9"/>
      <c r="E1053" s="9"/>
      <c r="F1053" s="10"/>
      <c r="G1053" s="9"/>
      <c r="H1053" s="9"/>
      <c r="I1053" s="11"/>
      <c r="J1053" s="12"/>
      <c r="K1053" s="12"/>
      <c r="L1053" s="12"/>
      <c r="M1053" s="12"/>
    </row>
    <row r="1054" spans="3:13" ht="19.5" customHeight="1" x14ac:dyDescent="0.3">
      <c r="C1054" s="9"/>
      <c r="D1054" s="9"/>
      <c r="E1054" s="9"/>
      <c r="F1054" s="10"/>
      <c r="G1054" s="9"/>
      <c r="H1054" s="9"/>
      <c r="I1054" s="11"/>
      <c r="J1054" s="12"/>
      <c r="K1054" s="12"/>
      <c r="L1054" s="12"/>
      <c r="M1054" s="12"/>
    </row>
    <row r="1055" spans="3:13" ht="19.5" customHeight="1" x14ac:dyDescent="0.3">
      <c r="C1055" s="9"/>
      <c r="D1055" s="9"/>
      <c r="E1055" s="9"/>
      <c r="F1055" s="10"/>
      <c r="G1055" s="9"/>
      <c r="H1055" s="9"/>
      <c r="I1055" s="11"/>
      <c r="J1055" s="12"/>
      <c r="K1055" s="12"/>
      <c r="L1055" s="12"/>
      <c r="M1055" s="12"/>
    </row>
    <row r="1056" spans="3:13" ht="19.5" customHeight="1" x14ac:dyDescent="0.3">
      <c r="C1056" s="9"/>
      <c r="D1056" s="9"/>
      <c r="E1056" s="9"/>
      <c r="F1056" s="10"/>
      <c r="G1056" s="9"/>
      <c r="H1056" s="9"/>
      <c r="I1056" s="11"/>
      <c r="J1056" s="12"/>
      <c r="K1056" s="12"/>
      <c r="L1056" s="12"/>
      <c r="M1056" s="12"/>
    </row>
    <row r="1057" spans="3:13" ht="19.5" customHeight="1" x14ac:dyDescent="0.3">
      <c r="C1057" s="9"/>
      <c r="D1057" s="9"/>
      <c r="E1057" s="9"/>
      <c r="F1057" s="10"/>
      <c r="G1057" s="9"/>
      <c r="H1057" s="9"/>
      <c r="I1057" s="11"/>
      <c r="J1057" s="12"/>
      <c r="K1057" s="12"/>
      <c r="L1057" s="12"/>
      <c r="M1057" s="12"/>
    </row>
    <row r="1058" spans="3:13" ht="19.5" customHeight="1" x14ac:dyDescent="0.3">
      <c r="C1058" s="9"/>
      <c r="D1058" s="9"/>
      <c r="E1058" s="9"/>
      <c r="F1058" s="10"/>
      <c r="G1058" s="9"/>
      <c r="H1058" s="9"/>
      <c r="I1058" s="11"/>
      <c r="J1058" s="12"/>
      <c r="K1058" s="12"/>
      <c r="L1058" s="12"/>
      <c r="M1058" s="12"/>
    </row>
    <row r="1059" spans="3:13" ht="19.5" customHeight="1" x14ac:dyDescent="0.3">
      <c r="C1059" s="9"/>
      <c r="D1059" s="9"/>
      <c r="E1059" s="9"/>
      <c r="F1059" s="10"/>
      <c r="G1059" s="9"/>
      <c r="H1059" s="9"/>
      <c r="I1059" s="11"/>
      <c r="J1059" s="12"/>
      <c r="K1059" s="12"/>
      <c r="L1059" s="12"/>
      <c r="M1059" s="12"/>
    </row>
    <row r="1060" spans="3:13" ht="19.5" customHeight="1" x14ac:dyDescent="0.3">
      <c r="C1060" s="9"/>
      <c r="D1060" s="9"/>
      <c r="E1060" s="9"/>
      <c r="F1060" s="10"/>
      <c r="G1060" s="9"/>
      <c r="H1060" s="9"/>
      <c r="I1060" s="11"/>
      <c r="J1060" s="12"/>
      <c r="K1060" s="12"/>
      <c r="L1060" s="12"/>
      <c r="M1060" s="12"/>
    </row>
    <row r="1061" spans="3:13" ht="19.5" customHeight="1" x14ac:dyDescent="0.3">
      <c r="C1061" s="9"/>
      <c r="D1061" s="9"/>
      <c r="E1061" s="9"/>
      <c r="F1061" s="10"/>
      <c r="G1061" s="9"/>
      <c r="H1061" s="9"/>
      <c r="I1061" s="11"/>
      <c r="J1061" s="12"/>
      <c r="K1061" s="12"/>
      <c r="L1061" s="12"/>
      <c r="M1061" s="12"/>
    </row>
    <row r="1062" spans="3:13" ht="19.5" customHeight="1" x14ac:dyDescent="0.3">
      <c r="C1062" s="9"/>
      <c r="D1062" s="9"/>
      <c r="E1062" s="9"/>
      <c r="F1062" s="10"/>
      <c r="G1062" s="9"/>
      <c r="H1062" s="9"/>
      <c r="I1062" s="11"/>
      <c r="J1062" s="12"/>
      <c r="K1062" s="12"/>
      <c r="L1062" s="12"/>
      <c r="M1062" s="12"/>
    </row>
    <row r="1063" spans="3:13" ht="19.5" customHeight="1" x14ac:dyDescent="0.3">
      <c r="C1063" s="9"/>
      <c r="D1063" s="9"/>
      <c r="E1063" s="9"/>
      <c r="F1063" s="10"/>
      <c r="G1063" s="9"/>
      <c r="H1063" s="9"/>
      <c r="I1063" s="11"/>
      <c r="J1063" s="12"/>
      <c r="K1063" s="12"/>
      <c r="L1063" s="12"/>
      <c r="M1063" s="12"/>
    </row>
    <row r="1064" spans="3:13" ht="19.5" customHeight="1" x14ac:dyDescent="0.3">
      <c r="C1064" s="9"/>
      <c r="D1064" s="9"/>
      <c r="E1064" s="9"/>
      <c r="F1064" s="10"/>
      <c r="G1064" s="9"/>
      <c r="H1064" s="9"/>
      <c r="I1064" s="11"/>
      <c r="J1064" s="12"/>
      <c r="K1064" s="12"/>
      <c r="L1064" s="12"/>
      <c r="M1064" s="12"/>
    </row>
    <row r="1065" spans="3:13" ht="19.5" customHeight="1" x14ac:dyDescent="0.3">
      <c r="C1065" s="9"/>
      <c r="D1065" s="9"/>
      <c r="E1065" s="9"/>
      <c r="F1065" s="10"/>
      <c r="G1065" s="9"/>
      <c r="H1065" s="9"/>
      <c r="I1065" s="11"/>
      <c r="J1065" s="12"/>
      <c r="K1065" s="12"/>
      <c r="L1065" s="12"/>
      <c r="M1065" s="12"/>
    </row>
    <row r="1066" spans="3:13" ht="19.5" customHeight="1" x14ac:dyDescent="0.3">
      <c r="C1066" s="9"/>
      <c r="D1066" s="9"/>
      <c r="E1066" s="9"/>
      <c r="F1066" s="10"/>
      <c r="G1066" s="9"/>
      <c r="H1066" s="9"/>
      <c r="I1066" s="11"/>
      <c r="J1066" s="12"/>
      <c r="K1066" s="12"/>
      <c r="L1066" s="12"/>
      <c r="M1066" s="12"/>
    </row>
    <row r="1067" spans="3:13" ht="19.5" customHeight="1" x14ac:dyDescent="0.3">
      <c r="C1067" s="9"/>
      <c r="D1067" s="9"/>
      <c r="E1067" s="9"/>
      <c r="F1067" s="10"/>
      <c r="G1067" s="9"/>
      <c r="H1067" s="9"/>
      <c r="I1067" s="11"/>
      <c r="J1067" s="12"/>
      <c r="K1067" s="12"/>
      <c r="L1067" s="12"/>
      <c r="M1067" s="12"/>
    </row>
    <row r="1068" spans="3:13" ht="19.5" customHeight="1" x14ac:dyDescent="0.3">
      <c r="C1068" s="9"/>
      <c r="D1068" s="9"/>
      <c r="E1068" s="9"/>
      <c r="F1068" s="10"/>
      <c r="G1068" s="9"/>
      <c r="H1068" s="9"/>
      <c r="I1068" s="11"/>
      <c r="J1068" s="12"/>
      <c r="K1068" s="12"/>
      <c r="L1068" s="12"/>
      <c r="M1068" s="12"/>
    </row>
    <row r="1069" spans="3:13" ht="19.5" customHeight="1" x14ac:dyDescent="0.3">
      <c r="C1069" s="9"/>
      <c r="D1069" s="9"/>
      <c r="E1069" s="9"/>
      <c r="F1069" s="10"/>
      <c r="G1069" s="9"/>
      <c r="H1069" s="9"/>
      <c r="I1069" s="11"/>
      <c r="J1069" s="12"/>
      <c r="K1069" s="12"/>
      <c r="L1069" s="12"/>
      <c r="M1069" s="12"/>
    </row>
    <row r="1070" spans="3:13" ht="19.5" customHeight="1" x14ac:dyDescent="0.3">
      <c r="C1070" s="9"/>
      <c r="D1070" s="9"/>
      <c r="E1070" s="9"/>
      <c r="F1070" s="10"/>
      <c r="G1070" s="9"/>
      <c r="H1070" s="9"/>
      <c r="I1070" s="11"/>
      <c r="J1070" s="12"/>
      <c r="K1070" s="12"/>
      <c r="L1070" s="12"/>
      <c r="M1070" s="12"/>
    </row>
    <row r="1071" spans="3:13" ht="19.5" customHeight="1" x14ac:dyDescent="0.3">
      <c r="C1071" s="9"/>
      <c r="D1071" s="9"/>
      <c r="E1071" s="9"/>
      <c r="F1071" s="10"/>
      <c r="G1071" s="9"/>
      <c r="H1071" s="9"/>
      <c r="I1071" s="11"/>
      <c r="J1071" s="12"/>
      <c r="K1071" s="12"/>
      <c r="L1071" s="12"/>
      <c r="M1071" s="12"/>
    </row>
    <row r="1072" spans="3:13" ht="19.5" customHeight="1" x14ac:dyDescent="0.3">
      <c r="C1072" s="9"/>
      <c r="D1072" s="9"/>
      <c r="E1072" s="9"/>
      <c r="F1072" s="10"/>
      <c r="G1072" s="9"/>
      <c r="H1072" s="9"/>
      <c r="I1072" s="11"/>
      <c r="J1072" s="12"/>
      <c r="K1072" s="12"/>
      <c r="L1072" s="12"/>
      <c r="M1072" s="12"/>
    </row>
    <row r="1073" spans="3:13" ht="19.5" customHeight="1" x14ac:dyDescent="0.3">
      <c r="C1073" s="9"/>
      <c r="D1073" s="9"/>
      <c r="E1073" s="9"/>
      <c r="F1073" s="10"/>
      <c r="G1073" s="9"/>
      <c r="H1073" s="9"/>
      <c r="I1073" s="11"/>
      <c r="J1073" s="12"/>
      <c r="K1073" s="12"/>
      <c r="L1073" s="12"/>
      <c r="M1073" s="12"/>
    </row>
    <row r="1074" spans="3:13" ht="19.5" customHeight="1" x14ac:dyDescent="0.3">
      <c r="C1074" s="9"/>
      <c r="D1074" s="9"/>
      <c r="E1074" s="9"/>
      <c r="F1074" s="10"/>
      <c r="G1074" s="9"/>
      <c r="H1074" s="9"/>
      <c r="I1074" s="11"/>
      <c r="J1074" s="12"/>
      <c r="K1074" s="12"/>
      <c r="L1074" s="12"/>
      <c r="M1074" s="12"/>
    </row>
    <row r="1075" spans="3:13" ht="19.5" customHeight="1" x14ac:dyDescent="0.3">
      <c r="C1075" s="9"/>
      <c r="D1075" s="9"/>
      <c r="E1075" s="9"/>
      <c r="F1075" s="10"/>
      <c r="G1075" s="9"/>
      <c r="H1075" s="9"/>
      <c r="I1075" s="11"/>
      <c r="J1075" s="12"/>
      <c r="K1075" s="12"/>
      <c r="L1075" s="12"/>
      <c r="M1075" s="12"/>
    </row>
    <row r="1076" spans="3:13" ht="19.5" customHeight="1" x14ac:dyDescent="0.3">
      <c r="C1076" s="9"/>
      <c r="D1076" s="9"/>
      <c r="E1076" s="9"/>
      <c r="F1076" s="10"/>
      <c r="G1076" s="9"/>
      <c r="H1076" s="9"/>
      <c r="I1076" s="11"/>
      <c r="J1076" s="12"/>
      <c r="K1076" s="12"/>
      <c r="L1076" s="12"/>
      <c r="M1076" s="12"/>
    </row>
    <row r="1077" spans="3:13" ht="19.5" customHeight="1" x14ac:dyDescent="0.3">
      <c r="C1077" s="9"/>
      <c r="D1077" s="9"/>
      <c r="E1077" s="9"/>
      <c r="F1077" s="10"/>
      <c r="G1077" s="9"/>
      <c r="H1077" s="9"/>
      <c r="I1077" s="11"/>
      <c r="J1077" s="12"/>
      <c r="K1077" s="12"/>
      <c r="L1077" s="12"/>
      <c r="M1077" s="12"/>
    </row>
    <row r="1078" spans="3:13" ht="19.5" customHeight="1" x14ac:dyDescent="0.3">
      <c r="C1078" s="9"/>
      <c r="D1078" s="9"/>
      <c r="E1078" s="9"/>
      <c r="F1078" s="10"/>
      <c r="G1078" s="9"/>
      <c r="H1078" s="9"/>
      <c r="I1078" s="11"/>
      <c r="J1078" s="12"/>
      <c r="K1078" s="12"/>
      <c r="L1078" s="12"/>
      <c r="M1078" s="12"/>
    </row>
    <row r="1079" spans="3:13" ht="19.5" customHeight="1" x14ac:dyDescent="0.3">
      <c r="C1079" s="9"/>
      <c r="D1079" s="9"/>
      <c r="E1079" s="9"/>
      <c r="F1079" s="10"/>
      <c r="G1079" s="9"/>
      <c r="H1079" s="9"/>
      <c r="I1079" s="11"/>
      <c r="J1079" s="12"/>
      <c r="K1079" s="12"/>
      <c r="L1079" s="12"/>
      <c r="M1079" s="12"/>
    </row>
    <row r="1080" spans="3:13" ht="19.5" customHeight="1" x14ac:dyDescent="0.3">
      <c r="C1080" s="9"/>
      <c r="D1080" s="9"/>
      <c r="E1080" s="9"/>
      <c r="F1080" s="10"/>
      <c r="G1080" s="9"/>
      <c r="H1080" s="9"/>
      <c r="I1080" s="11"/>
      <c r="J1080" s="12"/>
      <c r="K1080" s="12"/>
      <c r="L1080" s="12"/>
      <c r="M1080" s="12"/>
    </row>
    <row r="1081" spans="3:13" ht="19.5" customHeight="1" x14ac:dyDescent="0.3">
      <c r="C1081" s="9"/>
      <c r="D1081" s="9"/>
      <c r="E1081" s="9"/>
      <c r="F1081" s="10"/>
      <c r="G1081" s="9"/>
      <c r="H1081" s="9"/>
      <c r="I1081" s="11"/>
      <c r="J1081" s="12"/>
      <c r="K1081" s="12"/>
      <c r="L1081" s="12"/>
      <c r="M1081" s="12"/>
    </row>
    <row r="1082" spans="3:13" ht="19.5" customHeight="1" x14ac:dyDescent="0.3">
      <c r="C1082" s="9"/>
      <c r="D1082" s="9"/>
      <c r="E1082" s="9"/>
      <c r="F1082" s="10"/>
      <c r="G1082" s="9"/>
      <c r="H1082" s="9"/>
      <c r="I1082" s="11"/>
      <c r="J1082" s="12"/>
      <c r="K1082" s="12"/>
      <c r="L1082" s="12"/>
      <c r="M1082" s="12"/>
    </row>
    <row r="1083" spans="3:13" ht="19.5" customHeight="1" x14ac:dyDescent="0.3">
      <c r="C1083" s="9"/>
      <c r="D1083" s="9"/>
      <c r="E1083" s="9"/>
      <c r="F1083" s="10"/>
      <c r="G1083" s="9"/>
      <c r="H1083" s="9"/>
      <c r="I1083" s="11"/>
      <c r="J1083" s="12"/>
      <c r="K1083" s="12"/>
      <c r="L1083" s="12"/>
      <c r="M1083" s="12"/>
    </row>
    <row r="1084" spans="3:13" ht="19.5" customHeight="1" x14ac:dyDescent="0.3">
      <c r="C1084" s="9"/>
      <c r="D1084" s="9"/>
      <c r="E1084" s="9"/>
      <c r="F1084" s="10"/>
      <c r="G1084" s="9"/>
      <c r="H1084" s="9"/>
      <c r="I1084" s="11"/>
      <c r="J1084" s="12"/>
      <c r="K1084" s="12"/>
      <c r="L1084" s="12"/>
      <c r="M1084" s="12"/>
    </row>
    <row r="1085" spans="3:13" ht="19.5" customHeight="1" x14ac:dyDescent="0.3">
      <c r="C1085" s="9"/>
      <c r="D1085" s="9"/>
      <c r="E1085" s="9"/>
      <c r="F1085" s="10"/>
      <c r="G1085" s="9"/>
      <c r="H1085" s="9"/>
      <c r="I1085" s="11"/>
      <c r="J1085" s="12"/>
      <c r="K1085" s="12"/>
      <c r="L1085" s="12"/>
      <c r="M1085" s="12"/>
    </row>
    <row r="1086" spans="3:13" ht="19.5" customHeight="1" x14ac:dyDescent="0.3">
      <c r="C1086" s="9"/>
      <c r="D1086" s="9"/>
      <c r="E1086" s="9"/>
      <c r="F1086" s="10"/>
      <c r="G1086" s="9"/>
      <c r="H1086" s="9"/>
      <c r="I1086" s="11"/>
      <c r="J1086" s="12"/>
      <c r="K1086" s="12"/>
      <c r="L1086" s="12"/>
      <c r="M1086" s="12"/>
    </row>
    <row r="1087" spans="3:13" ht="19.5" customHeight="1" x14ac:dyDescent="0.3">
      <c r="C1087" s="9"/>
      <c r="D1087" s="9"/>
      <c r="E1087" s="9"/>
      <c r="F1087" s="10"/>
      <c r="G1087" s="9"/>
      <c r="H1087" s="9"/>
      <c r="I1087" s="11"/>
      <c r="J1087" s="12"/>
      <c r="K1087" s="12"/>
      <c r="L1087" s="12"/>
      <c r="M1087" s="12"/>
    </row>
    <row r="1088" spans="3:13" ht="19.5" customHeight="1" x14ac:dyDescent="0.3">
      <c r="C1088" s="9"/>
      <c r="D1088" s="9"/>
      <c r="E1088" s="9"/>
      <c r="F1088" s="10"/>
      <c r="G1088" s="9"/>
      <c r="H1088" s="9"/>
      <c r="I1088" s="11"/>
      <c r="J1088" s="12"/>
      <c r="K1088" s="12"/>
      <c r="L1088" s="12"/>
      <c r="M1088" s="12"/>
    </row>
    <row r="1089" spans="3:13" ht="19.5" customHeight="1" x14ac:dyDescent="0.3">
      <c r="C1089" s="9"/>
      <c r="D1089" s="9"/>
      <c r="E1089" s="9"/>
      <c r="F1089" s="10"/>
      <c r="G1089" s="9"/>
      <c r="H1089" s="9"/>
      <c r="I1089" s="11"/>
      <c r="J1089" s="12"/>
      <c r="K1089" s="12"/>
      <c r="L1089" s="12"/>
      <c r="M1089" s="12"/>
    </row>
    <row r="1090" spans="3:13" ht="19.5" customHeight="1" x14ac:dyDescent="0.3">
      <c r="C1090" s="9"/>
      <c r="D1090" s="9"/>
      <c r="E1090" s="9"/>
      <c r="F1090" s="10"/>
      <c r="G1090" s="9"/>
      <c r="H1090" s="9"/>
      <c r="I1090" s="11"/>
      <c r="J1090" s="12"/>
      <c r="K1090" s="12"/>
      <c r="L1090" s="12"/>
      <c r="M1090" s="12"/>
    </row>
    <row r="1091" spans="3:13" ht="19.5" customHeight="1" x14ac:dyDescent="0.3">
      <c r="C1091" s="9"/>
      <c r="D1091" s="9"/>
      <c r="E1091" s="9"/>
      <c r="F1091" s="10"/>
      <c r="G1091" s="9"/>
      <c r="H1091" s="9"/>
      <c r="I1091" s="11"/>
      <c r="J1091" s="12"/>
      <c r="K1091" s="12"/>
      <c r="L1091" s="12"/>
      <c r="M1091" s="12"/>
    </row>
    <row r="1092" spans="3:13" ht="19.5" customHeight="1" x14ac:dyDescent="0.3">
      <c r="C1092" s="9"/>
      <c r="D1092" s="9"/>
      <c r="E1092" s="9"/>
      <c r="F1092" s="10"/>
      <c r="G1092" s="9"/>
      <c r="H1092" s="9"/>
      <c r="I1092" s="11"/>
      <c r="J1092" s="12"/>
      <c r="K1092" s="12"/>
      <c r="L1092" s="12"/>
      <c r="M1092" s="12"/>
    </row>
    <row r="1093" spans="3:13" ht="19.5" customHeight="1" x14ac:dyDescent="0.3">
      <c r="C1093" s="9"/>
      <c r="D1093" s="9"/>
      <c r="E1093" s="9"/>
      <c r="F1093" s="10"/>
      <c r="G1093" s="9"/>
      <c r="H1093" s="9"/>
      <c r="I1093" s="11"/>
      <c r="J1093" s="12"/>
      <c r="K1093" s="12"/>
      <c r="L1093" s="12"/>
      <c r="M1093" s="12"/>
    </row>
    <row r="1094" spans="3:13" ht="19.5" customHeight="1" x14ac:dyDescent="0.3">
      <c r="C1094" s="9"/>
      <c r="D1094" s="9"/>
      <c r="E1094" s="9"/>
      <c r="F1094" s="10"/>
      <c r="G1094" s="9"/>
      <c r="H1094" s="9"/>
      <c r="I1094" s="11"/>
      <c r="J1094" s="12"/>
      <c r="K1094" s="12"/>
      <c r="L1094" s="12"/>
      <c r="M1094" s="12"/>
    </row>
    <row r="1095" spans="3:13" ht="19.5" customHeight="1" x14ac:dyDescent="0.3">
      <c r="C1095" s="9"/>
      <c r="D1095" s="9"/>
      <c r="E1095" s="9"/>
      <c r="F1095" s="10"/>
      <c r="G1095" s="9"/>
      <c r="H1095" s="9"/>
      <c r="I1095" s="11"/>
      <c r="J1095" s="12"/>
      <c r="K1095" s="12"/>
      <c r="L1095" s="12"/>
      <c r="M1095" s="12"/>
    </row>
    <row r="1096" spans="3:13" ht="19.5" customHeight="1" x14ac:dyDescent="0.3">
      <c r="C1096" s="9"/>
      <c r="D1096" s="9"/>
      <c r="E1096" s="9"/>
      <c r="F1096" s="10"/>
      <c r="G1096" s="9"/>
      <c r="H1096" s="9"/>
      <c r="I1096" s="11"/>
      <c r="J1096" s="12"/>
      <c r="K1096" s="12"/>
      <c r="L1096" s="12"/>
      <c r="M1096" s="12"/>
    </row>
    <row r="1097" spans="3:13" ht="19.5" customHeight="1" x14ac:dyDescent="0.3">
      <c r="C1097" s="9"/>
      <c r="D1097" s="9"/>
      <c r="E1097" s="9"/>
      <c r="F1097" s="10"/>
      <c r="G1097" s="9"/>
      <c r="H1097" s="9"/>
      <c r="I1097" s="11"/>
      <c r="J1097" s="12"/>
      <c r="K1097" s="12"/>
      <c r="L1097" s="12"/>
      <c r="M1097" s="12"/>
    </row>
    <row r="1098" spans="3:13" ht="19.5" customHeight="1" x14ac:dyDescent="0.3">
      <c r="C1098" s="9"/>
      <c r="D1098" s="9"/>
      <c r="E1098" s="9"/>
      <c r="F1098" s="10"/>
      <c r="G1098" s="9"/>
      <c r="H1098" s="9"/>
      <c r="I1098" s="11"/>
      <c r="J1098" s="12"/>
      <c r="K1098" s="12"/>
      <c r="L1098" s="12"/>
      <c r="M1098" s="12"/>
    </row>
    <row r="1099" spans="3:13" ht="19.5" customHeight="1" x14ac:dyDescent="0.3">
      <c r="C1099" s="9"/>
      <c r="D1099" s="9"/>
      <c r="E1099" s="9"/>
      <c r="F1099" s="10"/>
      <c r="G1099" s="9"/>
      <c r="H1099" s="9"/>
      <c r="I1099" s="11"/>
      <c r="J1099" s="12"/>
      <c r="K1099" s="12"/>
      <c r="L1099" s="12"/>
      <c r="M1099" s="12"/>
    </row>
    <row r="1100" spans="3:13" ht="19.5" customHeight="1" x14ac:dyDescent="0.3">
      <c r="C1100" s="9"/>
      <c r="D1100" s="9"/>
      <c r="E1100" s="9"/>
      <c r="F1100" s="10"/>
      <c r="G1100" s="9"/>
      <c r="H1100" s="9"/>
      <c r="I1100" s="11"/>
      <c r="J1100" s="12"/>
      <c r="K1100" s="12"/>
      <c r="L1100" s="12"/>
      <c r="M1100" s="12"/>
    </row>
    <row r="1101" spans="3:13" ht="19.5" customHeight="1" x14ac:dyDescent="0.3">
      <c r="C1101" s="9"/>
      <c r="D1101" s="9"/>
      <c r="E1101" s="9"/>
      <c r="F1101" s="10"/>
      <c r="G1101" s="9"/>
      <c r="H1101" s="9"/>
      <c r="I1101" s="11"/>
      <c r="J1101" s="12"/>
      <c r="K1101" s="12"/>
      <c r="L1101" s="12"/>
      <c r="M1101" s="12"/>
    </row>
    <row r="1102" spans="3:13" ht="19.5" customHeight="1" x14ac:dyDescent="0.3">
      <c r="C1102" s="9"/>
      <c r="D1102" s="9"/>
      <c r="E1102" s="9"/>
      <c r="F1102" s="10"/>
      <c r="G1102" s="9"/>
      <c r="H1102" s="9"/>
      <c r="I1102" s="11"/>
      <c r="J1102" s="12"/>
      <c r="K1102" s="12"/>
      <c r="L1102" s="12"/>
      <c r="M1102" s="12"/>
    </row>
    <row r="1103" spans="3:13" ht="19.5" customHeight="1" x14ac:dyDescent="0.3">
      <c r="C1103" s="9"/>
      <c r="D1103" s="9"/>
      <c r="E1103" s="9"/>
      <c r="F1103" s="10"/>
      <c r="G1103" s="9"/>
      <c r="H1103" s="9"/>
      <c r="I1103" s="11"/>
      <c r="J1103" s="12"/>
      <c r="K1103" s="12"/>
      <c r="L1103" s="12"/>
      <c r="M1103" s="12"/>
    </row>
    <row r="1104" spans="3:13" ht="19.5" customHeight="1" x14ac:dyDescent="0.3">
      <c r="C1104" s="9"/>
      <c r="D1104" s="9"/>
      <c r="E1104" s="9"/>
      <c r="F1104" s="10"/>
      <c r="G1104" s="9"/>
      <c r="H1104" s="9"/>
      <c r="I1104" s="11"/>
      <c r="J1104" s="12"/>
      <c r="K1104" s="12"/>
      <c r="L1104" s="12"/>
      <c r="M1104" s="12"/>
    </row>
    <row r="1105" spans="3:13" ht="19.5" customHeight="1" x14ac:dyDescent="0.3">
      <c r="C1105" s="9"/>
      <c r="D1105" s="9"/>
      <c r="E1105" s="9"/>
      <c r="F1105" s="10"/>
      <c r="G1105" s="9"/>
      <c r="H1105" s="9"/>
      <c r="I1105" s="11"/>
      <c r="J1105" s="12"/>
      <c r="K1105" s="12"/>
      <c r="L1105" s="12"/>
      <c r="M1105" s="12"/>
    </row>
    <row r="1106" spans="3:13" ht="19.5" customHeight="1" x14ac:dyDescent="0.3">
      <c r="C1106" s="9"/>
      <c r="D1106" s="9"/>
      <c r="E1106" s="9"/>
      <c r="F1106" s="10"/>
      <c r="G1106" s="9"/>
      <c r="H1106" s="9"/>
      <c r="I1106" s="11"/>
      <c r="J1106" s="12"/>
      <c r="K1106" s="12"/>
      <c r="L1106" s="12"/>
      <c r="M1106" s="12"/>
    </row>
    <row r="1107" spans="3:13" ht="19.5" customHeight="1" x14ac:dyDescent="0.3">
      <c r="C1107" s="9"/>
      <c r="D1107" s="9"/>
      <c r="E1107" s="9"/>
      <c r="F1107" s="10"/>
      <c r="G1107" s="9"/>
      <c r="H1107" s="9"/>
      <c r="I1107" s="11"/>
      <c r="J1107" s="12"/>
      <c r="K1107" s="12"/>
      <c r="L1107" s="12"/>
      <c r="M1107" s="12"/>
    </row>
    <row r="1108" spans="3:13" ht="19.5" customHeight="1" x14ac:dyDescent="0.3">
      <c r="C1108" s="9"/>
      <c r="D1108" s="9"/>
      <c r="E1108" s="9"/>
      <c r="F1108" s="10"/>
      <c r="G1108" s="9"/>
      <c r="H1108" s="9"/>
      <c r="I1108" s="11"/>
      <c r="J1108" s="12"/>
      <c r="K1108" s="12"/>
      <c r="L1108" s="12"/>
      <c r="M1108" s="12"/>
    </row>
    <row r="1109" spans="3:13" ht="19.5" customHeight="1" x14ac:dyDescent="0.3">
      <c r="C1109" s="9"/>
      <c r="D1109" s="9"/>
      <c r="E1109" s="9"/>
      <c r="F1109" s="10"/>
      <c r="G1109" s="9"/>
      <c r="H1109" s="9"/>
      <c r="I1109" s="11"/>
      <c r="J1109" s="12"/>
      <c r="K1109" s="12"/>
      <c r="L1109" s="12"/>
      <c r="M1109" s="12"/>
    </row>
    <row r="1110" spans="3:13" ht="19.5" customHeight="1" x14ac:dyDescent="0.3">
      <c r="C1110" s="9"/>
      <c r="D1110" s="9"/>
      <c r="E1110" s="9"/>
      <c r="F1110" s="10"/>
      <c r="G1110" s="9"/>
      <c r="H1110" s="9"/>
      <c r="I1110" s="11"/>
      <c r="J1110" s="12"/>
      <c r="K1110" s="12"/>
      <c r="L1110" s="12"/>
      <c r="M1110" s="12"/>
    </row>
    <row r="1111" spans="3:13" ht="19.5" customHeight="1" x14ac:dyDescent="0.3">
      <c r="C1111" s="9"/>
      <c r="D1111" s="9"/>
      <c r="E1111" s="9"/>
      <c r="F1111" s="10"/>
      <c r="G1111" s="9"/>
      <c r="H1111" s="9"/>
      <c r="I1111" s="11"/>
      <c r="J1111" s="12"/>
      <c r="K1111" s="12"/>
      <c r="L1111" s="12"/>
      <c r="M1111" s="12"/>
    </row>
    <row r="1112" spans="3:13" ht="19.5" customHeight="1" x14ac:dyDescent="0.3">
      <c r="C1112" s="9"/>
      <c r="D1112" s="9"/>
      <c r="E1112" s="9"/>
      <c r="F1112" s="10"/>
      <c r="G1112" s="9"/>
      <c r="H1112" s="9"/>
      <c r="I1112" s="11"/>
      <c r="J1112" s="12"/>
      <c r="K1112" s="12"/>
      <c r="L1112" s="12"/>
      <c r="M1112" s="12"/>
    </row>
    <row r="1113" spans="3:13" ht="19.5" customHeight="1" x14ac:dyDescent="0.3">
      <c r="C1113" s="9"/>
      <c r="D1113" s="9"/>
      <c r="E1113" s="9"/>
      <c r="F1113" s="10"/>
      <c r="G1113" s="9"/>
      <c r="H1113" s="9"/>
      <c r="I1113" s="11"/>
      <c r="J1113" s="12"/>
      <c r="K1113" s="12"/>
      <c r="L1113" s="12"/>
      <c r="M1113" s="12"/>
    </row>
    <row r="1114" spans="3:13" ht="19.5" customHeight="1" x14ac:dyDescent="0.3">
      <c r="C1114" s="9"/>
      <c r="D1114" s="9"/>
      <c r="E1114" s="9"/>
      <c r="F1114" s="10"/>
      <c r="G1114" s="9"/>
      <c r="H1114" s="9"/>
      <c r="I1114" s="11"/>
      <c r="J1114" s="12"/>
      <c r="K1114" s="12"/>
      <c r="L1114" s="12"/>
      <c r="M1114" s="12"/>
    </row>
    <row r="1115" spans="3:13" ht="19.5" customHeight="1" x14ac:dyDescent="0.3">
      <c r="C1115" s="9"/>
      <c r="D1115" s="9"/>
      <c r="E1115" s="9"/>
      <c r="F1115" s="10"/>
      <c r="G1115" s="9"/>
      <c r="H1115" s="9"/>
      <c r="I1115" s="11"/>
      <c r="J1115" s="12"/>
      <c r="K1115" s="12"/>
      <c r="L1115" s="12"/>
      <c r="M1115" s="12"/>
    </row>
    <row r="1116" spans="3:13" ht="19.5" customHeight="1" x14ac:dyDescent="0.3">
      <c r="C1116" s="9"/>
      <c r="D1116" s="9"/>
      <c r="E1116" s="9"/>
      <c r="F1116" s="10"/>
      <c r="G1116" s="9"/>
      <c r="H1116" s="9"/>
      <c r="I1116" s="11"/>
      <c r="J1116" s="12"/>
      <c r="K1116" s="12"/>
      <c r="L1116" s="12"/>
      <c r="M1116" s="12"/>
    </row>
    <row r="1117" spans="3:13" ht="19.5" customHeight="1" x14ac:dyDescent="0.3">
      <c r="C1117" s="9"/>
      <c r="D1117" s="9"/>
      <c r="E1117" s="9"/>
      <c r="F1117" s="10"/>
      <c r="G1117" s="9"/>
      <c r="H1117" s="9"/>
      <c r="I1117" s="11"/>
      <c r="J1117" s="12"/>
      <c r="K1117" s="12"/>
      <c r="L1117" s="12"/>
      <c r="M1117" s="12"/>
    </row>
    <row r="1118" spans="3:13" ht="19.5" customHeight="1" x14ac:dyDescent="0.3">
      <c r="C1118" s="9"/>
      <c r="D1118" s="9"/>
      <c r="E1118" s="9"/>
      <c r="F1118" s="10"/>
      <c r="G1118" s="9"/>
      <c r="H1118" s="9"/>
      <c r="I1118" s="11"/>
      <c r="J1118" s="12"/>
      <c r="K1118" s="12"/>
      <c r="L1118" s="12"/>
      <c r="M1118" s="12"/>
    </row>
    <row r="1119" spans="3:13" ht="19.5" customHeight="1" x14ac:dyDescent="0.3">
      <c r="C1119" s="9"/>
      <c r="D1119" s="9"/>
      <c r="E1119" s="9"/>
      <c r="F1119" s="10"/>
      <c r="G1119" s="9"/>
      <c r="H1119" s="9"/>
      <c r="I1119" s="11"/>
      <c r="J1119" s="12"/>
      <c r="K1119" s="12"/>
      <c r="L1119" s="12"/>
      <c r="M1119" s="12"/>
    </row>
    <row r="1120" spans="3:13" ht="19.5" customHeight="1" x14ac:dyDescent="0.3">
      <c r="C1120" s="9"/>
      <c r="D1120" s="9"/>
      <c r="E1120" s="9"/>
      <c r="F1120" s="10"/>
      <c r="G1120" s="9"/>
      <c r="H1120" s="9"/>
      <c r="I1120" s="11"/>
      <c r="J1120" s="12"/>
      <c r="K1120" s="12"/>
      <c r="L1120" s="12"/>
      <c r="M1120" s="12"/>
    </row>
    <row r="1121" spans="3:13" ht="19.5" customHeight="1" x14ac:dyDescent="0.3">
      <c r="C1121" s="9"/>
      <c r="D1121" s="9"/>
      <c r="E1121" s="9"/>
      <c r="F1121" s="10"/>
      <c r="G1121" s="9"/>
      <c r="H1121" s="9"/>
      <c r="I1121" s="11"/>
      <c r="J1121" s="12"/>
      <c r="K1121" s="12"/>
      <c r="L1121" s="12"/>
      <c r="M1121" s="12"/>
    </row>
  </sheetData>
  <autoFilter ref="A12:N34"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37:J137"/>
    <mergeCell ref="H12:H13"/>
    <mergeCell ref="I12:I13"/>
    <mergeCell ref="J12:J13"/>
    <mergeCell ref="K12:K13"/>
    <mergeCell ref="F133:J133"/>
    <mergeCell ref="F134:J134"/>
    <mergeCell ref="F135:J135"/>
    <mergeCell ref="F136:J136"/>
  </mergeCells>
  <phoneticPr fontId="16" type="noConversion"/>
  <conditionalFormatting sqref="B16:B25 B32:B34">
    <cfRule type="duplicateValues" dxfId="8" priority="3"/>
  </conditionalFormatting>
  <conditionalFormatting sqref="B35:B122">
    <cfRule type="duplicateValues" dxfId="7" priority="2"/>
  </conditionalFormatting>
  <conditionalFormatting sqref="B123:B131">
    <cfRule type="duplicateValues" dxfId="6" priority="1"/>
  </conditionalFormatting>
  <hyperlinks>
    <hyperlink ref="D7" r:id="rId1" display="mailto:hung.michael@spiderexpress.net" xr:uid="{1216D006-5EB7-470D-B039-DCA0EE4877FB}"/>
  </hyperlinks>
  <pageMargins left="0.7" right="0.7" top="0.75" bottom="0.75" header="0" footer="0"/>
  <pageSetup scale="42" fitToHeight="0" orientation="landscape" r:id="rId2"/>
  <drawing r:id="rId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F432-ACDF-42E5-8C00-E8AD2717C0B3}">
  <sheetPr codeName="Sheet17">
    <pageSetUpPr fitToPage="1"/>
  </sheetPr>
  <dimension ref="A1:AA1122"/>
  <sheetViews>
    <sheetView showGridLines="0" zoomScale="66" zoomScaleNormal="40" workbookViewId="0">
      <selection activeCell="I15" sqref="I15"/>
    </sheetView>
  </sheetViews>
  <sheetFormatPr defaultColWidth="14.44140625" defaultRowHeight="15" customHeight="1" x14ac:dyDescent="0.3"/>
  <cols>
    <col min="1" max="1" width="28.109375" style="2" customWidth="1"/>
    <col min="2" max="2" width="18.33203125" style="2"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42.109375" style="2" customWidth="1"/>
    <col min="10" max="10" width="55.6640625" style="2" customWidth="1"/>
    <col min="11" max="11" width="18.109375" style="2" customWidth="1"/>
    <col min="12" max="12" width="19.88671875" style="2" customWidth="1"/>
    <col min="13" max="13" width="16.88671875" style="2"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B8" s="9"/>
      <c r="C8" s="9"/>
      <c r="D8" s="9"/>
      <c r="E8" s="9"/>
      <c r="F8" s="10"/>
      <c r="G8" s="9"/>
      <c r="H8" s="9"/>
      <c r="I8" s="11"/>
      <c r="J8" s="6"/>
      <c r="K8" s="12"/>
      <c r="L8" s="12"/>
      <c r="M8" s="12"/>
    </row>
    <row r="9" spans="1:27" ht="36" customHeight="1" x14ac:dyDescent="0.3">
      <c r="B9" s="217" t="s">
        <v>16</v>
      </c>
      <c r="C9" s="217"/>
      <c r="D9" s="217"/>
      <c r="E9" s="217"/>
      <c r="F9" s="217"/>
      <c r="G9" s="217"/>
      <c r="H9" s="217"/>
      <c r="I9" s="217"/>
      <c r="J9" s="217"/>
      <c r="K9" s="217"/>
      <c r="L9" s="217"/>
      <c r="M9" s="217"/>
      <c r="N9" s="217"/>
    </row>
    <row r="10" spans="1:27" ht="15.6" x14ac:dyDescent="0.3">
      <c r="B10" s="13"/>
      <c r="C10" s="13"/>
      <c r="D10" s="13"/>
      <c r="E10" s="13"/>
      <c r="F10" s="14"/>
      <c r="G10" s="26">
        <f ca="1">TODAY()</f>
        <v>46246</v>
      </c>
      <c r="H10" s="218"/>
      <c r="I10" s="218"/>
      <c r="K10" s="15"/>
      <c r="L10" s="15"/>
      <c r="M10" s="15"/>
    </row>
    <row r="11" spans="1:27" ht="19.5" customHeight="1" x14ac:dyDescent="0.3">
      <c r="B11" s="9"/>
      <c r="C11" s="9"/>
      <c r="D11" s="9"/>
      <c r="E11" s="9"/>
      <c r="F11" s="10"/>
      <c r="G11" s="9"/>
      <c r="H11" s="9"/>
      <c r="I11" s="11"/>
      <c r="J11" s="6"/>
      <c r="K11" s="234"/>
      <c r="L11" s="235"/>
      <c r="M11" s="235"/>
      <c r="N11" s="9"/>
    </row>
    <row r="12" spans="1:27" s="16" customFormat="1" ht="15" customHeight="1" x14ac:dyDescent="0.3">
      <c r="A12" s="211" t="s">
        <v>21</v>
      </c>
      <c r="B12" s="211" t="s">
        <v>0</v>
      </c>
      <c r="C12" s="211" t="s">
        <v>1</v>
      </c>
      <c r="D12" s="211" t="s">
        <v>2</v>
      </c>
      <c r="E12" s="211" t="s">
        <v>3</v>
      </c>
      <c r="F12" s="211" t="s">
        <v>4</v>
      </c>
      <c r="G12" s="211" t="s">
        <v>5</v>
      </c>
      <c r="H12" s="211" t="s">
        <v>6</v>
      </c>
      <c r="I12" s="211" t="s">
        <v>7</v>
      </c>
      <c r="J12" s="211" t="s">
        <v>8</v>
      </c>
      <c r="K12" s="211" t="s">
        <v>9</v>
      </c>
      <c r="L12" s="211" t="s">
        <v>10</v>
      </c>
      <c r="M12" s="211" t="s">
        <v>11</v>
      </c>
      <c r="N12" s="211" t="s">
        <v>12</v>
      </c>
    </row>
    <row r="13" spans="1:27" ht="43.8" customHeight="1" x14ac:dyDescent="0.3">
      <c r="A13" s="212"/>
      <c r="B13" s="212"/>
      <c r="C13" s="212"/>
      <c r="D13" s="212"/>
      <c r="E13" s="212"/>
      <c r="F13" s="212"/>
      <c r="G13" s="212"/>
      <c r="H13" s="212"/>
      <c r="I13" s="212"/>
      <c r="J13" s="212"/>
      <c r="K13" s="212"/>
      <c r="L13" s="212"/>
      <c r="M13" s="212"/>
      <c r="N13" s="212"/>
    </row>
    <row r="14" spans="1:27" s="30" customFormat="1" ht="40.049999999999997" customHeight="1" x14ac:dyDescent="0.3">
      <c r="A14" s="28">
        <f ca="1">TODAY()</f>
        <v>46246</v>
      </c>
      <c r="B14" s="36" t="s">
        <v>38</v>
      </c>
      <c r="C14" s="37" t="s">
        <v>27</v>
      </c>
      <c r="D14" s="38" t="s">
        <v>41</v>
      </c>
      <c r="E14" s="29" t="s">
        <v>42</v>
      </c>
      <c r="F14" s="43" t="s">
        <v>39</v>
      </c>
      <c r="G14" s="29" t="s">
        <v>43</v>
      </c>
      <c r="H14" s="29" t="s">
        <v>36</v>
      </c>
      <c r="I14" s="40" t="s">
        <v>40</v>
      </c>
      <c r="J14" s="29" t="s">
        <v>29</v>
      </c>
      <c r="K14" s="29">
        <v>69</v>
      </c>
      <c r="L14" s="41">
        <v>1586</v>
      </c>
      <c r="M14" s="42">
        <v>10</v>
      </c>
      <c r="N14" s="17"/>
      <c r="O14" s="22"/>
      <c r="P14" s="22"/>
      <c r="Q14" s="22"/>
      <c r="R14" s="22"/>
      <c r="S14" s="22"/>
      <c r="T14" s="22"/>
      <c r="U14" s="22"/>
      <c r="V14" s="22"/>
      <c r="W14" s="22"/>
      <c r="X14" s="22"/>
      <c r="Y14" s="22"/>
      <c r="Z14" s="22"/>
      <c r="AA14" s="22"/>
    </row>
    <row r="15" spans="1:27" s="30" customFormat="1" ht="48" customHeight="1" x14ac:dyDescent="0.3">
      <c r="A15" s="28">
        <f t="shared" ref="A15:A17" ca="1" si="0">TODAY()</f>
        <v>46246</v>
      </c>
      <c r="B15" s="36" t="s">
        <v>44</v>
      </c>
      <c r="C15" s="37" t="s">
        <v>27</v>
      </c>
      <c r="D15" s="38" t="s">
        <v>47</v>
      </c>
      <c r="E15" s="29" t="s">
        <v>46</v>
      </c>
      <c r="F15" s="43" t="s">
        <v>39</v>
      </c>
      <c r="G15" s="29" t="s">
        <v>45</v>
      </c>
      <c r="H15" s="29" t="s">
        <v>36</v>
      </c>
      <c r="I15" s="45" t="s">
        <v>29</v>
      </c>
      <c r="J15" s="46" t="s">
        <v>56</v>
      </c>
      <c r="K15" s="29"/>
      <c r="L15" s="41"/>
      <c r="M15" s="42">
        <v>0.5</v>
      </c>
      <c r="N15" s="17"/>
      <c r="O15" s="22"/>
      <c r="P15" s="22"/>
      <c r="Q15" s="22"/>
      <c r="R15" s="22"/>
      <c r="S15" s="22"/>
      <c r="T15" s="22"/>
      <c r="U15" s="22"/>
      <c r="V15" s="22"/>
      <c r="W15" s="22"/>
      <c r="X15" s="22"/>
      <c r="Y15" s="22"/>
      <c r="Z15" s="22"/>
      <c r="AA15" s="22"/>
    </row>
    <row r="16" spans="1:27" s="30" customFormat="1" ht="68.55" customHeight="1" x14ac:dyDescent="0.3">
      <c r="A16" s="28">
        <f t="shared" ca="1" si="0"/>
        <v>46246</v>
      </c>
      <c r="B16" s="36" t="s">
        <v>52</v>
      </c>
      <c r="C16" s="37" t="s">
        <v>27</v>
      </c>
      <c r="D16" s="38" t="s">
        <v>47</v>
      </c>
      <c r="E16" s="29" t="s">
        <v>46</v>
      </c>
      <c r="F16" s="43" t="s">
        <v>39</v>
      </c>
      <c r="G16" s="29" t="s">
        <v>45</v>
      </c>
      <c r="H16" s="29" t="s">
        <v>36</v>
      </c>
      <c r="I16" s="46" t="s">
        <v>29</v>
      </c>
      <c r="J16" s="25" t="s">
        <v>55</v>
      </c>
      <c r="K16" s="29"/>
      <c r="L16" s="41">
        <v>2619</v>
      </c>
      <c r="M16" s="42">
        <v>24.42</v>
      </c>
      <c r="N16" s="17"/>
      <c r="O16" s="22"/>
      <c r="P16" s="22"/>
      <c r="Q16" s="22"/>
      <c r="R16" s="22"/>
      <c r="S16" s="22"/>
      <c r="T16" s="22"/>
      <c r="U16" s="22"/>
      <c r="V16" s="22"/>
      <c r="W16" s="22"/>
      <c r="X16" s="22"/>
      <c r="Y16" s="22"/>
      <c r="Z16" s="22"/>
      <c r="AA16" s="22"/>
    </row>
    <row r="17" spans="1:27" s="30" customFormat="1" ht="66" customHeight="1" x14ac:dyDescent="0.3">
      <c r="A17" s="28">
        <f t="shared" ca="1" si="0"/>
        <v>46246</v>
      </c>
      <c r="B17" s="36" t="s">
        <v>48</v>
      </c>
      <c r="C17" s="37" t="s">
        <v>27</v>
      </c>
      <c r="D17" s="38" t="s">
        <v>49</v>
      </c>
      <c r="E17" s="29" t="s">
        <v>50</v>
      </c>
      <c r="F17" s="43" t="s">
        <v>51</v>
      </c>
      <c r="G17" s="29" t="s">
        <v>45</v>
      </c>
      <c r="H17" s="29" t="s">
        <v>36</v>
      </c>
      <c r="I17" s="44" t="s">
        <v>53</v>
      </c>
      <c r="J17" s="25" t="s">
        <v>54</v>
      </c>
      <c r="K17" s="29"/>
      <c r="L17" s="41">
        <v>1005</v>
      </c>
      <c r="M17" s="42">
        <v>2.0099999999999998</v>
      </c>
      <c r="N17" s="17"/>
      <c r="O17" s="22"/>
      <c r="P17" s="22"/>
      <c r="Q17" s="22"/>
      <c r="R17" s="22"/>
      <c r="S17" s="22"/>
      <c r="T17" s="22"/>
      <c r="U17" s="22"/>
      <c r="V17" s="22"/>
      <c r="W17" s="22"/>
      <c r="X17" s="22"/>
      <c r="Y17" s="22"/>
      <c r="Z17" s="22"/>
      <c r="AA17" s="22"/>
    </row>
    <row r="18" spans="1:27" s="30" customFormat="1" ht="55.5" customHeight="1" x14ac:dyDescent="0.3">
      <c r="A18" s="28"/>
      <c r="B18" s="36"/>
      <c r="C18" s="37"/>
      <c r="D18" s="38"/>
      <c r="E18" s="29"/>
      <c r="F18" s="39"/>
      <c r="G18" s="29"/>
      <c r="H18" s="29"/>
      <c r="I18" s="40"/>
      <c r="J18" s="40"/>
      <c r="K18" s="29"/>
      <c r="L18" s="41"/>
      <c r="M18" s="42"/>
      <c r="N18" s="17"/>
      <c r="O18" s="22"/>
      <c r="P18" s="22"/>
      <c r="Q18" s="22"/>
      <c r="R18" s="22"/>
      <c r="S18" s="22"/>
      <c r="T18" s="22"/>
      <c r="U18" s="22"/>
      <c r="V18" s="22"/>
      <c r="W18" s="22"/>
      <c r="X18" s="22"/>
      <c r="Y18" s="22"/>
      <c r="Z18" s="22"/>
      <c r="AA18" s="22"/>
    </row>
    <row r="19" spans="1:27" s="30" customFormat="1" ht="39.75" customHeight="1" x14ac:dyDescent="0.3">
      <c r="A19" s="28"/>
      <c r="B19" s="25"/>
      <c r="C19" s="29"/>
      <c r="D19" s="33"/>
      <c r="E19" s="25"/>
      <c r="F19" s="35"/>
      <c r="G19" s="25"/>
      <c r="H19" s="25"/>
      <c r="I19" s="25"/>
      <c r="J19" s="25"/>
      <c r="K19" s="25"/>
      <c r="L19" s="32"/>
      <c r="M19" s="34"/>
      <c r="N19" s="17"/>
      <c r="O19" s="22"/>
      <c r="P19" s="22"/>
      <c r="Q19" s="22"/>
      <c r="R19" s="22"/>
      <c r="S19" s="22"/>
      <c r="T19" s="22"/>
      <c r="U19" s="22"/>
      <c r="V19" s="22"/>
      <c r="W19" s="22"/>
      <c r="X19" s="22"/>
      <c r="Y19" s="22"/>
      <c r="Z19" s="22"/>
      <c r="AA19" s="22"/>
    </row>
    <row r="20" spans="1:27" s="30" customFormat="1" ht="40.049999999999997" customHeight="1" x14ac:dyDescent="0.3">
      <c r="A20" s="28"/>
      <c r="B20" s="25"/>
      <c r="C20" s="29"/>
      <c r="D20" s="33"/>
      <c r="E20" s="25"/>
      <c r="F20" s="35"/>
      <c r="G20" s="25"/>
      <c r="H20" s="25"/>
      <c r="I20" s="25"/>
      <c r="J20" s="25"/>
      <c r="K20" s="25"/>
      <c r="L20" s="32"/>
      <c r="M20" s="34"/>
      <c r="N20" s="17"/>
      <c r="O20" s="22"/>
      <c r="P20" s="22"/>
      <c r="Q20" s="22"/>
      <c r="R20" s="22"/>
      <c r="S20" s="22"/>
      <c r="T20" s="22"/>
      <c r="U20" s="22"/>
      <c r="V20" s="22"/>
      <c r="W20" s="22"/>
      <c r="X20" s="22"/>
      <c r="Y20" s="22"/>
      <c r="Z20" s="22"/>
      <c r="AA20" s="22"/>
    </row>
    <row r="21" spans="1:27" s="30" customFormat="1" ht="40.049999999999997" customHeight="1" x14ac:dyDescent="0.3">
      <c r="A21" s="28"/>
      <c r="B21" s="25"/>
      <c r="C21" s="29"/>
      <c r="D21" s="33"/>
      <c r="E21" s="25"/>
      <c r="F21" s="35"/>
      <c r="G21" s="25"/>
      <c r="H21" s="25"/>
      <c r="I21" s="25"/>
      <c r="J21" s="25"/>
      <c r="K21" s="25"/>
      <c r="L21" s="32"/>
      <c r="M21" s="34"/>
      <c r="N21" s="17"/>
      <c r="O21" s="22"/>
      <c r="P21" s="22"/>
      <c r="Q21" s="22"/>
      <c r="R21" s="22"/>
      <c r="S21" s="22"/>
      <c r="T21" s="22"/>
      <c r="U21" s="22"/>
      <c r="V21" s="22"/>
      <c r="W21" s="22"/>
      <c r="X21" s="22"/>
      <c r="Y21" s="22"/>
      <c r="Z21" s="22"/>
      <c r="AA21" s="22"/>
    </row>
    <row r="22" spans="1:27" s="30" customFormat="1" ht="40.049999999999997" customHeight="1" x14ac:dyDescent="0.3">
      <c r="A22" s="28"/>
      <c r="B22" s="25"/>
      <c r="C22" s="29"/>
      <c r="D22" s="33"/>
      <c r="E22" s="25"/>
      <c r="F22" s="35"/>
      <c r="G22" s="25"/>
      <c r="H22" s="25"/>
      <c r="I22" s="25"/>
      <c r="J22" s="25"/>
      <c r="K22" s="25"/>
      <c r="L22" s="32"/>
      <c r="M22" s="34"/>
      <c r="N22" s="17"/>
      <c r="O22" s="22"/>
      <c r="P22" s="22"/>
      <c r="Q22" s="22"/>
      <c r="R22" s="22"/>
      <c r="S22" s="22"/>
      <c r="T22" s="22"/>
      <c r="U22" s="22"/>
      <c r="V22" s="22"/>
      <c r="W22" s="22"/>
      <c r="X22" s="22"/>
      <c r="Y22" s="22"/>
      <c r="Z22" s="22"/>
      <c r="AA22" s="22"/>
    </row>
    <row r="23" spans="1:27" s="30" customFormat="1" ht="40.049999999999997" customHeight="1" x14ac:dyDescent="0.3">
      <c r="A23" s="28"/>
      <c r="B23" s="25"/>
      <c r="C23" s="29"/>
      <c r="D23" s="33"/>
      <c r="E23" s="25"/>
      <c r="F23" s="35"/>
      <c r="G23" s="25"/>
      <c r="H23" s="25"/>
      <c r="I23" s="25"/>
      <c r="J23" s="25"/>
      <c r="K23" s="25"/>
      <c r="L23" s="32"/>
      <c r="M23" s="34"/>
      <c r="N23" s="17"/>
      <c r="O23" s="22"/>
      <c r="P23" s="22"/>
      <c r="Q23" s="22"/>
      <c r="R23" s="22"/>
      <c r="S23" s="22"/>
      <c r="T23" s="22"/>
      <c r="U23" s="22"/>
      <c r="V23" s="22"/>
      <c r="W23" s="22"/>
      <c r="X23" s="22"/>
      <c r="Y23" s="22"/>
      <c r="Z23" s="22"/>
      <c r="AA23" s="22"/>
    </row>
    <row r="24" spans="1:27" s="30" customFormat="1" ht="40.049999999999997" customHeight="1" x14ac:dyDescent="0.3">
      <c r="A24" s="28"/>
      <c r="B24" s="25"/>
      <c r="C24" s="29"/>
      <c r="D24" s="33"/>
      <c r="E24" s="25"/>
      <c r="F24" s="35"/>
      <c r="G24" s="25"/>
      <c r="H24" s="25"/>
      <c r="I24" s="25"/>
      <c r="J24" s="25"/>
      <c r="K24" s="25"/>
      <c r="L24" s="32"/>
      <c r="M24" s="34"/>
      <c r="N24" s="17"/>
      <c r="O24" s="22"/>
      <c r="P24" s="22"/>
      <c r="Q24" s="22"/>
      <c r="R24" s="22"/>
      <c r="S24" s="22"/>
      <c r="T24" s="22"/>
      <c r="U24" s="22"/>
      <c r="V24" s="22"/>
      <c r="W24" s="22"/>
      <c r="X24" s="22"/>
      <c r="Y24" s="22"/>
      <c r="Z24" s="22"/>
      <c r="AA24" s="22"/>
    </row>
    <row r="25" spans="1:27" s="30" customFormat="1" ht="40.049999999999997" customHeight="1" x14ac:dyDescent="0.3">
      <c r="A25" s="28"/>
      <c r="B25" s="25"/>
      <c r="C25" s="29"/>
      <c r="D25" s="33"/>
      <c r="E25" s="25"/>
      <c r="F25" s="35"/>
      <c r="G25" s="25"/>
      <c r="H25" s="25"/>
      <c r="I25" s="25"/>
      <c r="J25" s="25"/>
      <c r="K25" s="25"/>
      <c r="L25" s="32"/>
      <c r="M25" s="34"/>
      <c r="N25" s="17"/>
      <c r="O25" s="22"/>
      <c r="P25" s="22"/>
      <c r="Q25" s="22"/>
      <c r="R25" s="22"/>
      <c r="S25" s="22"/>
      <c r="T25" s="22"/>
      <c r="U25" s="22"/>
      <c r="V25" s="22"/>
      <c r="W25" s="22"/>
      <c r="X25" s="22"/>
      <c r="Y25" s="22"/>
      <c r="Z25" s="22"/>
      <c r="AA25" s="22"/>
    </row>
    <row r="26" spans="1:27" s="30" customFormat="1" ht="40.049999999999997" customHeight="1" x14ac:dyDescent="0.3">
      <c r="A26" s="28"/>
      <c r="B26" s="25"/>
      <c r="C26" s="29"/>
      <c r="D26" s="33"/>
      <c r="E26" s="25"/>
      <c r="F26" s="35"/>
      <c r="G26" s="25"/>
      <c r="H26" s="25"/>
      <c r="I26" s="25"/>
      <c r="J26" s="25"/>
      <c r="K26" s="25"/>
      <c r="L26" s="32"/>
      <c r="M26" s="34"/>
      <c r="N26" s="17"/>
      <c r="O26" s="22"/>
      <c r="P26" s="22"/>
      <c r="Q26" s="22"/>
      <c r="R26" s="22"/>
      <c r="S26" s="22"/>
      <c r="T26" s="22"/>
      <c r="U26" s="22"/>
      <c r="V26" s="22"/>
      <c r="W26" s="22"/>
      <c r="X26" s="22"/>
      <c r="Y26" s="22"/>
      <c r="Z26" s="22"/>
      <c r="AA26" s="22"/>
    </row>
    <row r="27" spans="1:27" s="30" customFormat="1" ht="40.049999999999997" customHeight="1" x14ac:dyDescent="0.3">
      <c r="A27" s="28"/>
      <c r="B27" s="25"/>
      <c r="C27" s="29"/>
      <c r="D27" s="33"/>
      <c r="E27" s="25"/>
      <c r="F27" s="35"/>
      <c r="G27" s="25"/>
      <c r="H27" s="25"/>
      <c r="I27" s="25"/>
      <c r="J27" s="25"/>
      <c r="K27" s="25"/>
      <c r="L27" s="32"/>
      <c r="M27" s="34"/>
      <c r="N27" s="17"/>
      <c r="O27" s="22"/>
      <c r="P27" s="22"/>
      <c r="Q27" s="22"/>
      <c r="R27" s="22"/>
      <c r="S27" s="22"/>
      <c r="T27" s="22"/>
      <c r="U27" s="22"/>
      <c r="V27" s="22"/>
      <c r="W27" s="22"/>
      <c r="X27" s="22"/>
      <c r="Y27" s="22"/>
      <c r="Z27" s="22"/>
      <c r="AA27" s="22"/>
    </row>
    <row r="28" spans="1:27" s="30" customFormat="1" ht="40.049999999999997" customHeight="1" x14ac:dyDescent="0.3">
      <c r="A28" s="28"/>
      <c r="B28" s="25"/>
      <c r="C28" s="29"/>
      <c r="D28" s="33"/>
      <c r="E28" s="25"/>
      <c r="F28" s="35"/>
      <c r="G28" s="25"/>
      <c r="H28" s="25"/>
      <c r="I28" s="25"/>
      <c r="J28" s="25"/>
      <c r="K28" s="25"/>
      <c r="L28" s="32"/>
      <c r="M28" s="34"/>
      <c r="N28" s="17"/>
      <c r="O28" s="22"/>
      <c r="P28" s="22"/>
      <c r="Q28" s="22"/>
      <c r="R28" s="22"/>
      <c r="S28" s="22"/>
      <c r="T28" s="22"/>
      <c r="U28" s="22"/>
      <c r="V28" s="22"/>
      <c r="W28" s="22"/>
      <c r="X28" s="22"/>
      <c r="Y28" s="22"/>
      <c r="Z28" s="22"/>
      <c r="AA28" s="22"/>
    </row>
    <row r="29" spans="1:27" s="30" customFormat="1" ht="40.049999999999997" customHeight="1" x14ac:dyDescent="0.3">
      <c r="A29" s="28"/>
      <c r="B29" s="25"/>
      <c r="C29" s="29"/>
      <c r="D29" s="33"/>
      <c r="E29" s="25"/>
      <c r="F29" s="35"/>
      <c r="G29" s="25"/>
      <c r="H29" s="25"/>
      <c r="I29" s="25"/>
      <c r="J29" s="25"/>
      <c r="K29" s="25"/>
      <c r="L29" s="32"/>
      <c r="M29" s="34"/>
      <c r="N29" s="17"/>
      <c r="O29" s="22"/>
      <c r="P29" s="22"/>
      <c r="Q29" s="22"/>
      <c r="R29" s="22"/>
      <c r="S29" s="22"/>
      <c r="T29" s="22"/>
      <c r="U29" s="22"/>
      <c r="V29" s="22"/>
      <c r="W29" s="22"/>
      <c r="X29" s="22"/>
      <c r="Y29" s="22"/>
      <c r="Z29" s="22"/>
      <c r="AA29" s="22"/>
    </row>
    <row r="30" spans="1:27" s="30" customFormat="1" ht="40.049999999999997" customHeight="1" x14ac:dyDescent="0.3">
      <c r="A30" s="28"/>
      <c r="B30" s="25"/>
      <c r="C30" s="29"/>
      <c r="D30" s="33"/>
      <c r="E30" s="25"/>
      <c r="F30" s="35"/>
      <c r="G30" s="25"/>
      <c r="H30" s="25"/>
      <c r="I30" s="25"/>
      <c r="J30" s="25"/>
      <c r="K30" s="25"/>
      <c r="L30" s="32"/>
      <c r="M30" s="34"/>
      <c r="N30" s="17"/>
      <c r="O30" s="22"/>
      <c r="P30" s="22"/>
      <c r="Q30" s="22"/>
      <c r="R30" s="22"/>
      <c r="S30" s="22"/>
      <c r="T30" s="22"/>
      <c r="U30" s="22"/>
      <c r="V30" s="22"/>
      <c r="W30" s="22"/>
      <c r="X30" s="22"/>
      <c r="Y30" s="22"/>
      <c r="Z30" s="22"/>
      <c r="AA30" s="22"/>
    </row>
    <row r="31" spans="1:27" s="30" customFormat="1" ht="39.75" customHeight="1" x14ac:dyDescent="0.3">
      <c r="A31" s="28"/>
      <c r="B31" s="25"/>
      <c r="C31" s="29"/>
      <c r="D31" s="33"/>
      <c r="E31" s="25"/>
      <c r="F31" s="35"/>
      <c r="G31" s="25"/>
      <c r="H31" s="25"/>
      <c r="I31" s="25"/>
      <c r="J31" s="25"/>
      <c r="K31" s="25"/>
      <c r="L31" s="32"/>
      <c r="M31" s="34"/>
      <c r="N31" s="17"/>
      <c r="O31" s="22"/>
      <c r="P31" s="22"/>
      <c r="Q31" s="22"/>
      <c r="R31" s="22"/>
      <c r="S31" s="22"/>
      <c r="T31" s="22"/>
      <c r="U31" s="22"/>
      <c r="V31" s="22"/>
      <c r="W31" s="22"/>
      <c r="X31" s="22"/>
      <c r="Y31" s="22"/>
      <c r="Z31" s="22"/>
      <c r="AA31" s="22"/>
    </row>
    <row r="32" spans="1:27" s="30" customFormat="1" ht="40.049999999999997" customHeight="1" x14ac:dyDescent="0.3">
      <c r="A32" s="28"/>
      <c r="B32" s="25"/>
      <c r="C32" s="29"/>
      <c r="D32" s="33"/>
      <c r="E32" s="25"/>
      <c r="F32" s="35"/>
      <c r="G32" s="25"/>
      <c r="H32" s="25"/>
      <c r="I32" s="25"/>
      <c r="J32" s="25"/>
      <c r="K32" s="25"/>
      <c r="L32" s="32"/>
      <c r="M32" s="34"/>
      <c r="N32" s="17"/>
      <c r="O32" s="22"/>
      <c r="P32" s="22"/>
      <c r="Q32" s="22"/>
      <c r="R32" s="22"/>
      <c r="S32" s="22"/>
      <c r="T32" s="22"/>
      <c r="U32" s="22"/>
      <c r="V32" s="22"/>
      <c r="W32" s="22"/>
      <c r="X32" s="22"/>
      <c r="Y32" s="22"/>
      <c r="Z32" s="22"/>
      <c r="AA32" s="22"/>
    </row>
    <row r="33" spans="1:27" s="30" customFormat="1" ht="40.049999999999997" customHeight="1" x14ac:dyDescent="0.3">
      <c r="A33" s="28"/>
      <c r="B33" s="25"/>
      <c r="C33" s="29"/>
      <c r="D33" s="33"/>
      <c r="E33" s="25"/>
      <c r="F33" s="35"/>
      <c r="G33" s="25"/>
      <c r="H33" s="25"/>
      <c r="I33" s="25"/>
      <c r="J33" s="25"/>
      <c r="K33" s="25"/>
      <c r="L33" s="32"/>
      <c r="M33" s="34"/>
      <c r="N33" s="17"/>
      <c r="O33" s="22"/>
      <c r="P33" s="22"/>
      <c r="Q33" s="22"/>
      <c r="R33" s="22"/>
      <c r="S33" s="22"/>
      <c r="T33" s="22"/>
      <c r="U33" s="22"/>
      <c r="V33" s="22"/>
      <c r="W33" s="22"/>
      <c r="X33" s="22"/>
      <c r="Y33" s="22"/>
      <c r="Z33" s="22"/>
      <c r="AA33" s="22"/>
    </row>
    <row r="34" spans="1:27" s="30" customFormat="1" ht="40.049999999999997" customHeight="1" x14ac:dyDescent="0.3">
      <c r="A34" s="28"/>
      <c r="B34" s="25"/>
      <c r="C34" s="29"/>
      <c r="D34" s="33"/>
      <c r="E34" s="25"/>
      <c r="F34" s="35"/>
      <c r="G34" s="25"/>
      <c r="H34" s="25"/>
      <c r="I34" s="25"/>
      <c r="J34" s="25"/>
      <c r="K34" s="25"/>
      <c r="L34" s="32"/>
      <c r="M34" s="34"/>
      <c r="N34" s="17"/>
      <c r="O34" s="22"/>
      <c r="P34" s="22"/>
      <c r="Q34" s="22"/>
      <c r="R34" s="22"/>
      <c r="S34" s="22"/>
      <c r="T34" s="22"/>
      <c r="U34" s="22"/>
      <c r="V34" s="22"/>
      <c r="W34" s="22"/>
      <c r="X34" s="22"/>
      <c r="Y34" s="22"/>
      <c r="Z34" s="22"/>
      <c r="AA34" s="22"/>
    </row>
    <row r="35" spans="1:27" s="30" customFormat="1" ht="40.049999999999997" customHeight="1" x14ac:dyDescent="0.3">
      <c r="A35" s="28"/>
      <c r="B35" s="25"/>
      <c r="C35" s="29"/>
      <c r="D35" s="33"/>
      <c r="E35" s="25"/>
      <c r="F35" s="35"/>
      <c r="G35" s="25"/>
      <c r="H35" s="25"/>
      <c r="I35" s="25"/>
      <c r="J35" s="25"/>
      <c r="K35" s="25"/>
      <c r="L35" s="32"/>
      <c r="M35" s="34"/>
      <c r="N35" s="17"/>
      <c r="O35" s="22"/>
      <c r="P35" s="22"/>
      <c r="Q35" s="22"/>
      <c r="R35" s="22"/>
      <c r="S35" s="22"/>
      <c r="T35" s="22"/>
      <c r="U35" s="22"/>
      <c r="V35" s="22"/>
      <c r="W35" s="22"/>
      <c r="X35" s="22"/>
      <c r="Y35" s="22"/>
      <c r="Z35" s="22"/>
      <c r="AA35" s="22"/>
    </row>
    <row r="36" spans="1:27" s="30" customFormat="1" ht="39" customHeight="1" x14ac:dyDescent="0.3">
      <c r="A36" s="28"/>
      <c r="B36" s="31"/>
      <c r="C36" s="29"/>
      <c r="D36" s="33"/>
      <c r="E36" s="25"/>
      <c r="F36" s="35"/>
      <c r="G36" s="25"/>
      <c r="H36" s="25"/>
      <c r="I36" s="25"/>
      <c r="J36" s="25"/>
      <c r="K36" s="25"/>
      <c r="L36" s="32"/>
      <c r="M36" s="34"/>
      <c r="N36" s="17"/>
      <c r="O36" s="22"/>
      <c r="P36" s="22"/>
      <c r="Q36" s="22"/>
      <c r="R36" s="22"/>
      <c r="S36" s="22"/>
      <c r="T36" s="22"/>
      <c r="U36" s="22"/>
      <c r="V36" s="22"/>
      <c r="W36" s="22"/>
      <c r="X36" s="22"/>
      <c r="Y36" s="22"/>
      <c r="Z36" s="22"/>
      <c r="AA36" s="22"/>
    </row>
    <row r="37" spans="1:27" s="30" customFormat="1" ht="39" customHeight="1" x14ac:dyDescent="0.3">
      <c r="A37" s="28"/>
      <c r="B37" s="31"/>
      <c r="C37" s="29"/>
      <c r="D37" s="33"/>
      <c r="E37" s="25"/>
      <c r="F37" s="35"/>
      <c r="G37" s="25"/>
      <c r="H37" s="25"/>
      <c r="I37" s="25"/>
      <c r="J37" s="25"/>
      <c r="K37" s="25"/>
      <c r="L37" s="32"/>
      <c r="M37" s="34"/>
      <c r="N37" s="17"/>
      <c r="O37" s="22"/>
      <c r="P37" s="22"/>
      <c r="Q37" s="22"/>
      <c r="R37" s="22"/>
      <c r="S37" s="22"/>
      <c r="T37" s="22"/>
      <c r="U37" s="22"/>
      <c r="V37" s="22"/>
      <c r="W37" s="22"/>
      <c r="X37" s="22"/>
      <c r="Y37" s="22"/>
      <c r="Z37" s="22"/>
      <c r="AA37" s="22"/>
    </row>
    <row r="38" spans="1:27" s="30" customFormat="1" ht="39" customHeight="1" x14ac:dyDescent="0.3">
      <c r="A38" s="28"/>
      <c r="B38" s="31"/>
      <c r="C38" s="29"/>
      <c r="D38" s="33"/>
      <c r="E38" s="25"/>
      <c r="F38" s="35"/>
      <c r="G38" s="25"/>
      <c r="H38" s="25"/>
      <c r="I38" s="25"/>
      <c r="J38" s="25"/>
      <c r="K38" s="25"/>
      <c r="L38" s="32"/>
      <c r="M38" s="34"/>
      <c r="N38" s="17"/>
      <c r="O38" s="22"/>
      <c r="P38" s="22"/>
      <c r="Q38" s="22"/>
      <c r="R38" s="22"/>
      <c r="S38" s="22"/>
      <c r="T38" s="22"/>
      <c r="U38" s="22"/>
      <c r="V38" s="22"/>
      <c r="W38" s="22"/>
      <c r="X38" s="22"/>
      <c r="Y38" s="22"/>
      <c r="Z38" s="22"/>
      <c r="AA38" s="22"/>
    </row>
    <row r="39" spans="1:27" s="30" customFormat="1" ht="39" customHeight="1" x14ac:dyDescent="0.3">
      <c r="A39" s="28"/>
      <c r="B39" s="31"/>
      <c r="C39" s="29"/>
      <c r="D39" s="33"/>
      <c r="E39" s="25"/>
      <c r="F39" s="35"/>
      <c r="G39" s="25"/>
      <c r="H39" s="25"/>
      <c r="I39" s="25"/>
      <c r="J39" s="25"/>
      <c r="K39" s="25"/>
      <c r="L39" s="32"/>
      <c r="M39" s="34"/>
      <c r="N39" s="17"/>
      <c r="O39" s="22"/>
      <c r="P39" s="22"/>
      <c r="Q39" s="22"/>
      <c r="R39" s="22"/>
      <c r="S39" s="22"/>
      <c r="T39" s="22"/>
      <c r="U39" s="22"/>
      <c r="V39" s="22"/>
      <c r="W39" s="22"/>
      <c r="X39" s="22"/>
      <c r="Y39" s="22"/>
      <c r="Z39" s="22"/>
      <c r="AA39" s="22"/>
    </row>
    <row r="40" spans="1:27" s="30" customFormat="1" ht="39" customHeight="1" x14ac:dyDescent="0.3">
      <c r="A40" s="28"/>
      <c r="B40" s="31"/>
      <c r="C40" s="29"/>
      <c r="D40" s="33"/>
      <c r="E40" s="25"/>
      <c r="F40" s="35"/>
      <c r="G40" s="25"/>
      <c r="H40" s="25"/>
      <c r="I40" s="25"/>
      <c r="J40" s="25"/>
      <c r="K40" s="25"/>
      <c r="L40" s="32"/>
      <c r="M40" s="34"/>
      <c r="N40" s="17"/>
      <c r="O40" s="22"/>
      <c r="P40" s="22"/>
      <c r="Q40" s="22"/>
      <c r="R40" s="22"/>
      <c r="S40" s="22"/>
      <c r="T40" s="22"/>
      <c r="U40" s="22"/>
      <c r="V40" s="22"/>
      <c r="W40" s="22"/>
      <c r="X40" s="22"/>
      <c r="Y40" s="22"/>
      <c r="Z40" s="22"/>
      <c r="AA40" s="22"/>
    </row>
    <row r="41" spans="1:27" s="30" customFormat="1" ht="39" customHeight="1" x14ac:dyDescent="0.3">
      <c r="A41" s="28"/>
      <c r="B41" s="31"/>
      <c r="C41" s="29"/>
      <c r="D41" s="33"/>
      <c r="E41" s="25"/>
      <c r="F41" s="35"/>
      <c r="G41" s="25"/>
      <c r="H41" s="25"/>
      <c r="I41" s="25"/>
      <c r="J41" s="25"/>
      <c r="K41" s="25"/>
      <c r="L41" s="32"/>
      <c r="M41" s="34"/>
      <c r="N41" s="17"/>
      <c r="O41" s="22"/>
      <c r="P41" s="22"/>
      <c r="Q41" s="22"/>
      <c r="R41" s="22"/>
      <c r="S41" s="22"/>
      <c r="T41" s="22"/>
      <c r="U41" s="22"/>
      <c r="V41" s="22"/>
      <c r="W41" s="22"/>
      <c r="X41" s="22"/>
      <c r="Y41" s="22"/>
      <c r="Z41" s="22"/>
      <c r="AA41" s="22"/>
    </row>
    <row r="42" spans="1:27" s="30" customFormat="1" ht="39" customHeight="1" x14ac:dyDescent="0.3">
      <c r="A42" s="28"/>
      <c r="B42" s="31"/>
      <c r="C42" s="29"/>
      <c r="D42" s="33"/>
      <c r="E42" s="25"/>
      <c r="F42" s="35"/>
      <c r="G42" s="25"/>
      <c r="H42" s="25"/>
      <c r="I42" s="25"/>
      <c r="J42" s="25"/>
      <c r="K42" s="25"/>
      <c r="L42" s="32"/>
      <c r="M42" s="34"/>
      <c r="N42" s="17"/>
      <c r="O42" s="22"/>
      <c r="P42" s="22"/>
      <c r="Q42" s="22"/>
      <c r="R42" s="22"/>
      <c r="S42" s="22"/>
      <c r="T42" s="22"/>
      <c r="U42" s="22"/>
      <c r="V42" s="22"/>
      <c r="W42" s="22"/>
      <c r="X42" s="22"/>
      <c r="Y42" s="22"/>
      <c r="Z42" s="22"/>
      <c r="AA42" s="22"/>
    </row>
    <row r="43" spans="1:27" s="30" customFormat="1" ht="39" customHeight="1" x14ac:dyDescent="0.3">
      <c r="A43" s="28"/>
      <c r="B43" s="31"/>
      <c r="C43" s="29"/>
      <c r="D43" s="33"/>
      <c r="E43" s="25"/>
      <c r="F43" s="35"/>
      <c r="G43" s="25"/>
      <c r="H43" s="25"/>
      <c r="I43" s="25"/>
      <c r="J43" s="25"/>
      <c r="K43" s="25"/>
      <c r="L43" s="32"/>
      <c r="M43" s="34"/>
      <c r="N43" s="17"/>
      <c r="O43" s="22"/>
      <c r="P43" s="22"/>
      <c r="Q43" s="22"/>
      <c r="R43" s="22"/>
      <c r="S43" s="22"/>
      <c r="T43" s="22"/>
      <c r="U43" s="22"/>
      <c r="V43" s="22"/>
      <c r="W43" s="22"/>
      <c r="X43" s="22"/>
      <c r="Y43" s="22"/>
      <c r="Z43" s="22"/>
      <c r="AA43" s="22"/>
    </row>
    <row r="44" spans="1:27" s="30" customFormat="1" ht="39" customHeight="1" x14ac:dyDescent="0.3">
      <c r="A44" s="28"/>
      <c r="B44" s="31"/>
      <c r="C44" s="29"/>
      <c r="D44" s="33"/>
      <c r="E44" s="25"/>
      <c r="F44" s="35"/>
      <c r="G44" s="25"/>
      <c r="H44" s="25"/>
      <c r="I44" s="25"/>
      <c r="J44" s="25"/>
      <c r="K44" s="25"/>
      <c r="L44" s="32"/>
      <c r="M44" s="34"/>
      <c r="N44" s="17"/>
      <c r="O44" s="22"/>
      <c r="P44" s="22"/>
      <c r="Q44" s="22"/>
      <c r="R44" s="22"/>
      <c r="S44" s="22"/>
      <c r="T44" s="22"/>
      <c r="U44" s="22"/>
      <c r="V44" s="22"/>
      <c r="W44" s="22"/>
      <c r="X44" s="22"/>
      <c r="Y44" s="22"/>
      <c r="Z44" s="22"/>
      <c r="AA44" s="22"/>
    </row>
    <row r="45" spans="1:27" s="30" customFormat="1" ht="39" customHeight="1" x14ac:dyDescent="0.3">
      <c r="A45" s="28"/>
      <c r="B45" s="31"/>
      <c r="C45" s="29"/>
      <c r="D45" s="33"/>
      <c r="E45" s="25"/>
      <c r="F45" s="35"/>
      <c r="G45" s="25"/>
      <c r="H45" s="25"/>
      <c r="I45" s="25"/>
      <c r="J45" s="25"/>
      <c r="K45" s="25"/>
      <c r="L45" s="32"/>
      <c r="M45" s="34"/>
      <c r="N45" s="17"/>
      <c r="O45" s="22"/>
      <c r="P45" s="22"/>
      <c r="Q45" s="22"/>
      <c r="R45" s="22"/>
      <c r="S45" s="22"/>
      <c r="T45" s="22"/>
      <c r="U45" s="22"/>
      <c r="V45" s="22"/>
      <c r="W45" s="22"/>
      <c r="X45" s="22"/>
      <c r="Y45" s="22"/>
      <c r="Z45" s="22"/>
      <c r="AA45" s="22"/>
    </row>
    <row r="46" spans="1:27" s="30" customFormat="1" ht="39" customHeight="1" x14ac:dyDescent="0.3">
      <c r="A46" s="28"/>
      <c r="B46" s="31"/>
      <c r="C46" s="29"/>
      <c r="D46" s="33"/>
      <c r="E46" s="25"/>
      <c r="F46" s="35"/>
      <c r="G46" s="25"/>
      <c r="H46" s="25"/>
      <c r="I46" s="25"/>
      <c r="J46" s="25"/>
      <c r="K46" s="25"/>
      <c r="L46" s="32"/>
      <c r="M46" s="34"/>
      <c r="N46" s="17"/>
      <c r="O46" s="22"/>
      <c r="P46" s="22"/>
      <c r="Q46" s="22"/>
      <c r="R46" s="22"/>
      <c r="S46" s="22"/>
      <c r="T46" s="22"/>
      <c r="U46" s="22"/>
      <c r="V46" s="22"/>
      <c r="W46" s="22"/>
      <c r="X46" s="22"/>
      <c r="Y46" s="22"/>
      <c r="Z46" s="22"/>
      <c r="AA46" s="22"/>
    </row>
    <row r="47" spans="1:27" s="30" customFormat="1" ht="39" customHeight="1" x14ac:dyDescent="0.3">
      <c r="A47" s="28"/>
      <c r="B47" s="31"/>
      <c r="C47" s="29"/>
      <c r="D47" s="33"/>
      <c r="E47" s="25"/>
      <c r="F47" s="35"/>
      <c r="G47" s="25"/>
      <c r="H47" s="25"/>
      <c r="I47" s="25"/>
      <c r="J47" s="25"/>
      <c r="K47" s="25"/>
      <c r="L47" s="32"/>
      <c r="M47" s="34"/>
      <c r="N47" s="17"/>
      <c r="O47" s="22"/>
      <c r="P47" s="22"/>
      <c r="Q47" s="22"/>
      <c r="R47" s="22"/>
      <c r="S47" s="22"/>
      <c r="T47" s="22"/>
      <c r="U47" s="22"/>
      <c r="V47" s="22"/>
      <c r="W47" s="22"/>
      <c r="X47" s="22"/>
      <c r="Y47" s="22"/>
      <c r="Z47" s="22"/>
      <c r="AA47" s="22"/>
    </row>
    <row r="48" spans="1:27" s="30" customFormat="1" ht="39" customHeight="1" x14ac:dyDescent="0.3">
      <c r="A48" s="28"/>
      <c r="B48" s="31"/>
      <c r="C48" s="29"/>
      <c r="D48" s="33"/>
      <c r="E48" s="25"/>
      <c r="F48" s="35"/>
      <c r="G48" s="25"/>
      <c r="H48" s="25"/>
      <c r="I48" s="25"/>
      <c r="J48" s="25"/>
      <c r="K48" s="25"/>
      <c r="L48" s="32"/>
      <c r="M48" s="34"/>
      <c r="N48" s="17"/>
      <c r="O48" s="22"/>
      <c r="P48" s="22"/>
      <c r="Q48" s="22"/>
      <c r="R48" s="22"/>
      <c r="S48" s="22"/>
      <c r="T48" s="22"/>
      <c r="U48" s="22"/>
      <c r="V48" s="22"/>
      <c r="W48" s="22"/>
      <c r="X48" s="22"/>
      <c r="Y48" s="22"/>
      <c r="Z48" s="22"/>
      <c r="AA48" s="22"/>
    </row>
    <row r="49" spans="1:27" s="30" customFormat="1" ht="39" customHeight="1" x14ac:dyDescent="0.3">
      <c r="A49" s="28"/>
      <c r="B49" s="31"/>
      <c r="C49" s="29"/>
      <c r="D49" s="33"/>
      <c r="E49" s="25"/>
      <c r="F49" s="35"/>
      <c r="G49" s="25"/>
      <c r="H49" s="25"/>
      <c r="I49" s="25"/>
      <c r="J49" s="25"/>
      <c r="K49" s="25"/>
      <c r="L49" s="32"/>
      <c r="M49" s="34"/>
      <c r="N49" s="17"/>
      <c r="O49" s="22"/>
      <c r="P49" s="22"/>
      <c r="Q49" s="22"/>
      <c r="R49" s="22"/>
      <c r="S49" s="22"/>
      <c r="T49" s="22"/>
      <c r="U49" s="22"/>
      <c r="V49" s="22"/>
      <c r="W49" s="22"/>
      <c r="X49" s="22"/>
      <c r="Y49" s="22"/>
      <c r="Z49" s="22"/>
      <c r="AA49" s="22"/>
    </row>
    <row r="50" spans="1:27" s="30" customFormat="1" ht="39" customHeight="1" x14ac:dyDescent="0.3">
      <c r="A50" s="28"/>
      <c r="B50" s="31"/>
      <c r="C50" s="29"/>
      <c r="D50" s="33"/>
      <c r="E50" s="25"/>
      <c r="F50" s="35"/>
      <c r="G50" s="25"/>
      <c r="H50" s="25"/>
      <c r="I50" s="25"/>
      <c r="J50" s="25"/>
      <c r="K50" s="25"/>
      <c r="L50" s="32"/>
      <c r="M50" s="34"/>
      <c r="N50" s="17"/>
      <c r="O50" s="22"/>
      <c r="P50" s="22"/>
      <c r="Q50" s="22"/>
      <c r="R50" s="22"/>
      <c r="S50" s="22"/>
      <c r="T50" s="22"/>
      <c r="U50" s="22"/>
      <c r="V50" s="22"/>
      <c r="W50" s="22"/>
      <c r="X50" s="22"/>
      <c r="Y50" s="22"/>
      <c r="Z50" s="22"/>
      <c r="AA50" s="22"/>
    </row>
    <row r="51" spans="1:27" s="30" customFormat="1" ht="39" customHeight="1" x14ac:dyDescent="0.3">
      <c r="A51" s="28"/>
      <c r="B51" s="31"/>
      <c r="C51" s="29"/>
      <c r="D51" s="33"/>
      <c r="E51" s="25"/>
      <c r="F51" s="35"/>
      <c r="G51" s="25"/>
      <c r="H51" s="25"/>
      <c r="I51" s="25"/>
      <c r="J51" s="25"/>
      <c r="K51" s="25"/>
      <c r="L51" s="32"/>
      <c r="M51" s="34"/>
      <c r="N51" s="17"/>
      <c r="O51" s="22"/>
      <c r="P51" s="22"/>
      <c r="Q51" s="22"/>
      <c r="R51" s="22"/>
      <c r="S51" s="22"/>
      <c r="T51" s="22"/>
      <c r="U51" s="22"/>
      <c r="V51" s="22"/>
      <c r="W51" s="22"/>
      <c r="X51" s="22"/>
      <c r="Y51" s="22"/>
      <c r="Z51" s="22"/>
      <c r="AA51" s="22"/>
    </row>
    <row r="52" spans="1:27" s="30" customFormat="1" ht="39" customHeight="1" x14ac:dyDescent="0.3">
      <c r="A52" s="28"/>
      <c r="B52" s="31"/>
      <c r="C52" s="29"/>
      <c r="D52" s="33"/>
      <c r="E52" s="25"/>
      <c r="F52" s="35"/>
      <c r="G52" s="25"/>
      <c r="H52" s="25"/>
      <c r="I52" s="25"/>
      <c r="J52" s="25"/>
      <c r="K52" s="25"/>
      <c r="L52" s="32"/>
      <c r="M52" s="34"/>
      <c r="N52" s="17"/>
      <c r="O52" s="22"/>
      <c r="P52" s="22"/>
      <c r="Q52" s="22"/>
      <c r="R52" s="22"/>
      <c r="S52" s="22"/>
      <c r="T52" s="22"/>
      <c r="U52" s="22"/>
      <c r="V52" s="22"/>
      <c r="W52" s="22"/>
      <c r="X52" s="22"/>
      <c r="Y52" s="22"/>
      <c r="Z52" s="22"/>
      <c r="AA52" s="22"/>
    </row>
    <row r="53" spans="1:27" s="30" customFormat="1" ht="39" customHeight="1" x14ac:dyDescent="0.3">
      <c r="A53" s="28"/>
      <c r="B53" s="31"/>
      <c r="C53" s="29"/>
      <c r="D53" s="33"/>
      <c r="E53" s="25"/>
      <c r="F53" s="35"/>
      <c r="G53" s="25"/>
      <c r="H53" s="25"/>
      <c r="I53" s="25"/>
      <c r="J53" s="25"/>
      <c r="K53" s="25"/>
      <c r="L53" s="32"/>
      <c r="M53" s="34"/>
      <c r="N53" s="17"/>
      <c r="O53" s="22"/>
      <c r="P53" s="22"/>
      <c r="Q53" s="22"/>
      <c r="R53" s="22"/>
      <c r="S53" s="22"/>
      <c r="T53" s="22"/>
      <c r="U53" s="22"/>
      <c r="V53" s="22"/>
      <c r="W53" s="22"/>
      <c r="X53" s="22"/>
      <c r="Y53" s="22"/>
      <c r="Z53" s="22"/>
      <c r="AA53" s="22"/>
    </row>
    <row r="54" spans="1:27" s="30" customFormat="1" ht="39" customHeight="1" x14ac:dyDescent="0.3">
      <c r="A54" s="28"/>
      <c r="B54" s="31"/>
      <c r="C54" s="29"/>
      <c r="D54" s="33"/>
      <c r="E54" s="25"/>
      <c r="F54" s="35"/>
      <c r="G54" s="25"/>
      <c r="H54" s="25"/>
      <c r="I54" s="25"/>
      <c r="J54" s="25"/>
      <c r="K54" s="25"/>
      <c r="L54" s="32"/>
      <c r="M54" s="34"/>
      <c r="N54" s="17"/>
      <c r="O54" s="22"/>
      <c r="P54" s="22"/>
      <c r="Q54" s="22"/>
      <c r="R54" s="22"/>
      <c r="S54" s="22"/>
      <c r="T54" s="22"/>
      <c r="U54" s="22"/>
      <c r="V54" s="22"/>
      <c r="W54" s="22"/>
      <c r="X54" s="22"/>
      <c r="Y54" s="22"/>
      <c r="Z54" s="22"/>
      <c r="AA54" s="22"/>
    </row>
    <row r="55" spans="1:27" s="30" customFormat="1" ht="39" customHeight="1" x14ac:dyDescent="0.3">
      <c r="A55" s="28"/>
      <c r="B55" s="31"/>
      <c r="C55" s="29"/>
      <c r="D55" s="33"/>
      <c r="E55" s="25"/>
      <c r="F55" s="35"/>
      <c r="G55" s="25"/>
      <c r="H55" s="25"/>
      <c r="I55" s="25"/>
      <c r="J55" s="25"/>
      <c r="K55" s="25"/>
      <c r="L55" s="32"/>
      <c r="M55" s="34"/>
      <c r="N55" s="17"/>
      <c r="O55" s="22"/>
      <c r="P55" s="22"/>
      <c r="Q55" s="22"/>
      <c r="R55" s="22"/>
      <c r="S55" s="22"/>
      <c r="T55" s="22"/>
      <c r="U55" s="22"/>
      <c r="V55" s="22"/>
      <c r="W55" s="22"/>
      <c r="X55" s="22"/>
      <c r="Y55" s="22"/>
      <c r="Z55" s="22"/>
      <c r="AA55" s="22"/>
    </row>
    <row r="56" spans="1:27" s="30" customFormat="1" ht="39" customHeight="1" x14ac:dyDescent="0.3">
      <c r="A56" s="28"/>
      <c r="B56" s="31"/>
      <c r="C56" s="29"/>
      <c r="D56" s="33"/>
      <c r="E56" s="25"/>
      <c r="F56" s="35"/>
      <c r="G56" s="25"/>
      <c r="H56" s="25"/>
      <c r="I56" s="25"/>
      <c r="J56" s="25"/>
      <c r="K56" s="25"/>
      <c r="L56" s="32"/>
      <c r="M56" s="34"/>
      <c r="N56" s="17"/>
      <c r="O56" s="22"/>
      <c r="P56" s="22"/>
      <c r="Q56" s="22"/>
      <c r="R56" s="22"/>
      <c r="S56" s="22"/>
      <c r="T56" s="22"/>
      <c r="U56" s="22"/>
      <c r="V56" s="22"/>
      <c r="W56" s="22"/>
      <c r="X56" s="22"/>
      <c r="Y56" s="22"/>
      <c r="Z56" s="22"/>
      <c r="AA56" s="22"/>
    </row>
    <row r="57" spans="1:27" s="30" customFormat="1" ht="39" customHeight="1" x14ac:dyDescent="0.3">
      <c r="A57" s="28"/>
      <c r="B57" s="31"/>
      <c r="C57" s="29"/>
      <c r="D57" s="33"/>
      <c r="E57" s="25"/>
      <c r="F57" s="35"/>
      <c r="G57" s="25"/>
      <c r="H57" s="25"/>
      <c r="I57" s="25"/>
      <c r="J57" s="25"/>
      <c r="K57" s="25"/>
      <c r="L57" s="32"/>
      <c r="M57" s="34"/>
      <c r="N57" s="17"/>
      <c r="O57" s="22"/>
      <c r="P57" s="22"/>
      <c r="Q57" s="22"/>
      <c r="R57" s="22"/>
      <c r="S57" s="22"/>
      <c r="T57" s="22"/>
      <c r="U57" s="22"/>
      <c r="V57" s="22"/>
      <c r="W57" s="22"/>
      <c r="X57" s="22"/>
      <c r="Y57" s="22"/>
      <c r="Z57" s="22"/>
      <c r="AA57" s="22"/>
    </row>
    <row r="58" spans="1:27" s="30" customFormat="1" ht="39" customHeight="1" x14ac:dyDescent="0.3">
      <c r="A58" s="28"/>
      <c r="B58" s="31"/>
      <c r="C58" s="29"/>
      <c r="D58" s="33"/>
      <c r="E58" s="25"/>
      <c r="F58" s="35"/>
      <c r="G58" s="25"/>
      <c r="H58" s="25"/>
      <c r="I58" s="25"/>
      <c r="J58" s="25"/>
      <c r="K58" s="25"/>
      <c r="L58" s="32"/>
      <c r="M58" s="34"/>
      <c r="N58" s="17"/>
      <c r="O58" s="22"/>
      <c r="P58" s="22"/>
      <c r="Q58" s="22"/>
      <c r="R58" s="22"/>
      <c r="S58" s="22"/>
      <c r="T58" s="22"/>
      <c r="U58" s="22"/>
      <c r="V58" s="22"/>
      <c r="W58" s="22"/>
      <c r="X58" s="22"/>
      <c r="Y58" s="22"/>
      <c r="Z58" s="22"/>
      <c r="AA58" s="22"/>
    </row>
    <row r="59" spans="1:27" s="30" customFormat="1" ht="39" customHeight="1" x14ac:dyDescent="0.3">
      <c r="A59" s="28"/>
      <c r="B59" s="31"/>
      <c r="C59" s="29"/>
      <c r="D59" s="33"/>
      <c r="E59" s="25"/>
      <c r="F59" s="35"/>
      <c r="G59" s="25"/>
      <c r="H59" s="25"/>
      <c r="I59" s="25"/>
      <c r="J59" s="25"/>
      <c r="K59" s="25"/>
      <c r="L59" s="32"/>
      <c r="M59" s="34"/>
      <c r="N59" s="17"/>
      <c r="O59" s="22"/>
      <c r="P59" s="22"/>
      <c r="Q59" s="22"/>
      <c r="R59" s="22"/>
      <c r="S59" s="22"/>
      <c r="T59" s="22"/>
      <c r="U59" s="22"/>
      <c r="V59" s="22"/>
      <c r="W59" s="22"/>
      <c r="X59" s="22"/>
      <c r="Y59" s="22"/>
      <c r="Z59" s="22"/>
      <c r="AA59" s="22"/>
    </row>
    <row r="60" spans="1:27" s="30" customFormat="1" ht="39" customHeight="1" x14ac:dyDescent="0.3">
      <c r="A60" s="28"/>
      <c r="B60" s="31"/>
      <c r="C60" s="29"/>
      <c r="D60" s="33"/>
      <c r="E60" s="25"/>
      <c r="F60" s="35"/>
      <c r="G60" s="25"/>
      <c r="H60" s="25"/>
      <c r="I60" s="25"/>
      <c r="J60" s="25"/>
      <c r="K60" s="25"/>
      <c r="L60" s="32"/>
      <c r="M60" s="34"/>
      <c r="N60" s="17"/>
      <c r="O60" s="22"/>
      <c r="P60" s="22"/>
      <c r="Q60" s="22"/>
      <c r="R60" s="22"/>
      <c r="S60" s="22"/>
      <c r="T60" s="22"/>
      <c r="U60" s="22"/>
      <c r="V60" s="22"/>
      <c r="W60" s="22"/>
      <c r="X60" s="22"/>
      <c r="Y60" s="22"/>
      <c r="Z60" s="22"/>
      <c r="AA60" s="22"/>
    </row>
    <row r="61" spans="1:27" s="30" customFormat="1" ht="39" customHeight="1" x14ac:dyDescent="0.3">
      <c r="A61" s="28"/>
      <c r="B61" s="31"/>
      <c r="C61" s="29"/>
      <c r="D61" s="33"/>
      <c r="E61" s="25"/>
      <c r="F61" s="35"/>
      <c r="G61" s="25"/>
      <c r="H61" s="25"/>
      <c r="I61" s="25"/>
      <c r="J61" s="25"/>
      <c r="K61" s="25"/>
      <c r="L61" s="32"/>
      <c r="M61" s="34"/>
      <c r="N61" s="17"/>
      <c r="O61" s="22"/>
      <c r="P61" s="22"/>
      <c r="Q61" s="22"/>
      <c r="R61" s="22"/>
      <c r="S61" s="22"/>
      <c r="T61" s="22"/>
      <c r="U61" s="22"/>
      <c r="V61" s="22"/>
      <c r="W61" s="22"/>
      <c r="X61" s="22"/>
      <c r="Y61" s="22"/>
      <c r="Z61" s="22"/>
      <c r="AA61" s="22"/>
    </row>
    <row r="62" spans="1:27" s="30" customFormat="1" ht="39" customHeight="1" x14ac:dyDescent="0.3">
      <c r="A62" s="28"/>
      <c r="B62" s="31"/>
      <c r="C62" s="29"/>
      <c r="D62" s="33"/>
      <c r="E62" s="25"/>
      <c r="F62" s="35"/>
      <c r="G62" s="25"/>
      <c r="H62" s="25"/>
      <c r="I62" s="25"/>
      <c r="J62" s="25"/>
      <c r="K62" s="25"/>
      <c r="L62" s="32"/>
      <c r="M62" s="34"/>
      <c r="N62" s="17"/>
      <c r="O62" s="22"/>
      <c r="P62" s="22"/>
      <c r="Q62" s="22"/>
      <c r="R62" s="22"/>
      <c r="S62" s="22"/>
      <c r="T62" s="22"/>
      <c r="U62" s="22"/>
      <c r="V62" s="22"/>
      <c r="W62" s="22"/>
      <c r="X62" s="22"/>
      <c r="Y62" s="22"/>
      <c r="Z62" s="22"/>
      <c r="AA62" s="22"/>
    </row>
    <row r="63" spans="1:27" s="30" customFormat="1" ht="39" customHeight="1" x14ac:dyDescent="0.3">
      <c r="A63" s="28"/>
      <c r="B63" s="31"/>
      <c r="C63" s="29"/>
      <c r="D63" s="33"/>
      <c r="E63" s="25"/>
      <c r="F63" s="35"/>
      <c r="G63" s="25"/>
      <c r="H63" s="25"/>
      <c r="I63" s="25"/>
      <c r="J63" s="25"/>
      <c r="K63" s="25"/>
      <c r="L63" s="32"/>
      <c r="M63" s="34"/>
      <c r="N63" s="17"/>
      <c r="O63" s="22"/>
      <c r="P63" s="22"/>
      <c r="Q63" s="22"/>
      <c r="R63" s="22"/>
      <c r="S63" s="22"/>
      <c r="T63" s="22"/>
      <c r="U63" s="22"/>
      <c r="V63" s="22"/>
      <c r="W63" s="22"/>
      <c r="X63" s="22"/>
      <c r="Y63" s="22"/>
      <c r="Z63" s="22"/>
      <c r="AA63" s="22"/>
    </row>
    <row r="64" spans="1:27" s="30" customFormat="1" ht="39" customHeight="1" x14ac:dyDescent="0.3">
      <c r="A64" s="28"/>
      <c r="B64" s="31"/>
      <c r="C64" s="29"/>
      <c r="D64" s="33"/>
      <c r="E64" s="25"/>
      <c r="F64" s="35"/>
      <c r="G64" s="25"/>
      <c r="H64" s="25"/>
      <c r="I64" s="25"/>
      <c r="J64" s="25"/>
      <c r="K64" s="25"/>
      <c r="L64" s="32"/>
      <c r="M64" s="34"/>
      <c r="N64" s="17"/>
      <c r="O64" s="22"/>
      <c r="P64" s="22"/>
      <c r="Q64" s="22"/>
      <c r="R64" s="22"/>
      <c r="S64" s="22"/>
      <c r="T64" s="22"/>
      <c r="U64" s="22"/>
      <c r="V64" s="22"/>
      <c r="W64" s="22"/>
      <c r="X64" s="22"/>
      <c r="Y64" s="22"/>
      <c r="Z64" s="22"/>
      <c r="AA64" s="22"/>
    </row>
    <row r="65" spans="1:27" s="30" customFormat="1" ht="39" customHeight="1" x14ac:dyDescent="0.3">
      <c r="A65" s="28"/>
      <c r="B65" s="31"/>
      <c r="C65" s="29"/>
      <c r="D65" s="33"/>
      <c r="E65" s="25"/>
      <c r="F65" s="35"/>
      <c r="G65" s="25"/>
      <c r="H65" s="25"/>
      <c r="I65" s="25"/>
      <c r="J65" s="25"/>
      <c r="K65" s="25"/>
      <c r="L65" s="32"/>
      <c r="M65" s="34"/>
      <c r="N65" s="17"/>
      <c r="O65" s="22"/>
      <c r="P65" s="22"/>
      <c r="Q65" s="22"/>
      <c r="R65" s="22"/>
      <c r="S65" s="22"/>
      <c r="T65" s="22"/>
      <c r="U65" s="22"/>
      <c r="V65" s="22"/>
      <c r="W65" s="22"/>
      <c r="X65" s="22"/>
      <c r="Y65" s="22"/>
      <c r="Z65" s="22"/>
      <c r="AA65" s="22"/>
    </row>
    <row r="66" spans="1:27" s="30" customFormat="1" ht="39" customHeight="1" x14ac:dyDescent="0.3">
      <c r="A66" s="28"/>
      <c r="B66" s="31"/>
      <c r="C66" s="29"/>
      <c r="D66" s="33"/>
      <c r="E66" s="25"/>
      <c r="F66" s="35"/>
      <c r="G66" s="25"/>
      <c r="H66" s="25"/>
      <c r="I66" s="25"/>
      <c r="J66" s="25"/>
      <c r="K66" s="25"/>
      <c r="L66" s="32"/>
      <c r="M66" s="34"/>
      <c r="N66" s="17"/>
      <c r="O66" s="22"/>
      <c r="P66" s="22"/>
      <c r="Q66" s="22"/>
      <c r="R66" s="22"/>
      <c r="S66" s="22"/>
      <c r="T66" s="22"/>
      <c r="U66" s="22"/>
      <c r="V66" s="22"/>
      <c r="W66" s="22"/>
      <c r="X66" s="22"/>
      <c r="Y66" s="22"/>
      <c r="Z66" s="22"/>
      <c r="AA66" s="22"/>
    </row>
    <row r="67" spans="1:27" s="30" customFormat="1" ht="39" customHeight="1" x14ac:dyDescent="0.3">
      <c r="A67" s="28"/>
      <c r="B67" s="31"/>
      <c r="C67" s="29"/>
      <c r="D67" s="33"/>
      <c r="E67" s="25"/>
      <c r="F67" s="35"/>
      <c r="G67" s="25"/>
      <c r="H67" s="25"/>
      <c r="I67" s="25"/>
      <c r="J67" s="25"/>
      <c r="K67" s="25"/>
      <c r="L67" s="32"/>
      <c r="M67" s="34"/>
      <c r="N67" s="17"/>
      <c r="O67" s="22"/>
      <c r="P67" s="22"/>
      <c r="Q67" s="22"/>
      <c r="R67" s="22"/>
      <c r="S67" s="22"/>
      <c r="T67" s="22"/>
      <c r="U67" s="22"/>
      <c r="V67" s="22"/>
      <c r="W67" s="22"/>
      <c r="X67" s="22"/>
      <c r="Y67" s="22"/>
      <c r="Z67" s="22"/>
      <c r="AA67" s="22"/>
    </row>
    <row r="68" spans="1:27" s="30" customFormat="1" ht="39" customHeight="1" x14ac:dyDescent="0.3">
      <c r="A68" s="28"/>
      <c r="B68" s="31"/>
      <c r="C68" s="29"/>
      <c r="D68" s="33"/>
      <c r="E68" s="25"/>
      <c r="F68" s="35"/>
      <c r="G68" s="25"/>
      <c r="H68" s="25"/>
      <c r="I68" s="25"/>
      <c r="J68" s="25"/>
      <c r="K68" s="25"/>
      <c r="L68" s="32"/>
      <c r="M68" s="34"/>
      <c r="N68" s="17"/>
      <c r="O68" s="22"/>
      <c r="P68" s="22"/>
      <c r="Q68" s="22"/>
      <c r="R68" s="22"/>
      <c r="S68" s="22"/>
      <c r="T68" s="22"/>
      <c r="U68" s="22"/>
      <c r="V68" s="22"/>
      <c r="W68" s="22"/>
      <c r="X68" s="22"/>
      <c r="Y68" s="22"/>
      <c r="Z68" s="22"/>
      <c r="AA68" s="22"/>
    </row>
    <row r="69" spans="1:27" s="30" customFormat="1" ht="39" customHeight="1" x14ac:dyDescent="0.3">
      <c r="A69" s="28"/>
      <c r="B69" s="31"/>
      <c r="C69" s="29"/>
      <c r="D69" s="33"/>
      <c r="E69" s="25"/>
      <c r="F69" s="35"/>
      <c r="G69" s="25"/>
      <c r="H69" s="25"/>
      <c r="I69" s="25"/>
      <c r="J69" s="25"/>
      <c r="K69" s="25"/>
      <c r="L69" s="32"/>
      <c r="M69" s="34"/>
      <c r="N69" s="17"/>
      <c r="O69" s="22"/>
      <c r="P69" s="22"/>
      <c r="Q69" s="22"/>
      <c r="R69" s="22"/>
      <c r="S69" s="22"/>
      <c r="T69" s="22"/>
      <c r="U69" s="22"/>
      <c r="V69" s="22"/>
      <c r="W69" s="22"/>
      <c r="X69" s="22"/>
      <c r="Y69" s="22"/>
      <c r="Z69" s="22"/>
      <c r="AA69" s="22"/>
    </row>
    <row r="70" spans="1:27" s="30" customFormat="1" ht="39" customHeight="1" x14ac:dyDescent="0.3">
      <c r="A70" s="28"/>
      <c r="B70" s="31"/>
      <c r="C70" s="29"/>
      <c r="D70" s="33"/>
      <c r="E70" s="25"/>
      <c r="F70" s="35"/>
      <c r="G70" s="25"/>
      <c r="H70" s="25"/>
      <c r="I70" s="25"/>
      <c r="J70" s="25"/>
      <c r="K70" s="25"/>
      <c r="L70" s="32"/>
      <c r="M70" s="34"/>
      <c r="N70" s="17"/>
      <c r="O70" s="22"/>
      <c r="P70" s="22"/>
      <c r="Q70" s="22"/>
      <c r="R70" s="22"/>
      <c r="S70" s="22"/>
      <c r="T70" s="22"/>
      <c r="U70" s="22"/>
      <c r="V70" s="22"/>
      <c r="W70" s="22"/>
      <c r="X70" s="22"/>
      <c r="Y70" s="22"/>
      <c r="Z70" s="22"/>
      <c r="AA70" s="22"/>
    </row>
    <row r="71" spans="1:27" s="30" customFormat="1" ht="39" customHeight="1" x14ac:dyDescent="0.3">
      <c r="A71" s="28"/>
      <c r="B71" s="31"/>
      <c r="C71" s="29"/>
      <c r="D71" s="33"/>
      <c r="E71" s="25"/>
      <c r="F71" s="35"/>
      <c r="G71" s="25"/>
      <c r="H71" s="25"/>
      <c r="I71" s="25"/>
      <c r="J71" s="25"/>
      <c r="K71" s="25"/>
      <c r="L71" s="32"/>
      <c r="M71" s="34"/>
      <c r="N71" s="17"/>
      <c r="O71" s="22"/>
      <c r="P71" s="22"/>
      <c r="Q71" s="22"/>
      <c r="R71" s="22"/>
      <c r="S71" s="22"/>
      <c r="T71" s="22"/>
      <c r="U71" s="22"/>
      <c r="V71" s="22"/>
      <c r="W71" s="22"/>
      <c r="X71" s="22"/>
      <c r="Y71" s="22"/>
      <c r="Z71" s="22"/>
      <c r="AA71" s="22"/>
    </row>
    <row r="72" spans="1:27" s="30" customFormat="1" ht="39" customHeight="1" x14ac:dyDescent="0.3">
      <c r="A72" s="28"/>
      <c r="B72" s="31"/>
      <c r="C72" s="29"/>
      <c r="D72" s="33"/>
      <c r="E72" s="25"/>
      <c r="F72" s="35"/>
      <c r="G72" s="25"/>
      <c r="H72" s="25"/>
      <c r="I72" s="25"/>
      <c r="J72" s="25"/>
      <c r="K72" s="25"/>
      <c r="L72" s="32"/>
      <c r="M72" s="34"/>
      <c r="N72" s="17"/>
      <c r="O72" s="22"/>
      <c r="P72" s="22"/>
      <c r="Q72" s="22"/>
      <c r="R72" s="22"/>
      <c r="S72" s="22"/>
      <c r="T72" s="22"/>
      <c r="U72" s="22"/>
      <c r="V72" s="22"/>
      <c r="W72" s="22"/>
      <c r="X72" s="22"/>
      <c r="Y72" s="22"/>
      <c r="Z72" s="22"/>
      <c r="AA72" s="22"/>
    </row>
    <row r="73" spans="1:27" s="30" customFormat="1" ht="39" customHeight="1" x14ac:dyDescent="0.3">
      <c r="A73" s="28"/>
      <c r="B73" s="31"/>
      <c r="C73" s="29"/>
      <c r="D73" s="33"/>
      <c r="E73" s="25"/>
      <c r="F73" s="35"/>
      <c r="G73" s="25"/>
      <c r="H73" s="25"/>
      <c r="I73" s="25"/>
      <c r="J73" s="25"/>
      <c r="K73" s="25"/>
      <c r="L73" s="32"/>
      <c r="M73" s="34"/>
      <c r="N73" s="17"/>
      <c r="O73" s="22"/>
      <c r="P73" s="22"/>
      <c r="Q73" s="22"/>
      <c r="R73" s="22"/>
      <c r="S73" s="22"/>
      <c r="T73" s="22"/>
      <c r="U73" s="22"/>
      <c r="V73" s="22"/>
      <c r="W73" s="22"/>
      <c r="X73" s="22"/>
      <c r="Y73" s="22"/>
      <c r="Z73" s="22"/>
      <c r="AA73" s="22"/>
    </row>
    <row r="74" spans="1:27" s="30" customFormat="1" ht="39" customHeight="1" x14ac:dyDescent="0.3">
      <c r="A74" s="28"/>
      <c r="B74" s="31"/>
      <c r="C74" s="29"/>
      <c r="D74" s="33"/>
      <c r="E74" s="25"/>
      <c r="F74" s="35"/>
      <c r="G74" s="25"/>
      <c r="H74" s="25"/>
      <c r="I74" s="25"/>
      <c r="J74" s="25"/>
      <c r="K74" s="25"/>
      <c r="L74" s="32"/>
      <c r="M74" s="34"/>
      <c r="N74" s="17"/>
      <c r="O74" s="22"/>
      <c r="P74" s="22"/>
      <c r="Q74" s="22"/>
      <c r="R74" s="22"/>
      <c r="S74" s="22"/>
      <c r="T74" s="22"/>
      <c r="U74" s="22"/>
      <c r="V74" s="22"/>
      <c r="W74" s="22"/>
      <c r="X74" s="22"/>
      <c r="Y74" s="22"/>
      <c r="Z74" s="22"/>
      <c r="AA74" s="22"/>
    </row>
    <row r="75" spans="1:27" s="30" customFormat="1" ht="39" customHeight="1" x14ac:dyDescent="0.3">
      <c r="A75" s="28"/>
      <c r="B75" s="31"/>
      <c r="C75" s="29"/>
      <c r="D75" s="33"/>
      <c r="E75" s="25"/>
      <c r="F75" s="35"/>
      <c r="G75" s="25"/>
      <c r="H75" s="25"/>
      <c r="I75" s="25"/>
      <c r="J75" s="25"/>
      <c r="K75" s="25"/>
      <c r="L75" s="32"/>
      <c r="M75" s="34"/>
      <c r="N75" s="17"/>
      <c r="O75" s="22"/>
      <c r="P75" s="22"/>
      <c r="Q75" s="22"/>
      <c r="R75" s="22"/>
      <c r="S75" s="22"/>
      <c r="T75" s="22"/>
      <c r="U75" s="22"/>
      <c r="V75" s="22"/>
      <c r="W75" s="22"/>
      <c r="X75" s="22"/>
      <c r="Y75" s="22"/>
      <c r="Z75" s="22"/>
      <c r="AA75" s="22"/>
    </row>
    <row r="76" spans="1:27" s="30" customFormat="1" ht="39" customHeight="1" x14ac:dyDescent="0.3">
      <c r="A76" s="28"/>
      <c r="B76" s="31"/>
      <c r="C76" s="29"/>
      <c r="D76" s="33"/>
      <c r="E76" s="25"/>
      <c r="F76" s="35"/>
      <c r="G76" s="25"/>
      <c r="H76" s="25"/>
      <c r="I76" s="25"/>
      <c r="J76" s="25"/>
      <c r="K76" s="25"/>
      <c r="L76" s="32"/>
      <c r="M76" s="34"/>
      <c r="N76" s="17"/>
      <c r="O76" s="22"/>
      <c r="P76" s="22"/>
      <c r="Q76" s="22"/>
      <c r="R76" s="22"/>
      <c r="S76" s="22"/>
      <c r="T76" s="22"/>
      <c r="U76" s="22"/>
      <c r="V76" s="22"/>
      <c r="W76" s="22"/>
      <c r="X76" s="22"/>
      <c r="Y76" s="22"/>
      <c r="Z76" s="22"/>
      <c r="AA76" s="22"/>
    </row>
    <row r="77" spans="1:27" s="30" customFormat="1" ht="39" customHeight="1" x14ac:dyDescent="0.3">
      <c r="A77" s="28"/>
      <c r="B77" s="31"/>
      <c r="C77" s="29"/>
      <c r="D77" s="33"/>
      <c r="E77" s="25"/>
      <c r="F77" s="35"/>
      <c r="G77" s="25"/>
      <c r="H77" s="25"/>
      <c r="I77" s="25"/>
      <c r="J77" s="25"/>
      <c r="K77" s="25"/>
      <c r="L77" s="32"/>
      <c r="M77" s="34"/>
      <c r="N77" s="17"/>
      <c r="O77" s="22"/>
      <c r="P77" s="22"/>
      <c r="Q77" s="22"/>
      <c r="R77" s="22"/>
      <c r="S77" s="22"/>
      <c r="T77" s="22"/>
      <c r="U77" s="22"/>
      <c r="V77" s="22"/>
      <c r="W77" s="22"/>
      <c r="X77" s="22"/>
      <c r="Y77" s="22"/>
      <c r="Z77" s="22"/>
      <c r="AA77" s="22"/>
    </row>
    <row r="78" spans="1:27" s="30" customFormat="1" ht="39" customHeight="1" x14ac:dyDescent="0.3">
      <c r="A78" s="28"/>
      <c r="B78" s="31"/>
      <c r="C78" s="29"/>
      <c r="D78" s="33"/>
      <c r="E78" s="25"/>
      <c r="F78" s="35"/>
      <c r="G78" s="25"/>
      <c r="H78" s="25"/>
      <c r="I78" s="25"/>
      <c r="J78" s="25"/>
      <c r="K78" s="25"/>
      <c r="L78" s="32"/>
      <c r="M78" s="34"/>
      <c r="N78" s="17"/>
      <c r="O78" s="22"/>
      <c r="P78" s="22"/>
      <c r="Q78" s="22"/>
      <c r="R78" s="22"/>
      <c r="S78" s="22"/>
      <c r="T78" s="22"/>
      <c r="U78" s="22"/>
      <c r="V78" s="22"/>
      <c r="W78" s="22"/>
      <c r="X78" s="22"/>
      <c r="Y78" s="22"/>
      <c r="Z78" s="22"/>
      <c r="AA78" s="22"/>
    </row>
    <row r="79" spans="1:27" s="30" customFormat="1" ht="39" customHeight="1" x14ac:dyDescent="0.3">
      <c r="A79" s="28"/>
      <c r="B79" s="31"/>
      <c r="C79" s="29"/>
      <c r="D79" s="33"/>
      <c r="E79" s="25"/>
      <c r="F79" s="35"/>
      <c r="G79" s="25"/>
      <c r="H79" s="25"/>
      <c r="I79" s="25"/>
      <c r="J79" s="25"/>
      <c r="K79" s="25"/>
      <c r="L79" s="32"/>
      <c r="M79" s="34"/>
      <c r="N79" s="17"/>
      <c r="O79" s="22"/>
      <c r="P79" s="22"/>
      <c r="Q79" s="22"/>
      <c r="R79" s="22"/>
      <c r="S79" s="22"/>
      <c r="T79" s="22"/>
      <c r="U79" s="22"/>
      <c r="V79" s="22"/>
      <c r="W79" s="22"/>
      <c r="X79" s="22"/>
      <c r="Y79" s="22"/>
      <c r="Z79" s="22"/>
      <c r="AA79" s="22"/>
    </row>
    <row r="80" spans="1:27" s="30" customFormat="1" ht="39" customHeight="1" x14ac:dyDescent="0.3">
      <c r="A80" s="28"/>
      <c r="B80" s="31"/>
      <c r="C80" s="29"/>
      <c r="D80" s="33"/>
      <c r="E80" s="25"/>
      <c r="F80" s="35"/>
      <c r="G80" s="25"/>
      <c r="H80" s="25"/>
      <c r="I80" s="25"/>
      <c r="J80" s="25"/>
      <c r="K80" s="25"/>
      <c r="L80" s="32"/>
      <c r="M80" s="34"/>
      <c r="N80" s="17"/>
      <c r="O80" s="22"/>
      <c r="P80" s="22"/>
      <c r="Q80" s="22"/>
      <c r="R80" s="22"/>
      <c r="S80" s="22"/>
      <c r="T80" s="22"/>
      <c r="U80" s="22"/>
      <c r="V80" s="22"/>
      <c r="W80" s="22"/>
      <c r="X80" s="22"/>
      <c r="Y80" s="22"/>
      <c r="Z80" s="22"/>
      <c r="AA80" s="22"/>
    </row>
    <row r="81" spans="1:27" s="30" customFormat="1" ht="39" customHeight="1" x14ac:dyDescent="0.3">
      <c r="A81" s="28"/>
      <c r="B81" s="31"/>
      <c r="C81" s="29"/>
      <c r="D81" s="33"/>
      <c r="E81" s="25"/>
      <c r="F81" s="35"/>
      <c r="G81" s="25"/>
      <c r="H81" s="25"/>
      <c r="I81" s="25"/>
      <c r="J81" s="25"/>
      <c r="K81" s="25"/>
      <c r="L81" s="32"/>
      <c r="M81" s="34"/>
      <c r="N81" s="17"/>
      <c r="O81" s="22"/>
      <c r="P81" s="22"/>
      <c r="Q81" s="22"/>
      <c r="R81" s="22"/>
      <c r="S81" s="22"/>
      <c r="T81" s="22"/>
      <c r="U81" s="22"/>
      <c r="V81" s="22"/>
      <c r="W81" s="22"/>
      <c r="X81" s="22"/>
      <c r="Y81" s="22"/>
      <c r="Z81" s="22"/>
      <c r="AA81" s="22"/>
    </row>
    <row r="82" spans="1:27" s="30" customFormat="1" ht="39" customHeight="1" x14ac:dyDescent="0.3">
      <c r="A82" s="28"/>
      <c r="B82" s="31"/>
      <c r="C82" s="29"/>
      <c r="D82" s="33"/>
      <c r="E82" s="25"/>
      <c r="F82" s="35"/>
      <c r="G82" s="25"/>
      <c r="H82" s="25"/>
      <c r="I82" s="25"/>
      <c r="J82" s="25"/>
      <c r="K82" s="25"/>
      <c r="L82" s="32"/>
      <c r="M82" s="34"/>
      <c r="N82" s="17"/>
      <c r="O82" s="22"/>
      <c r="P82" s="22"/>
      <c r="Q82" s="22"/>
      <c r="R82" s="22"/>
      <c r="S82" s="22"/>
      <c r="T82" s="22"/>
      <c r="U82" s="22"/>
      <c r="V82" s="22"/>
      <c r="W82" s="22"/>
      <c r="X82" s="22"/>
      <c r="Y82" s="22"/>
      <c r="Z82" s="22"/>
      <c r="AA82" s="22"/>
    </row>
    <row r="83" spans="1:27" s="30" customFormat="1" ht="39" customHeight="1" x14ac:dyDescent="0.3">
      <c r="A83" s="28"/>
      <c r="B83" s="31"/>
      <c r="C83" s="29"/>
      <c r="D83" s="33"/>
      <c r="E83" s="25"/>
      <c r="F83" s="35"/>
      <c r="G83" s="25"/>
      <c r="H83" s="25"/>
      <c r="I83" s="25"/>
      <c r="J83" s="25"/>
      <c r="K83" s="25"/>
      <c r="L83" s="32"/>
      <c r="M83" s="34"/>
      <c r="N83" s="17"/>
      <c r="O83" s="22"/>
      <c r="P83" s="22"/>
      <c r="Q83" s="22"/>
      <c r="R83" s="22"/>
      <c r="S83" s="22"/>
      <c r="T83" s="22"/>
      <c r="U83" s="22"/>
      <c r="V83" s="22"/>
      <c r="W83" s="22"/>
      <c r="X83" s="22"/>
      <c r="Y83" s="22"/>
      <c r="Z83" s="22"/>
      <c r="AA83" s="22"/>
    </row>
    <row r="84" spans="1:27" s="30" customFormat="1" ht="39" customHeight="1" x14ac:dyDescent="0.3">
      <c r="A84" s="28"/>
      <c r="B84" s="31"/>
      <c r="C84" s="29"/>
      <c r="D84" s="33"/>
      <c r="E84" s="25"/>
      <c r="F84" s="35"/>
      <c r="G84" s="25"/>
      <c r="H84" s="25"/>
      <c r="I84" s="25"/>
      <c r="J84" s="25"/>
      <c r="K84" s="25"/>
      <c r="L84" s="32"/>
      <c r="M84" s="34"/>
      <c r="N84" s="17"/>
      <c r="O84" s="22"/>
      <c r="P84" s="22"/>
      <c r="Q84" s="22"/>
      <c r="R84" s="22"/>
      <c r="S84" s="22"/>
      <c r="T84" s="22"/>
      <c r="U84" s="22"/>
      <c r="V84" s="22"/>
      <c r="W84" s="22"/>
      <c r="X84" s="22"/>
      <c r="Y84" s="22"/>
      <c r="Z84" s="22"/>
      <c r="AA84" s="22"/>
    </row>
    <row r="85" spans="1:27" s="30" customFormat="1" ht="39" customHeight="1" x14ac:dyDescent="0.3">
      <c r="A85" s="28"/>
      <c r="B85" s="31"/>
      <c r="C85" s="29"/>
      <c r="D85" s="33"/>
      <c r="E85" s="25"/>
      <c r="F85" s="35"/>
      <c r="G85" s="25"/>
      <c r="H85" s="25"/>
      <c r="I85" s="25"/>
      <c r="J85" s="25"/>
      <c r="K85" s="25"/>
      <c r="L85" s="32"/>
      <c r="M85" s="34"/>
      <c r="N85" s="17"/>
      <c r="O85" s="22"/>
      <c r="P85" s="22"/>
      <c r="Q85" s="22"/>
      <c r="R85" s="22"/>
      <c r="S85" s="22"/>
      <c r="T85" s="22"/>
      <c r="U85" s="22"/>
      <c r="V85" s="22"/>
      <c r="W85" s="22"/>
      <c r="X85" s="22"/>
      <c r="Y85" s="22"/>
      <c r="Z85" s="22"/>
      <c r="AA85" s="22"/>
    </row>
    <row r="86" spans="1:27" s="30" customFormat="1" ht="39" customHeight="1" x14ac:dyDescent="0.3">
      <c r="A86" s="28"/>
      <c r="B86" s="31"/>
      <c r="C86" s="29"/>
      <c r="D86" s="33"/>
      <c r="E86" s="25"/>
      <c r="F86" s="35"/>
      <c r="G86" s="25"/>
      <c r="H86" s="25"/>
      <c r="I86" s="25"/>
      <c r="J86" s="25"/>
      <c r="K86" s="25"/>
      <c r="L86" s="32"/>
      <c r="M86" s="34"/>
      <c r="N86" s="17"/>
      <c r="O86" s="22"/>
      <c r="P86" s="22"/>
      <c r="Q86" s="22"/>
      <c r="R86" s="22"/>
      <c r="S86" s="22"/>
      <c r="T86" s="22"/>
      <c r="U86" s="22"/>
      <c r="V86" s="22"/>
      <c r="W86" s="22"/>
      <c r="X86" s="22"/>
      <c r="Y86" s="22"/>
      <c r="Z86" s="22"/>
      <c r="AA86" s="22"/>
    </row>
    <row r="87" spans="1:27" s="30" customFormat="1" ht="39" customHeight="1" x14ac:dyDescent="0.3">
      <c r="A87" s="28"/>
      <c r="B87" s="31"/>
      <c r="C87" s="29"/>
      <c r="D87" s="33"/>
      <c r="E87" s="25"/>
      <c r="F87" s="35"/>
      <c r="G87" s="25"/>
      <c r="H87" s="25"/>
      <c r="I87" s="25"/>
      <c r="J87" s="25"/>
      <c r="K87" s="25"/>
      <c r="L87" s="32"/>
      <c r="M87" s="34"/>
      <c r="N87" s="17"/>
      <c r="O87" s="22"/>
      <c r="P87" s="22"/>
      <c r="Q87" s="22"/>
      <c r="R87" s="22"/>
      <c r="S87" s="22"/>
      <c r="T87" s="22"/>
      <c r="U87" s="22"/>
      <c r="V87" s="22"/>
      <c r="W87" s="22"/>
      <c r="X87" s="22"/>
      <c r="Y87" s="22"/>
      <c r="Z87" s="22"/>
      <c r="AA87" s="22"/>
    </row>
    <row r="88" spans="1:27" s="30" customFormat="1" ht="39" customHeight="1" x14ac:dyDescent="0.3">
      <c r="A88" s="28"/>
      <c r="B88" s="31"/>
      <c r="C88" s="29"/>
      <c r="D88" s="33"/>
      <c r="E88" s="25"/>
      <c r="F88" s="35"/>
      <c r="G88" s="25"/>
      <c r="H88" s="25"/>
      <c r="I88" s="25"/>
      <c r="J88" s="25"/>
      <c r="K88" s="25"/>
      <c r="L88" s="32"/>
      <c r="M88" s="34"/>
      <c r="N88" s="17"/>
      <c r="O88" s="22"/>
      <c r="P88" s="22"/>
      <c r="Q88" s="22"/>
      <c r="R88" s="22"/>
      <c r="S88" s="22"/>
      <c r="T88" s="22"/>
      <c r="U88" s="22"/>
      <c r="V88" s="22"/>
      <c r="W88" s="22"/>
      <c r="X88" s="22"/>
      <c r="Y88" s="22"/>
      <c r="Z88" s="22"/>
      <c r="AA88" s="22"/>
    </row>
    <row r="89" spans="1:27" s="30" customFormat="1" ht="39" customHeight="1" x14ac:dyDescent="0.3">
      <c r="A89" s="28"/>
      <c r="B89" s="31"/>
      <c r="C89" s="29"/>
      <c r="D89" s="33"/>
      <c r="E89" s="25"/>
      <c r="F89" s="35"/>
      <c r="G89" s="25"/>
      <c r="H89" s="25"/>
      <c r="I89" s="25"/>
      <c r="J89" s="25"/>
      <c r="K89" s="25"/>
      <c r="L89" s="32"/>
      <c r="M89" s="34"/>
      <c r="N89" s="17"/>
      <c r="O89" s="22"/>
      <c r="P89" s="22"/>
      <c r="Q89" s="22"/>
      <c r="R89" s="22"/>
      <c r="S89" s="22"/>
      <c r="T89" s="22"/>
      <c r="U89" s="22"/>
      <c r="V89" s="22"/>
      <c r="W89" s="22"/>
      <c r="X89" s="22"/>
      <c r="Y89" s="22"/>
      <c r="Z89" s="22"/>
      <c r="AA89" s="22"/>
    </row>
    <row r="90" spans="1:27" s="30" customFormat="1" ht="39" customHeight="1" x14ac:dyDescent="0.3">
      <c r="A90" s="28"/>
      <c r="B90" s="31"/>
      <c r="C90" s="29"/>
      <c r="D90" s="33"/>
      <c r="E90" s="25"/>
      <c r="F90" s="35"/>
      <c r="G90" s="25"/>
      <c r="H90" s="25"/>
      <c r="I90" s="25"/>
      <c r="J90" s="25"/>
      <c r="K90" s="25"/>
      <c r="L90" s="32"/>
      <c r="M90" s="34"/>
      <c r="N90" s="17"/>
      <c r="O90" s="22"/>
      <c r="P90" s="22"/>
      <c r="Q90" s="22"/>
      <c r="R90" s="22"/>
      <c r="S90" s="22"/>
      <c r="T90" s="22"/>
      <c r="U90" s="22"/>
      <c r="V90" s="22"/>
      <c r="W90" s="22"/>
      <c r="X90" s="22"/>
      <c r="Y90" s="22"/>
      <c r="Z90" s="22"/>
      <c r="AA90" s="22"/>
    </row>
    <row r="91" spans="1:27" s="30" customFormat="1" ht="39" customHeight="1" x14ac:dyDescent="0.3">
      <c r="A91" s="28"/>
      <c r="B91" s="31"/>
      <c r="C91" s="29"/>
      <c r="D91" s="33"/>
      <c r="E91" s="25"/>
      <c r="F91" s="35"/>
      <c r="G91" s="25"/>
      <c r="H91" s="25"/>
      <c r="I91" s="25"/>
      <c r="J91" s="25"/>
      <c r="K91" s="25"/>
      <c r="L91" s="32"/>
      <c r="M91" s="34"/>
      <c r="N91" s="17"/>
      <c r="O91" s="22"/>
      <c r="P91" s="22"/>
      <c r="Q91" s="22"/>
      <c r="R91" s="22"/>
      <c r="S91" s="22"/>
      <c r="T91" s="22"/>
      <c r="U91" s="22"/>
      <c r="V91" s="22"/>
      <c r="W91" s="22"/>
      <c r="X91" s="22"/>
      <c r="Y91" s="22"/>
      <c r="Z91" s="22"/>
      <c r="AA91" s="22"/>
    </row>
    <row r="92" spans="1:27" s="30" customFormat="1" ht="39" customHeight="1" x14ac:dyDescent="0.3">
      <c r="A92" s="28"/>
      <c r="B92" s="31"/>
      <c r="C92" s="29"/>
      <c r="D92" s="33"/>
      <c r="E92" s="25"/>
      <c r="F92" s="35"/>
      <c r="G92" s="25"/>
      <c r="H92" s="25"/>
      <c r="I92" s="25"/>
      <c r="J92" s="25"/>
      <c r="K92" s="25"/>
      <c r="L92" s="32"/>
      <c r="M92" s="34"/>
      <c r="N92" s="17"/>
      <c r="O92" s="22"/>
      <c r="P92" s="22"/>
      <c r="Q92" s="22"/>
      <c r="R92" s="22"/>
      <c r="S92" s="22"/>
      <c r="T92" s="22"/>
      <c r="U92" s="22"/>
      <c r="V92" s="22"/>
      <c r="W92" s="22"/>
      <c r="X92" s="22"/>
      <c r="Y92" s="22"/>
      <c r="Z92" s="22"/>
      <c r="AA92" s="22"/>
    </row>
    <row r="93" spans="1:27" s="30" customFormat="1" ht="39" customHeight="1" x14ac:dyDescent="0.3">
      <c r="A93" s="28"/>
      <c r="B93" s="31"/>
      <c r="C93" s="29"/>
      <c r="D93" s="33"/>
      <c r="E93" s="25"/>
      <c r="F93" s="35"/>
      <c r="G93" s="25"/>
      <c r="H93" s="25"/>
      <c r="I93" s="25"/>
      <c r="J93" s="25"/>
      <c r="K93" s="25"/>
      <c r="L93" s="32"/>
      <c r="M93" s="34"/>
      <c r="N93" s="17"/>
      <c r="O93" s="22"/>
      <c r="P93" s="22"/>
      <c r="Q93" s="22"/>
      <c r="R93" s="22"/>
      <c r="S93" s="22"/>
      <c r="T93" s="22"/>
      <c r="U93" s="22"/>
      <c r="V93" s="22"/>
      <c r="W93" s="22"/>
      <c r="X93" s="22"/>
      <c r="Y93" s="22"/>
      <c r="Z93" s="22"/>
      <c r="AA93" s="22"/>
    </row>
    <row r="94" spans="1:27" s="30" customFormat="1" ht="39" customHeight="1" x14ac:dyDescent="0.3">
      <c r="A94" s="28"/>
      <c r="B94" s="31"/>
      <c r="C94" s="29"/>
      <c r="D94" s="33"/>
      <c r="E94" s="25"/>
      <c r="F94" s="35"/>
      <c r="G94" s="25"/>
      <c r="H94" s="25"/>
      <c r="I94" s="25"/>
      <c r="J94" s="25"/>
      <c r="K94" s="25"/>
      <c r="L94" s="32"/>
      <c r="M94" s="34"/>
      <c r="N94" s="17"/>
      <c r="O94" s="22"/>
      <c r="P94" s="22"/>
      <c r="Q94" s="22"/>
      <c r="R94" s="22"/>
      <c r="S94" s="22"/>
      <c r="T94" s="22"/>
      <c r="U94" s="22"/>
      <c r="V94" s="22"/>
      <c r="W94" s="22"/>
      <c r="X94" s="22"/>
      <c r="Y94" s="22"/>
      <c r="Z94" s="22"/>
      <c r="AA94" s="22"/>
    </row>
    <row r="95" spans="1:27" s="30" customFormat="1" ht="39" customHeight="1" x14ac:dyDescent="0.3">
      <c r="A95" s="28"/>
      <c r="B95" s="31"/>
      <c r="C95" s="29"/>
      <c r="D95" s="33"/>
      <c r="E95" s="25"/>
      <c r="F95" s="35"/>
      <c r="G95" s="25"/>
      <c r="H95" s="25"/>
      <c r="I95" s="25"/>
      <c r="J95" s="25"/>
      <c r="K95" s="25"/>
      <c r="L95" s="32"/>
      <c r="M95" s="34"/>
      <c r="N95" s="17"/>
      <c r="O95" s="22"/>
      <c r="P95" s="22"/>
      <c r="Q95" s="22"/>
      <c r="R95" s="22"/>
      <c r="S95" s="22"/>
      <c r="T95" s="22"/>
      <c r="U95" s="22"/>
      <c r="V95" s="22"/>
      <c r="W95" s="22"/>
      <c r="X95" s="22"/>
      <c r="Y95" s="22"/>
      <c r="Z95" s="22"/>
      <c r="AA95" s="22"/>
    </row>
    <row r="96" spans="1:27" s="30" customFormat="1" ht="39" customHeight="1" x14ac:dyDescent="0.3">
      <c r="A96" s="28"/>
      <c r="B96" s="31"/>
      <c r="C96" s="29"/>
      <c r="D96" s="33"/>
      <c r="E96" s="25"/>
      <c r="F96" s="35"/>
      <c r="G96" s="25"/>
      <c r="H96" s="25"/>
      <c r="I96" s="25"/>
      <c r="J96" s="25"/>
      <c r="K96" s="25"/>
      <c r="L96" s="32"/>
      <c r="M96" s="34"/>
      <c r="N96" s="17"/>
      <c r="O96" s="22"/>
      <c r="P96" s="22"/>
      <c r="Q96" s="22"/>
      <c r="R96" s="22"/>
      <c r="S96" s="22"/>
      <c r="T96" s="22"/>
      <c r="U96" s="22"/>
      <c r="V96" s="22"/>
      <c r="W96" s="22"/>
      <c r="X96" s="22"/>
      <c r="Y96" s="22"/>
      <c r="Z96" s="22"/>
      <c r="AA96" s="22"/>
    </row>
    <row r="97" spans="1:27" s="30" customFormat="1" ht="39" customHeight="1" x14ac:dyDescent="0.3">
      <c r="A97" s="28"/>
      <c r="B97" s="31"/>
      <c r="C97" s="29"/>
      <c r="D97" s="33"/>
      <c r="E97" s="25"/>
      <c r="F97" s="35"/>
      <c r="G97" s="25"/>
      <c r="H97" s="25"/>
      <c r="I97" s="25"/>
      <c r="J97" s="25"/>
      <c r="K97" s="25"/>
      <c r="L97" s="32"/>
      <c r="M97" s="34"/>
      <c r="N97" s="17"/>
      <c r="O97" s="22"/>
      <c r="P97" s="22"/>
      <c r="Q97" s="22"/>
      <c r="R97" s="22"/>
      <c r="S97" s="22"/>
      <c r="T97" s="22"/>
      <c r="U97" s="22"/>
      <c r="V97" s="22"/>
      <c r="W97" s="22"/>
      <c r="X97" s="22"/>
      <c r="Y97" s="22"/>
      <c r="Z97" s="22"/>
      <c r="AA97" s="22"/>
    </row>
    <row r="98" spans="1:27" s="30" customFormat="1" ht="39" customHeight="1" x14ac:dyDescent="0.3">
      <c r="A98" s="28"/>
      <c r="B98" s="31"/>
      <c r="C98" s="29"/>
      <c r="D98" s="33"/>
      <c r="E98" s="25"/>
      <c r="F98" s="35"/>
      <c r="G98" s="25"/>
      <c r="H98" s="25"/>
      <c r="I98" s="25"/>
      <c r="J98" s="25"/>
      <c r="K98" s="25"/>
      <c r="L98" s="32"/>
      <c r="M98" s="34"/>
      <c r="N98" s="17"/>
      <c r="O98" s="22"/>
      <c r="P98" s="22"/>
      <c r="Q98" s="22"/>
      <c r="R98" s="22"/>
      <c r="S98" s="22"/>
      <c r="T98" s="22"/>
      <c r="U98" s="22"/>
      <c r="V98" s="22"/>
      <c r="W98" s="22"/>
      <c r="X98" s="22"/>
      <c r="Y98" s="22"/>
      <c r="Z98" s="22"/>
      <c r="AA98" s="22"/>
    </row>
    <row r="99" spans="1:27" s="30" customFormat="1" ht="39" customHeight="1" x14ac:dyDescent="0.3">
      <c r="A99" s="28"/>
      <c r="B99" s="31"/>
      <c r="C99" s="29"/>
      <c r="D99" s="33"/>
      <c r="E99" s="25"/>
      <c r="F99" s="35"/>
      <c r="G99" s="25"/>
      <c r="H99" s="25"/>
      <c r="I99" s="25"/>
      <c r="J99" s="25"/>
      <c r="K99" s="25"/>
      <c r="L99" s="32"/>
      <c r="M99" s="34"/>
      <c r="N99" s="17"/>
      <c r="O99" s="22"/>
      <c r="P99" s="22"/>
      <c r="Q99" s="22"/>
      <c r="R99" s="22"/>
      <c r="S99" s="22"/>
      <c r="T99" s="22"/>
      <c r="U99" s="22"/>
      <c r="V99" s="22"/>
      <c r="W99" s="22"/>
      <c r="X99" s="22"/>
      <c r="Y99" s="22"/>
      <c r="Z99" s="22"/>
      <c r="AA99" s="22"/>
    </row>
    <row r="100" spans="1:27" s="30" customFormat="1" ht="39" customHeight="1" x14ac:dyDescent="0.3">
      <c r="A100" s="28"/>
      <c r="B100" s="31"/>
      <c r="C100" s="29"/>
      <c r="D100" s="33"/>
      <c r="E100" s="25"/>
      <c r="F100" s="35"/>
      <c r="G100" s="25"/>
      <c r="H100" s="25"/>
      <c r="I100" s="25"/>
      <c r="J100" s="25"/>
      <c r="K100" s="25"/>
      <c r="L100" s="32"/>
      <c r="M100" s="34"/>
      <c r="N100" s="17"/>
      <c r="O100" s="22"/>
      <c r="P100" s="22"/>
      <c r="Q100" s="22"/>
      <c r="R100" s="22"/>
      <c r="S100" s="22"/>
      <c r="T100" s="22"/>
      <c r="U100" s="22"/>
      <c r="V100" s="22"/>
      <c r="W100" s="22"/>
      <c r="X100" s="22"/>
      <c r="Y100" s="22"/>
      <c r="Z100" s="22"/>
      <c r="AA100" s="22"/>
    </row>
    <row r="101" spans="1:27" s="30" customFormat="1" ht="39" customHeight="1" x14ac:dyDescent="0.3">
      <c r="A101" s="28"/>
      <c r="B101" s="31"/>
      <c r="C101" s="29"/>
      <c r="D101" s="33"/>
      <c r="E101" s="25"/>
      <c r="F101" s="35"/>
      <c r="G101" s="25"/>
      <c r="H101" s="25"/>
      <c r="I101" s="25"/>
      <c r="J101" s="25"/>
      <c r="K101" s="25"/>
      <c r="L101" s="32"/>
      <c r="M101" s="34"/>
      <c r="N101" s="17"/>
      <c r="O101" s="22"/>
      <c r="P101" s="22"/>
      <c r="Q101" s="22"/>
      <c r="R101" s="22"/>
      <c r="S101" s="22"/>
      <c r="T101" s="22"/>
      <c r="U101" s="22"/>
      <c r="V101" s="22"/>
      <c r="W101" s="22"/>
      <c r="X101" s="22"/>
      <c r="Y101" s="22"/>
      <c r="Z101" s="22"/>
      <c r="AA101" s="22"/>
    </row>
    <row r="102" spans="1:27" s="30" customFormat="1" ht="39" customHeight="1" x14ac:dyDescent="0.3">
      <c r="A102" s="28"/>
      <c r="B102" s="31"/>
      <c r="C102" s="29"/>
      <c r="D102" s="33"/>
      <c r="E102" s="25"/>
      <c r="F102" s="35"/>
      <c r="G102" s="25"/>
      <c r="H102" s="25"/>
      <c r="I102" s="25"/>
      <c r="J102" s="25"/>
      <c r="K102" s="25"/>
      <c r="L102" s="32"/>
      <c r="M102" s="34"/>
      <c r="N102" s="17"/>
      <c r="O102" s="22"/>
      <c r="P102" s="22"/>
      <c r="Q102" s="22"/>
      <c r="R102" s="22"/>
      <c r="S102" s="22"/>
      <c r="T102" s="22"/>
      <c r="U102" s="22"/>
      <c r="V102" s="22"/>
      <c r="W102" s="22"/>
      <c r="X102" s="22"/>
      <c r="Y102" s="22"/>
      <c r="Z102" s="22"/>
      <c r="AA102" s="22"/>
    </row>
    <row r="103" spans="1:27" s="30" customFormat="1" ht="39" customHeight="1" x14ac:dyDescent="0.3">
      <c r="A103" s="28"/>
      <c r="B103" s="31"/>
      <c r="C103" s="29"/>
      <c r="D103" s="33"/>
      <c r="E103" s="25"/>
      <c r="F103" s="35"/>
      <c r="G103" s="25"/>
      <c r="H103" s="25"/>
      <c r="I103" s="25"/>
      <c r="J103" s="25"/>
      <c r="K103" s="25"/>
      <c r="L103" s="32"/>
      <c r="M103" s="34"/>
      <c r="N103" s="17"/>
      <c r="O103" s="22"/>
      <c r="P103" s="22"/>
      <c r="Q103" s="22"/>
      <c r="R103" s="22"/>
      <c r="S103" s="22"/>
      <c r="T103" s="22"/>
      <c r="U103" s="22"/>
      <c r="V103" s="22"/>
      <c r="W103" s="22"/>
      <c r="X103" s="22"/>
      <c r="Y103" s="22"/>
      <c r="Z103" s="22"/>
      <c r="AA103" s="22"/>
    </row>
    <row r="104" spans="1:27" s="30" customFormat="1" ht="39" customHeight="1" x14ac:dyDescent="0.3">
      <c r="A104" s="28"/>
      <c r="B104" s="31"/>
      <c r="C104" s="29"/>
      <c r="D104" s="33"/>
      <c r="E104" s="25"/>
      <c r="F104" s="35"/>
      <c r="G104" s="25"/>
      <c r="H104" s="25"/>
      <c r="I104" s="25"/>
      <c r="J104" s="25"/>
      <c r="K104" s="25"/>
      <c r="L104" s="32"/>
      <c r="M104" s="34"/>
      <c r="N104" s="17"/>
      <c r="O104" s="22"/>
      <c r="P104" s="22"/>
      <c r="Q104" s="22"/>
      <c r="R104" s="22"/>
      <c r="S104" s="22"/>
      <c r="T104" s="22"/>
      <c r="U104" s="22"/>
      <c r="V104" s="22"/>
      <c r="W104" s="22"/>
      <c r="X104" s="22"/>
      <c r="Y104" s="22"/>
      <c r="Z104" s="22"/>
      <c r="AA104" s="22"/>
    </row>
    <row r="105" spans="1:27" s="30" customFormat="1" ht="39" customHeight="1" x14ac:dyDescent="0.3">
      <c r="A105" s="28"/>
      <c r="B105" s="31"/>
      <c r="C105" s="29"/>
      <c r="D105" s="33"/>
      <c r="E105" s="25"/>
      <c r="F105" s="35"/>
      <c r="G105" s="25"/>
      <c r="H105" s="25"/>
      <c r="I105" s="25"/>
      <c r="J105" s="25"/>
      <c r="K105" s="25"/>
      <c r="L105" s="32"/>
      <c r="M105" s="34"/>
      <c r="N105" s="17"/>
      <c r="O105" s="22"/>
      <c r="P105" s="22"/>
      <c r="Q105" s="22"/>
      <c r="R105" s="22"/>
      <c r="S105" s="22"/>
      <c r="T105" s="22"/>
      <c r="U105" s="22"/>
      <c r="V105" s="22"/>
      <c r="W105" s="22"/>
      <c r="X105" s="22"/>
      <c r="Y105" s="22"/>
      <c r="Z105" s="22"/>
      <c r="AA105" s="22"/>
    </row>
    <row r="106" spans="1:27" s="30" customFormat="1" ht="39" customHeight="1" x14ac:dyDescent="0.3">
      <c r="A106" s="28"/>
      <c r="B106" s="31"/>
      <c r="C106" s="29"/>
      <c r="D106" s="33"/>
      <c r="E106" s="25"/>
      <c r="F106" s="35"/>
      <c r="G106" s="25"/>
      <c r="H106" s="25"/>
      <c r="I106" s="25"/>
      <c r="J106" s="25"/>
      <c r="K106" s="25"/>
      <c r="L106" s="32"/>
      <c r="M106" s="34"/>
      <c r="N106" s="17"/>
      <c r="O106" s="22"/>
      <c r="P106" s="22"/>
      <c r="Q106" s="22"/>
      <c r="R106" s="22"/>
      <c r="S106" s="22"/>
      <c r="T106" s="22"/>
      <c r="U106" s="22"/>
      <c r="V106" s="22"/>
      <c r="W106" s="22"/>
      <c r="X106" s="22"/>
      <c r="Y106" s="22"/>
      <c r="Z106" s="22"/>
      <c r="AA106" s="22"/>
    </row>
    <row r="107" spans="1:27" s="30" customFormat="1" ht="39" customHeight="1" x14ac:dyDescent="0.3">
      <c r="A107" s="28"/>
      <c r="B107" s="31"/>
      <c r="C107" s="29"/>
      <c r="D107" s="33"/>
      <c r="E107" s="25"/>
      <c r="F107" s="35"/>
      <c r="G107" s="25"/>
      <c r="H107" s="25"/>
      <c r="I107" s="25"/>
      <c r="J107" s="25"/>
      <c r="K107" s="25"/>
      <c r="L107" s="32"/>
      <c r="M107" s="34"/>
      <c r="N107" s="17"/>
      <c r="O107" s="22"/>
      <c r="P107" s="22"/>
      <c r="Q107" s="22"/>
      <c r="R107" s="22"/>
      <c r="S107" s="22"/>
      <c r="T107" s="22"/>
      <c r="U107" s="22"/>
      <c r="V107" s="22"/>
      <c r="W107" s="22"/>
      <c r="X107" s="22"/>
      <c r="Y107" s="22"/>
      <c r="Z107" s="22"/>
      <c r="AA107" s="22"/>
    </row>
    <row r="108" spans="1:27" s="30" customFormat="1" ht="39" customHeight="1" x14ac:dyDescent="0.3">
      <c r="A108" s="28"/>
      <c r="B108" s="31"/>
      <c r="C108" s="29"/>
      <c r="D108" s="33"/>
      <c r="E108" s="25"/>
      <c r="F108" s="35"/>
      <c r="G108" s="25"/>
      <c r="H108" s="25"/>
      <c r="I108" s="25"/>
      <c r="J108" s="25"/>
      <c r="K108" s="25"/>
      <c r="L108" s="32"/>
      <c r="M108" s="34"/>
      <c r="N108" s="17"/>
      <c r="O108" s="22"/>
      <c r="P108" s="22"/>
      <c r="Q108" s="22"/>
      <c r="R108" s="22"/>
      <c r="S108" s="22"/>
      <c r="T108" s="22"/>
      <c r="U108" s="22"/>
      <c r="V108" s="22"/>
      <c r="W108" s="22"/>
      <c r="X108" s="22"/>
      <c r="Y108" s="22"/>
      <c r="Z108" s="22"/>
      <c r="AA108" s="22"/>
    </row>
    <row r="109" spans="1:27" s="30" customFormat="1" ht="39" customHeight="1" x14ac:dyDescent="0.3">
      <c r="A109" s="28"/>
      <c r="B109" s="31"/>
      <c r="C109" s="29"/>
      <c r="D109" s="33"/>
      <c r="E109" s="25"/>
      <c r="F109" s="35"/>
      <c r="G109" s="25"/>
      <c r="H109" s="25"/>
      <c r="I109" s="25"/>
      <c r="J109" s="25"/>
      <c r="K109" s="25"/>
      <c r="L109" s="32"/>
      <c r="M109" s="34"/>
      <c r="N109" s="17"/>
      <c r="O109" s="22"/>
      <c r="P109" s="22"/>
      <c r="Q109" s="22"/>
      <c r="R109" s="22"/>
      <c r="S109" s="22"/>
      <c r="T109" s="22"/>
      <c r="U109" s="22"/>
      <c r="V109" s="22"/>
      <c r="W109" s="22"/>
      <c r="X109" s="22"/>
      <c r="Y109" s="22"/>
      <c r="Z109" s="22"/>
      <c r="AA109" s="22"/>
    </row>
    <row r="110" spans="1:27" s="30" customFormat="1" ht="39" customHeight="1" x14ac:dyDescent="0.3">
      <c r="A110" s="28"/>
      <c r="B110" s="31"/>
      <c r="C110" s="29"/>
      <c r="D110" s="33"/>
      <c r="E110" s="25"/>
      <c r="F110" s="35"/>
      <c r="G110" s="25"/>
      <c r="H110" s="25"/>
      <c r="I110" s="25"/>
      <c r="J110" s="25"/>
      <c r="K110" s="25"/>
      <c r="L110" s="32"/>
      <c r="M110" s="34"/>
      <c r="N110" s="17"/>
      <c r="O110" s="22"/>
      <c r="P110" s="22"/>
      <c r="Q110" s="22"/>
      <c r="R110" s="22"/>
      <c r="S110" s="22"/>
      <c r="T110" s="22"/>
      <c r="U110" s="22"/>
      <c r="V110" s="22"/>
      <c r="W110" s="22"/>
      <c r="X110" s="22"/>
      <c r="Y110" s="22"/>
      <c r="Z110" s="22"/>
      <c r="AA110" s="22"/>
    </row>
    <row r="111" spans="1:27" s="30" customFormat="1" ht="39" customHeight="1" x14ac:dyDescent="0.3">
      <c r="A111" s="28"/>
      <c r="B111" s="31"/>
      <c r="C111" s="29"/>
      <c r="D111" s="33"/>
      <c r="E111" s="25"/>
      <c r="F111" s="35"/>
      <c r="G111" s="25"/>
      <c r="H111" s="25"/>
      <c r="I111" s="25"/>
      <c r="J111" s="25"/>
      <c r="K111" s="25"/>
      <c r="L111" s="32"/>
      <c r="M111" s="34"/>
      <c r="N111" s="17"/>
      <c r="O111" s="22"/>
      <c r="P111" s="22"/>
      <c r="Q111" s="22"/>
      <c r="R111" s="22"/>
      <c r="S111" s="22"/>
      <c r="T111" s="22"/>
      <c r="U111" s="22"/>
      <c r="V111" s="22"/>
      <c r="W111" s="22"/>
      <c r="X111" s="22"/>
      <c r="Y111" s="22"/>
      <c r="Z111" s="22"/>
      <c r="AA111" s="22"/>
    </row>
    <row r="112" spans="1:27" s="30" customFormat="1" ht="39" customHeight="1" x14ac:dyDescent="0.3">
      <c r="A112" s="28"/>
      <c r="B112" s="31"/>
      <c r="C112" s="29"/>
      <c r="D112" s="33"/>
      <c r="E112" s="25"/>
      <c r="F112" s="35"/>
      <c r="G112" s="25"/>
      <c r="H112" s="25"/>
      <c r="I112" s="25"/>
      <c r="J112" s="25"/>
      <c r="K112" s="25"/>
      <c r="L112" s="32"/>
      <c r="M112" s="34"/>
      <c r="N112" s="17"/>
      <c r="O112" s="22"/>
      <c r="P112" s="22"/>
      <c r="Q112" s="22"/>
      <c r="R112" s="22"/>
      <c r="S112" s="22"/>
      <c r="T112" s="22"/>
      <c r="U112" s="22"/>
      <c r="V112" s="22"/>
      <c r="W112" s="22"/>
      <c r="X112" s="22"/>
      <c r="Y112" s="22"/>
      <c r="Z112" s="22"/>
      <c r="AA112" s="22"/>
    </row>
    <row r="113" spans="1:27" s="30" customFormat="1" ht="39" customHeight="1" x14ac:dyDescent="0.3">
      <c r="A113" s="28"/>
      <c r="B113" s="31"/>
      <c r="C113" s="29"/>
      <c r="D113" s="33"/>
      <c r="E113" s="25"/>
      <c r="F113" s="35"/>
      <c r="G113" s="25"/>
      <c r="H113" s="25"/>
      <c r="I113" s="25"/>
      <c r="J113" s="25"/>
      <c r="K113" s="25"/>
      <c r="L113" s="32"/>
      <c r="M113" s="34"/>
      <c r="N113" s="17"/>
      <c r="O113" s="22"/>
      <c r="P113" s="22"/>
      <c r="Q113" s="22"/>
      <c r="R113" s="22"/>
      <c r="S113" s="22"/>
      <c r="T113" s="22"/>
      <c r="U113" s="22"/>
      <c r="V113" s="22"/>
      <c r="W113" s="22"/>
      <c r="X113" s="22"/>
      <c r="Y113" s="22"/>
      <c r="Z113" s="22"/>
      <c r="AA113" s="22"/>
    </row>
    <row r="114" spans="1:27" s="30" customFormat="1" ht="39" customHeight="1" x14ac:dyDescent="0.3">
      <c r="A114" s="28"/>
      <c r="B114" s="31"/>
      <c r="C114" s="29"/>
      <c r="D114" s="33"/>
      <c r="E114" s="25"/>
      <c r="F114" s="35"/>
      <c r="G114" s="25"/>
      <c r="H114" s="25"/>
      <c r="I114" s="25"/>
      <c r="J114" s="25"/>
      <c r="K114" s="25"/>
      <c r="L114" s="32"/>
      <c r="M114" s="34"/>
      <c r="N114" s="17"/>
      <c r="O114" s="22"/>
      <c r="P114" s="22"/>
      <c r="Q114" s="22"/>
      <c r="R114" s="22"/>
      <c r="S114" s="22"/>
      <c r="T114" s="22"/>
      <c r="U114" s="22"/>
      <c r="V114" s="22"/>
      <c r="W114" s="22"/>
      <c r="X114" s="22"/>
      <c r="Y114" s="22"/>
      <c r="Z114" s="22"/>
      <c r="AA114" s="22"/>
    </row>
    <row r="115" spans="1:27" s="30" customFormat="1" ht="39" customHeight="1" x14ac:dyDescent="0.3">
      <c r="A115" s="28"/>
      <c r="B115" s="31"/>
      <c r="C115" s="29"/>
      <c r="D115" s="33"/>
      <c r="E115" s="25"/>
      <c r="F115" s="35"/>
      <c r="G115" s="25"/>
      <c r="H115" s="25"/>
      <c r="I115" s="25"/>
      <c r="J115" s="25"/>
      <c r="K115" s="25"/>
      <c r="L115" s="32"/>
      <c r="M115" s="34"/>
      <c r="N115" s="17"/>
      <c r="O115" s="22"/>
      <c r="P115" s="22"/>
      <c r="Q115" s="22"/>
      <c r="R115" s="22"/>
      <c r="S115" s="22"/>
      <c r="T115" s="22"/>
      <c r="U115" s="22"/>
      <c r="V115" s="22"/>
      <c r="W115" s="22"/>
      <c r="X115" s="22"/>
      <c r="Y115" s="22"/>
      <c r="Z115" s="22"/>
      <c r="AA115" s="22"/>
    </row>
    <row r="116" spans="1:27" s="30" customFormat="1" ht="39" customHeight="1" x14ac:dyDescent="0.3">
      <c r="A116" s="28"/>
      <c r="B116" s="31"/>
      <c r="C116" s="29"/>
      <c r="D116" s="33"/>
      <c r="E116" s="25"/>
      <c r="F116" s="35"/>
      <c r="G116" s="25"/>
      <c r="H116" s="25"/>
      <c r="I116" s="25"/>
      <c r="J116" s="25"/>
      <c r="K116" s="25"/>
      <c r="L116" s="32"/>
      <c r="M116" s="34"/>
      <c r="N116" s="17"/>
      <c r="O116" s="22"/>
      <c r="P116" s="22"/>
      <c r="Q116" s="22"/>
      <c r="R116" s="22"/>
      <c r="S116" s="22"/>
      <c r="T116" s="22"/>
      <c r="U116" s="22"/>
      <c r="V116" s="22"/>
      <c r="W116" s="22"/>
      <c r="X116" s="22"/>
      <c r="Y116" s="22"/>
      <c r="Z116" s="22"/>
      <c r="AA116" s="22"/>
    </row>
    <row r="117" spans="1:27" s="30" customFormat="1" ht="39" customHeight="1" x14ac:dyDescent="0.3">
      <c r="A117" s="28"/>
      <c r="B117" s="31"/>
      <c r="C117" s="29"/>
      <c r="D117" s="33"/>
      <c r="E117" s="25"/>
      <c r="F117" s="35"/>
      <c r="G117" s="25"/>
      <c r="H117" s="25"/>
      <c r="I117" s="25"/>
      <c r="J117" s="25"/>
      <c r="K117" s="25"/>
      <c r="L117" s="32"/>
      <c r="M117" s="34"/>
      <c r="N117" s="17"/>
      <c r="O117" s="22"/>
      <c r="P117" s="22"/>
      <c r="Q117" s="22"/>
      <c r="R117" s="22"/>
      <c r="S117" s="22"/>
      <c r="T117" s="22"/>
      <c r="U117" s="22"/>
      <c r="V117" s="22"/>
      <c r="W117" s="22"/>
      <c r="X117" s="22"/>
      <c r="Y117" s="22"/>
      <c r="Z117" s="22"/>
      <c r="AA117" s="22"/>
    </row>
    <row r="118" spans="1:27" s="30" customFormat="1" ht="39" customHeight="1" x14ac:dyDescent="0.3">
      <c r="A118" s="28"/>
      <c r="B118" s="31"/>
      <c r="C118" s="29"/>
      <c r="D118" s="33"/>
      <c r="E118" s="25"/>
      <c r="F118" s="35"/>
      <c r="G118" s="25"/>
      <c r="H118" s="25"/>
      <c r="I118" s="25"/>
      <c r="J118" s="25"/>
      <c r="K118" s="25"/>
      <c r="L118" s="32"/>
      <c r="M118" s="34"/>
      <c r="N118" s="17"/>
      <c r="O118" s="22"/>
      <c r="P118" s="22"/>
      <c r="Q118" s="22"/>
      <c r="R118" s="22"/>
      <c r="S118" s="22"/>
      <c r="T118" s="22"/>
      <c r="U118" s="22"/>
      <c r="V118" s="22"/>
      <c r="W118" s="22"/>
      <c r="X118" s="22"/>
      <c r="Y118" s="22"/>
      <c r="Z118" s="22"/>
      <c r="AA118" s="22"/>
    </row>
    <row r="119" spans="1:27" s="30" customFormat="1" ht="39" customHeight="1" x14ac:dyDescent="0.3">
      <c r="A119" s="28"/>
      <c r="B119" s="31"/>
      <c r="C119" s="29"/>
      <c r="D119" s="33"/>
      <c r="E119" s="25"/>
      <c r="F119" s="35"/>
      <c r="G119" s="25"/>
      <c r="H119" s="25"/>
      <c r="I119" s="25"/>
      <c r="J119" s="25"/>
      <c r="K119" s="25"/>
      <c r="L119" s="32"/>
      <c r="M119" s="34"/>
      <c r="N119" s="17"/>
      <c r="O119" s="22"/>
      <c r="P119" s="22"/>
      <c r="Q119" s="22"/>
      <c r="R119" s="22"/>
      <c r="S119" s="22"/>
      <c r="T119" s="22"/>
      <c r="U119" s="22"/>
      <c r="V119" s="22"/>
      <c r="W119" s="22"/>
      <c r="X119" s="22"/>
      <c r="Y119" s="22"/>
      <c r="Z119" s="22"/>
      <c r="AA119" s="22"/>
    </row>
    <row r="120" spans="1:27" s="30" customFormat="1" ht="39" customHeight="1" x14ac:dyDescent="0.3">
      <c r="A120" s="28"/>
      <c r="B120" s="31"/>
      <c r="C120" s="29"/>
      <c r="D120" s="33"/>
      <c r="E120" s="25"/>
      <c r="F120" s="35"/>
      <c r="G120" s="25"/>
      <c r="H120" s="25"/>
      <c r="I120" s="25"/>
      <c r="J120" s="25"/>
      <c r="K120" s="25"/>
      <c r="L120" s="32"/>
      <c r="M120" s="34"/>
      <c r="N120" s="17"/>
      <c r="O120" s="22"/>
      <c r="P120" s="22"/>
      <c r="Q120" s="22"/>
      <c r="R120" s="22"/>
      <c r="S120" s="22"/>
      <c r="T120" s="22"/>
      <c r="U120" s="22"/>
      <c r="V120" s="22"/>
      <c r="W120" s="22"/>
      <c r="X120" s="22"/>
      <c r="Y120" s="22"/>
      <c r="Z120" s="22"/>
      <c r="AA120" s="22"/>
    </row>
    <row r="121" spans="1:27" s="30" customFormat="1" ht="39" customHeight="1" x14ac:dyDescent="0.3">
      <c r="A121" s="28"/>
      <c r="B121" s="31"/>
      <c r="C121" s="29"/>
      <c r="D121" s="33"/>
      <c r="E121" s="25"/>
      <c r="F121" s="35"/>
      <c r="G121" s="25"/>
      <c r="H121" s="25"/>
      <c r="I121" s="25"/>
      <c r="J121" s="25"/>
      <c r="K121" s="25"/>
      <c r="L121" s="32"/>
      <c r="M121" s="34"/>
      <c r="N121" s="17"/>
      <c r="O121" s="22"/>
      <c r="P121" s="22"/>
      <c r="Q121" s="22"/>
      <c r="R121" s="22"/>
      <c r="S121" s="22"/>
      <c r="T121" s="22"/>
      <c r="U121" s="22"/>
      <c r="V121" s="22"/>
      <c r="W121" s="22"/>
      <c r="X121" s="22"/>
      <c r="Y121" s="22"/>
      <c r="Z121" s="22"/>
      <c r="AA121" s="22"/>
    </row>
    <row r="122" spans="1:27" s="30" customFormat="1" ht="39" customHeight="1" x14ac:dyDescent="0.3">
      <c r="A122" s="28"/>
      <c r="B122" s="31"/>
      <c r="C122" s="29"/>
      <c r="D122" s="33"/>
      <c r="E122" s="25"/>
      <c r="F122" s="35"/>
      <c r="G122" s="25"/>
      <c r="H122" s="25"/>
      <c r="I122" s="25"/>
      <c r="J122" s="25"/>
      <c r="K122" s="25"/>
      <c r="L122" s="32"/>
      <c r="M122" s="34"/>
      <c r="N122" s="17"/>
      <c r="O122" s="22"/>
      <c r="P122" s="22"/>
      <c r="Q122" s="22"/>
      <c r="R122" s="22"/>
      <c r="S122" s="22"/>
      <c r="T122" s="22"/>
      <c r="U122" s="22"/>
      <c r="V122" s="22"/>
      <c r="W122" s="22"/>
      <c r="X122" s="22"/>
      <c r="Y122" s="22"/>
      <c r="Z122" s="22"/>
      <c r="AA122" s="22"/>
    </row>
    <row r="123" spans="1:27" s="30" customFormat="1" ht="39" customHeight="1" x14ac:dyDescent="0.3">
      <c r="A123" s="28"/>
      <c r="B123" s="31"/>
      <c r="C123" s="29"/>
      <c r="D123" s="33"/>
      <c r="E123" s="25"/>
      <c r="F123" s="35"/>
      <c r="G123" s="25"/>
      <c r="H123" s="25"/>
      <c r="I123" s="25"/>
      <c r="J123" s="25"/>
      <c r="K123" s="25"/>
      <c r="L123" s="32"/>
      <c r="M123" s="34"/>
      <c r="N123" s="17"/>
      <c r="O123" s="22"/>
      <c r="P123" s="22"/>
      <c r="Q123" s="22"/>
      <c r="R123" s="22"/>
      <c r="S123" s="22"/>
      <c r="T123" s="22"/>
      <c r="U123" s="22"/>
      <c r="V123" s="22"/>
      <c r="W123" s="22"/>
      <c r="X123" s="22"/>
      <c r="Y123" s="22"/>
      <c r="Z123" s="22"/>
      <c r="AA123" s="22"/>
    </row>
    <row r="124" spans="1:27" s="30" customFormat="1" ht="39" customHeight="1" x14ac:dyDescent="0.3">
      <c r="A124" s="28"/>
      <c r="B124" s="31"/>
      <c r="C124" s="29"/>
      <c r="D124" s="33"/>
      <c r="E124" s="25"/>
      <c r="F124" s="35"/>
      <c r="G124" s="25"/>
      <c r="H124" s="25"/>
      <c r="I124" s="25"/>
      <c r="J124" s="25"/>
      <c r="K124" s="25"/>
      <c r="L124" s="32"/>
      <c r="M124" s="34"/>
      <c r="N124" s="17"/>
      <c r="O124" s="22"/>
      <c r="P124" s="22"/>
      <c r="Q124" s="22"/>
      <c r="R124" s="22"/>
      <c r="S124" s="22"/>
      <c r="T124" s="22"/>
      <c r="U124" s="22"/>
      <c r="V124" s="22"/>
      <c r="W124" s="22"/>
      <c r="X124" s="22"/>
      <c r="Y124" s="22"/>
      <c r="Z124" s="22"/>
      <c r="AA124" s="22"/>
    </row>
    <row r="125" spans="1:27" s="30" customFormat="1" ht="39" customHeight="1" x14ac:dyDescent="0.3">
      <c r="A125" s="28"/>
      <c r="B125" s="31"/>
      <c r="C125" s="29"/>
      <c r="D125" s="33"/>
      <c r="E125" s="25"/>
      <c r="F125" s="35"/>
      <c r="G125" s="25"/>
      <c r="H125" s="25"/>
      <c r="I125" s="25"/>
      <c r="J125" s="25"/>
      <c r="K125" s="25"/>
      <c r="L125" s="32"/>
      <c r="M125" s="34"/>
      <c r="N125" s="17"/>
      <c r="O125" s="22"/>
      <c r="P125" s="22"/>
      <c r="Q125" s="22"/>
      <c r="R125" s="22"/>
      <c r="S125" s="22"/>
      <c r="T125" s="22"/>
      <c r="U125" s="22"/>
      <c r="V125" s="22"/>
      <c r="W125" s="22"/>
      <c r="X125" s="22"/>
      <c r="Y125" s="22"/>
      <c r="Z125" s="22"/>
      <c r="AA125" s="22"/>
    </row>
    <row r="126" spans="1:27" s="30" customFormat="1" ht="39" customHeight="1" x14ac:dyDescent="0.3">
      <c r="A126" s="28"/>
      <c r="B126" s="31"/>
      <c r="C126" s="29"/>
      <c r="D126" s="33"/>
      <c r="E126" s="25"/>
      <c r="F126" s="35"/>
      <c r="G126" s="25"/>
      <c r="H126" s="25"/>
      <c r="I126" s="25"/>
      <c r="J126" s="25"/>
      <c r="K126" s="25"/>
      <c r="L126" s="32"/>
      <c r="M126" s="34"/>
      <c r="N126" s="17"/>
      <c r="O126" s="22"/>
      <c r="P126" s="22"/>
      <c r="Q126" s="22"/>
      <c r="R126" s="22"/>
      <c r="S126" s="22"/>
      <c r="T126" s="22"/>
      <c r="U126" s="22"/>
      <c r="V126" s="22"/>
      <c r="W126" s="22"/>
      <c r="X126" s="22"/>
      <c r="Y126" s="22"/>
      <c r="Z126" s="22"/>
      <c r="AA126" s="22"/>
    </row>
    <row r="127" spans="1:27" s="30" customFormat="1" ht="39" customHeight="1" x14ac:dyDescent="0.3">
      <c r="A127" s="28"/>
      <c r="B127" s="31"/>
      <c r="C127" s="29"/>
      <c r="D127" s="33"/>
      <c r="E127" s="25"/>
      <c r="F127" s="35"/>
      <c r="G127" s="25"/>
      <c r="H127" s="25"/>
      <c r="I127" s="25"/>
      <c r="J127" s="25"/>
      <c r="K127" s="25"/>
      <c r="L127" s="32"/>
      <c r="M127" s="34"/>
      <c r="N127" s="17"/>
      <c r="O127" s="22"/>
      <c r="P127" s="22"/>
      <c r="Q127" s="22"/>
      <c r="R127" s="22"/>
      <c r="S127" s="22"/>
      <c r="T127" s="22"/>
      <c r="U127" s="22"/>
      <c r="V127" s="22"/>
      <c r="W127" s="22"/>
      <c r="X127" s="22"/>
      <c r="Y127" s="22"/>
      <c r="Z127" s="22"/>
      <c r="AA127" s="22"/>
    </row>
    <row r="128" spans="1:27" s="30" customFormat="1" ht="39" customHeight="1" x14ac:dyDescent="0.3">
      <c r="A128" s="28"/>
      <c r="B128" s="31"/>
      <c r="C128" s="29"/>
      <c r="D128" s="33"/>
      <c r="E128" s="25"/>
      <c r="F128" s="35"/>
      <c r="G128" s="25"/>
      <c r="H128" s="25"/>
      <c r="I128" s="25"/>
      <c r="J128" s="25"/>
      <c r="K128" s="25"/>
      <c r="L128" s="32"/>
      <c r="M128" s="34"/>
      <c r="N128" s="17"/>
      <c r="O128" s="22"/>
      <c r="P128" s="22"/>
      <c r="Q128" s="22"/>
      <c r="R128" s="22"/>
      <c r="S128" s="22"/>
      <c r="T128" s="22"/>
      <c r="U128" s="22"/>
      <c r="V128" s="22"/>
      <c r="W128" s="22"/>
      <c r="X128" s="22"/>
      <c r="Y128" s="22"/>
      <c r="Z128" s="22"/>
      <c r="AA128" s="22"/>
    </row>
    <row r="129" spans="1:27" s="30" customFormat="1" ht="39" customHeight="1" x14ac:dyDescent="0.3">
      <c r="A129" s="28"/>
      <c r="B129" s="31"/>
      <c r="C129" s="29"/>
      <c r="D129" s="33"/>
      <c r="E129" s="25"/>
      <c r="F129" s="35"/>
      <c r="G129" s="25"/>
      <c r="H129" s="25"/>
      <c r="I129" s="25"/>
      <c r="J129" s="25"/>
      <c r="K129" s="25"/>
      <c r="L129" s="32"/>
      <c r="M129" s="34"/>
      <c r="N129" s="17"/>
      <c r="O129" s="22"/>
      <c r="P129" s="22"/>
      <c r="Q129" s="22"/>
      <c r="R129" s="22"/>
      <c r="S129" s="22"/>
      <c r="T129" s="22"/>
      <c r="U129" s="22"/>
      <c r="V129" s="22"/>
      <c r="W129" s="22"/>
      <c r="X129" s="22"/>
      <c r="Y129" s="22"/>
      <c r="Z129" s="22"/>
      <c r="AA129" s="22"/>
    </row>
    <row r="130" spans="1:27" s="30" customFormat="1" ht="39" customHeight="1" x14ac:dyDescent="0.3">
      <c r="A130" s="28"/>
      <c r="B130" s="31"/>
      <c r="C130" s="29"/>
      <c r="D130" s="33"/>
      <c r="E130" s="25"/>
      <c r="F130" s="35"/>
      <c r="G130" s="25"/>
      <c r="H130" s="25"/>
      <c r="I130" s="25"/>
      <c r="J130" s="25"/>
      <c r="K130" s="25"/>
      <c r="L130" s="32"/>
      <c r="M130" s="34"/>
      <c r="N130" s="17"/>
      <c r="O130" s="22"/>
      <c r="P130" s="22"/>
      <c r="Q130" s="22"/>
      <c r="R130" s="22"/>
      <c r="S130" s="22"/>
      <c r="T130" s="22"/>
      <c r="U130" s="22"/>
      <c r="V130" s="22"/>
      <c r="W130" s="22"/>
      <c r="X130" s="22"/>
      <c r="Y130" s="22"/>
      <c r="Z130" s="22"/>
      <c r="AA130" s="22"/>
    </row>
    <row r="131" spans="1:27" s="30" customFormat="1" ht="39" customHeight="1" x14ac:dyDescent="0.3">
      <c r="A131" s="28"/>
      <c r="B131" s="31"/>
      <c r="C131" s="29"/>
      <c r="D131" s="33"/>
      <c r="E131" s="25"/>
      <c r="F131" s="35"/>
      <c r="G131" s="25"/>
      <c r="H131" s="25"/>
      <c r="I131" s="25"/>
      <c r="J131" s="25"/>
      <c r="K131" s="25"/>
      <c r="L131" s="32"/>
      <c r="M131" s="34"/>
      <c r="N131" s="17"/>
      <c r="O131" s="22"/>
      <c r="P131" s="22"/>
      <c r="Q131" s="22"/>
      <c r="R131" s="22"/>
      <c r="S131" s="22"/>
      <c r="T131" s="22"/>
      <c r="U131" s="22"/>
      <c r="V131" s="22"/>
      <c r="W131" s="22"/>
      <c r="X131" s="22"/>
      <c r="Y131" s="22"/>
      <c r="Z131" s="22"/>
      <c r="AA131" s="22"/>
    </row>
    <row r="132" spans="1:27" s="30" customFormat="1" ht="39" customHeight="1" x14ac:dyDescent="0.3">
      <c r="A132" s="28"/>
      <c r="B132" s="31"/>
      <c r="C132" s="29"/>
      <c r="D132" s="33"/>
      <c r="E132" s="25"/>
      <c r="F132" s="35"/>
      <c r="G132" s="25"/>
      <c r="H132" s="25"/>
      <c r="I132" s="25"/>
      <c r="J132" s="25"/>
      <c r="K132" s="25"/>
      <c r="L132" s="32"/>
      <c r="M132" s="34"/>
      <c r="N132" s="17"/>
      <c r="O132" s="22"/>
      <c r="P132" s="22"/>
      <c r="Q132" s="22"/>
      <c r="R132" s="22"/>
      <c r="S132" s="22"/>
      <c r="T132" s="22"/>
      <c r="U132" s="22"/>
      <c r="V132" s="22"/>
      <c r="W132" s="22"/>
      <c r="X132" s="22"/>
      <c r="Y132" s="22"/>
      <c r="Z132" s="22"/>
      <c r="AA132" s="22"/>
    </row>
    <row r="134" spans="1:27" s="20" customFormat="1" ht="36.75" customHeight="1" x14ac:dyDescent="0.3">
      <c r="C134" s="19"/>
      <c r="D134" s="21"/>
      <c r="E134" s="19"/>
      <c r="F134" s="228"/>
      <c r="G134" s="229"/>
      <c r="H134" s="229"/>
      <c r="I134" s="229"/>
      <c r="J134" s="230"/>
      <c r="K134" s="22"/>
      <c r="L134" s="23"/>
      <c r="M134" s="24"/>
      <c r="N134" s="19"/>
      <c r="O134" s="19"/>
      <c r="P134" s="19"/>
      <c r="Q134" s="19"/>
      <c r="R134" s="19"/>
      <c r="S134" s="19"/>
      <c r="T134" s="19"/>
      <c r="U134" s="19"/>
      <c r="V134" s="19"/>
      <c r="W134" s="19"/>
      <c r="X134" s="19"/>
      <c r="Y134" s="19"/>
      <c r="Z134" s="19"/>
      <c r="AA134" s="19"/>
    </row>
    <row r="135" spans="1:27" s="20" customFormat="1" ht="27" customHeight="1" x14ac:dyDescent="0.3">
      <c r="C135" s="19"/>
      <c r="D135" s="21"/>
      <c r="E135" s="19"/>
      <c r="F135" s="225"/>
      <c r="G135" s="226"/>
      <c r="H135" s="226"/>
      <c r="I135" s="226"/>
      <c r="J135" s="227"/>
      <c r="K135" s="22"/>
      <c r="L135" s="23"/>
      <c r="M135" s="24"/>
      <c r="N135" s="19"/>
      <c r="O135" s="19"/>
      <c r="P135" s="19"/>
      <c r="Q135" s="19"/>
      <c r="R135" s="19"/>
      <c r="S135" s="19"/>
      <c r="T135" s="19"/>
      <c r="U135" s="19"/>
      <c r="V135" s="19"/>
      <c r="W135" s="19"/>
      <c r="X135" s="19"/>
      <c r="Y135" s="19"/>
      <c r="Z135" s="19"/>
      <c r="AA135" s="19"/>
    </row>
    <row r="136" spans="1:27" s="20" customFormat="1" ht="27" customHeight="1" x14ac:dyDescent="0.3">
      <c r="C136" s="19"/>
      <c r="D136" s="21"/>
      <c r="E136" s="19"/>
      <c r="F136" s="225"/>
      <c r="G136" s="226"/>
      <c r="H136" s="226"/>
      <c r="I136" s="226"/>
      <c r="J136" s="227"/>
      <c r="K136" s="22"/>
      <c r="L136" s="23"/>
      <c r="M136" s="24"/>
      <c r="N136" s="19"/>
      <c r="O136" s="19"/>
      <c r="P136" s="19"/>
      <c r="Q136" s="19"/>
      <c r="R136" s="19"/>
      <c r="S136" s="19"/>
      <c r="T136" s="19"/>
      <c r="U136" s="19"/>
      <c r="V136" s="19"/>
      <c r="W136" s="19"/>
      <c r="X136" s="19"/>
      <c r="Y136" s="19"/>
      <c r="Z136" s="19"/>
      <c r="AA136" s="19"/>
    </row>
    <row r="137" spans="1:27" s="20" customFormat="1" ht="46.35" customHeight="1" x14ac:dyDescent="0.3">
      <c r="C137" s="19"/>
      <c r="D137" s="21"/>
      <c r="E137" s="19"/>
      <c r="F137" s="231"/>
      <c r="G137" s="232"/>
      <c r="H137" s="232"/>
      <c r="I137" s="232"/>
      <c r="J137" s="233"/>
      <c r="K137" s="22"/>
      <c r="L137" s="23"/>
      <c r="M137" s="24"/>
      <c r="N137" s="19"/>
      <c r="O137" s="19"/>
      <c r="P137" s="19"/>
      <c r="Q137" s="19"/>
      <c r="R137" s="19"/>
      <c r="S137" s="19"/>
      <c r="T137" s="19"/>
      <c r="U137" s="19"/>
      <c r="V137" s="19"/>
      <c r="W137" s="19"/>
      <c r="X137" s="19"/>
      <c r="Y137" s="19"/>
      <c r="Z137" s="19"/>
      <c r="AA137" s="19"/>
    </row>
    <row r="138" spans="1:27" s="20" customFormat="1" ht="27" customHeight="1" x14ac:dyDescent="0.3">
      <c r="C138" s="19"/>
      <c r="D138" s="21"/>
      <c r="E138" s="19"/>
      <c r="F138" s="225"/>
      <c r="G138" s="226"/>
      <c r="H138" s="226"/>
      <c r="I138" s="226"/>
      <c r="J138" s="227"/>
      <c r="K138" s="22"/>
      <c r="L138" s="23"/>
      <c r="M138" s="24"/>
      <c r="N138" s="19"/>
      <c r="O138" s="19"/>
      <c r="P138" s="19"/>
      <c r="Q138" s="19"/>
      <c r="R138" s="19"/>
      <c r="S138" s="19"/>
      <c r="T138" s="19"/>
      <c r="U138" s="19"/>
      <c r="V138" s="19"/>
      <c r="W138" s="19"/>
      <c r="X138" s="19"/>
      <c r="Y138" s="19"/>
      <c r="Z138" s="19"/>
      <c r="AA138" s="19"/>
    </row>
    <row r="139" spans="1:27" s="20" customFormat="1" ht="69.75" customHeight="1" x14ac:dyDescent="0.3">
      <c r="B139" s="18"/>
      <c r="C139" s="19"/>
      <c r="D139" s="21"/>
      <c r="E139" s="19"/>
      <c r="F139" s="22"/>
      <c r="G139" s="19"/>
      <c r="H139" s="19"/>
      <c r="I139" s="1"/>
      <c r="J139" s="22"/>
      <c r="K139" s="22"/>
      <c r="L139" s="23"/>
      <c r="M139" s="24"/>
      <c r="N139" s="19"/>
      <c r="O139" s="19"/>
      <c r="P139" s="19"/>
      <c r="Q139" s="19"/>
      <c r="R139" s="19"/>
      <c r="S139" s="19"/>
      <c r="T139" s="19"/>
      <c r="U139" s="19"/>
      <c r="V139" s="19"/>
      <c r="W139" s="19"/>
      <c r="X139" s="19"/>
      <c r="Y139" s="19"/>
      <c r="Z139" s="19"/>
      <c r="AA139" s="19"/>
    </row>
    <row r="140" spans="1:27" s="20" customFormat="1" ht="69.75" customHeight="1" x14ac:dyDescent="0.3">
      <c r="B140" s="18"/>
      <c r="C140" s="19"/>
      <c r="D140" s="21"/>
      <c r="E140" s="19"/>
      <c r="F140" s="22"/>
      <c r="G140" s="19"/>
      <c r="H140" s="19"/>
      <c r="I140" s="1"/>
      <c r="J140" s="22"/>
      <c r="K140" s="22"/>
      <c r="L140" s="23"/>
      <c r="M140" s="24"/>
      <c r="N140" s="19"/>
      <c r="O140" s="19"/>
      <c r="P140" s="19"/>
      <c r="Q140" s="19"/>
      <c r="R140" s="19"/>
      <c r="S140" s="19"/>
      <c r="T140" s="19"/>
      <c r="U140" s="19"/>
      <c r="V140" s="19"/>
      <c r="W140" s="19"/>
      <c r="X140" s="19"/>
      <c r="Y140" s="19"/>
      <c r="Z140" s="19"/>
      <c r="AA140" s="19"/>
    </row>
    <row r="141" spans="1:27" s="20" customFormat="1" ht="69.75" customHeight="1" x14ac:dyDescent="0.3">
      <c r="B141" s="18"/>
      <c r="C141" s="19"/>
      <c r="D141" s="21"/>
      <c r="E141" s="19"/>
      <c r="F141" s="22"/>
      <c r="G141" s="19"/>
      <c r="H141" s="19"/>
      <c r="I141" s="1"/>
      <c r="J141" s="22"/>
      <c r="K141" s="22"/>
      <c r="L141" s="23"/>
      <c r="M141" s="24"/>
      <c r="N141" s="19"/>
      <c r="O141" s="19"/>
      <c r="P141" s="19"/>
      <c r="Q141" s="19"/>
      <c r="R141" s="19"/>
      <c r="S141" s="19"/>
      <c r="T141" s="19"/>
      <c r="U141" s="19"/>
      <c r="V141" s="19"/>
      <c r="W141" s="19"/>
      <c r="X141" s="19"/>
      <c r="Y141" s="19"/>
      <c r="Z141" s="19"/>
      <c r="AA141" s="19"/>
    </row>
    <row r="142" spans="1:27" s="20" customFormat="1" ht="69.75" customHeight="1" x14ac:dyDescent="0.3">
      <c r="B142" s="18"/>
      <c r="C142" s="19"/>
      <c r="D142" s="21"/>
      <c r="E142" s="19"/>
      <c r="F142" s="22"/>
      <c r="G142" s="19"/>
      <c r="H142" s="19"/>
      <c r="I142" s="1"/>
      <c r="J142" s="22"/>
      <c r="K142" s="22"/>
      <c r="L142" s="23"/>
      <c r="M142" s="24"/>
      <c r="N142" s="19"/>
      <c r="O142" s="19"/>
      <c r="P142" s="19"/>
      <c r="Q142" s="19"/>
      <c r="R142" s="19"/>
      <c r="S142" s="19"/>
      <c r="T142" s="19"/>
      <c r="U142" s="19"/>
      <c r="V142" s="19"/>
      <c r="W142" s="19"/>
      <c r="X142" s="19"/>
      <c r="Y142" s="19"/>
      <c r="Z142" s="19"/>
      <c r="AA142" s="19"/>
    </row>
    <row r="143" spans="1:27" s="20" customFormat="1" ht="69.75" customHeight="1" x14ac:dyDescent="0.3">
      <c r="B143" s="18"/>
      <c r="C143" s="19"/>
      <c r="D143" s="21"/>
      <c r="E143" s="19"/>
      <c r="F143" s="22"/>
      <c r="G143" s="19"/>
      <c r="H143" s="19"/>
      <c r="I143" s="1"/>
      <c r="J143" s="22"/>
      <c r="K143" s="22"/>
      <c r="L143" s="23"/>
      <c r="M143" s="24"/>
      <c r="N143" s="19"/>
      <c r="O143" s="19"/>
      <c r="P143" s="19"/>
      <c r="Q143" s="19"/>
      <c r="R143" s="19"/>
      <c r="S143" s="19"/>
      <c r="T143" s="19"/>
      <c r="U143" s="19"/>
      <c r="V143" s="19"/>
      <c r="W143" s="19"/>
      <c r="X143" s="19"/>
      <c r="Y143" s="19"/>
      <c r="Z143" s="19"/>
      <c r="AA143" s="19"/>
    </row>
    <row r="144" spans="1:27" s="20" customFormat="1" ht="69.75" customHeight="1" x14ac:dyDescent="0.3">
      <c r="B144" s="18"/>
      <c r="C144" s="19"/>
      <c r="D144" s="21"/>
      <c r="E144" s="19"/>
      <c r="F144" s="22"/>
      <c r="G144" s="19"/>
      <c r="H144" s="19"/>
      <c r="I144" s="1"/>
      <c r="J144" s="22"/>
      <c r="K144" s="22"/>
      <c r="L144" s="23"/>
      <c r="M144" s="24"/>
      <c r="N144" s="19"/>
      <c r="O144" s="19"/>
      <c r="P144" s="19"/>
      <c r="Q144" s="19"/>
      <c r="R144" s="19"/>
      <c r="S144" s="19"/>
      <c r="T144" s="19"/>
      <c r="U144" s="19"/>
      <c r="V144" s="19"/>
      <c r="W144" s="19"/>
      <c r="X144" s="19"/>
      <c r="Y144" s="19"/>
      <c r="Z144" s="19"/>
      <c r="AA144" s="19"/>
    </row>
    <row r="145" spans="2:27" s="20" customFormat="1" ht="69.75" customHeight="1" x14ac:dyDescent="0.3">
      <c r="B145" s="18"/>
      <c r="C145" s="19"/>
      <c r="D145" s="21"/>
      <c r="E145" s="19"/>
      <c r="F145" s="22"/>
      <c r="G145" s="19"/>
      <c r="H145" s="19"/>
      <c r="I145" s="1"/>
      <c r="J145" s="22"/>
      <c r="K145" s="22"/>
      <c r="L145" s="23"/>
      <c r="M145" s="24"/>
      <c r="N145" s="19"/>
      <c r="O145" s="19"/>
      <c r="P145" s="19"/>
      <c r="Q145" s="19"/>
      <c r="R145" s="19"/>
      <c r="S145" s="19"/>
      <c r="T145" s="19"/>
      <c r="U145" s="19"/>
      <c r="V145" s="19"/>
      <c r="W145" s="19"/>
      <c r="X145" s="19"/>
      <c r="Y145" s="19"/>
      <c r="Z145" s="19"/>
      <c r="AA145" s="19"/>
    </row>
    <row r="146" spans="2:27" s="20" customFormat="1" ht="69.75" customHeight="1" x14ac:dyDescent="0.3">
      <c r="B146" s="18"/>
      <c r="C146" s="19"/>
      <c r="D146" s="21"/>
      <c r="E146" s="19"/>
      <c r="F146" s="22"/>
      <c r="G146" s="19"/>
      <c r="H146" s="19"/>
      <c r="I146" s="1"/>
      <c r="J146" s="22"/>
      <c r="K146" s="22"/>
      <c r="L146" s="23"/>
      <c r="M146" s="24"/>
      <c r="N146" s="19"/>
      <c r="O146" s="19"/>
      <c r="P146" s="19"/>
      <c r="Q146" s="19"/>
      <c r="R146" s="19"/>
      <c r="S146" s="19"/>
      <c r="T146" s="19"/>
      <c r="U146" s="19"/>
      <c r="V146" s="19"/>
      <c r="W146" s="19"/>
      <c r="X146" s="19"/>
      <c r="Y146" s="19"/>
      <c r="Z146" s="19"/>
      <c r="AA146" s="19"/>
    </row>
    <row r="147" spans="2:27" s="20" customFormat="1" ht="69.75" customHeight="1" x14ac:dyDescent="0.3">
      <c r="B147" s="18"/>
      <c r="C147" s="19"/>
      <c r="D147" s="21"/>
      <c r="E147" s="19"/>
      <c r="F147" s="22"/>
      <c r="G147" s="19"/>
      <c r="H147" s="19"/>
      <c r="I147" s="1"/>
      <c r="J147" s="22"/>
      <c r="K147" s="22"/>
      <c r="L147" s="23"/>
      <c r="M147" s="24"/>
      <c r="N147" s="19"/>
      <c r="O147" s="19"/>
      <c r="P147" s="19"/>
      <c r="Q147" s="19"/>
      <c r="R147" s="19"/>
      <c r="S147" s="19"/>
      <c r="T147" s="19"/>
      <c r="U147" s="19"/>
      <c r="V147" s="19"/>
      <c r="W147" s="19"/>
      <c r="X147" s="19"/>
      <c r="Y147" s="19"/>
      <c r="Z147" s="19"/>
      <c r="AA147" s="19"/>
    </row>
    <row r="148" spans="2:27" s="20" customFormat="1" ht="69.75" customHeight="1" x14ac:dyDescent="0.3">
      <c r="B148" s="18"/>
      <c r="C148" s="19"/>
      <c r="D148" s="21"/>
      <c r="E148" s="19"/>
      <c r="F148" s="22"/>
      <c r="G148" s="19"/>
      <c r="H148" s="19"/>
      <c r="I148" s="1"/>
      <c r="J148" s="22"/>
      <c r="K148" s="22"/>
      <c r="L148" s="23"/>
      <c r="M148" s="24"/>
      <c r="N148" s="19"/>
      <c r="O148" s="19"/>
      <c r="P148" s="19"/>
      <c r="Q148" s="19"/>
      <c r="R148" s="19"/>
      <c r="S148" s="19"/>
      <c r="T148" s="19"/>
      <c r="U148" s="19"/>
      <c r="V148" s="19"/>
      <c r="W148" s="19"/>
      <c r="X148" s="19"/>
      <c r="Y148" s="19"/>
      <c r="Z148" s="19"/>
      <c r="AA148" s="19"/>
    </row>
    <row r="149" spans="2:27" s="20" customFormat="1" ht="69.75" customHeight="1" x14ac:dyDescent="0.3">
      <c r="B149" s="18"/>
      <c r="C149" s="19"/>
      <c r="D149" s="21"/>
      <c r="E149" s="19"/>
      <c r="F149" s="22"/>
      <c r="G149" s="19"/>
      <c r="H149" s="19"/>
      <c r="I149" s="1"/>
      <c r="J149" s="22"/>
      <c r="K149" s="22"/>
      <c r="L149" s="23"/>
      <c r="M149" s="24"/>
      <c r="N149" s="19"/>
      <c r="O149" s="19"/>
      <c r="P149" s="19"/>
      <c r="Q149" s="19"/>
      <c r="R149" s="19"/>
      <c r="S149" s="19"/>
      <c r="T149" s="19"/>
      <c r="U149" s="19"/>
      <c r="V149" s="19"/>
      <c r="W149" s="19"/>
      <c r="X149" s="19"/>
      <c r="Y149" s="19"/>
      <c r="Z149" s="19"/>
      <c r="AA149" s="19"/>
    </row>
    <row r="150" spans="2:27" s="20" customFormat="1" ht="69.75" customHeight="1" x14ac:dyDescent="0.3">
      <c r="B150" s="18"/>
      <c r="C150" s="19"/>
      <c r="D150" s="21"/>
      <c r="E150" s="19"/>
      <c r="F150" s="22"/>
      <c r="G150" s="19"/>
      <c r="H150" s="19"/>
      <c r="I150" s="1"/>
      <c r="J150" s="22"/>
      <c r="K150" s="22"/>
      <c r="L150" s="23"/>
      <c r="M150" s="24"/>
      <c r="N150" s="19"/>
      <c r="O150" s="19"/>
      <c r="P150" s="19"/>
      <c r="Q150" s="19"/>
      <c r="R150" s="19"/>
      <c r="S150" s="19"/>
      <c r="T150" s="19"/>
      <c r="U150" s="19"/>
      <c r="V150" s="19"/>
      <c r="W150" s="19"/>
      <c r="X150" s="19"/>
      <c r="Y150" s="19"/>
      <c r="Z150" s="19"/>
      <c r="AA150" s="19"/>
    </row>
    <row r="151" spans="2:27" s="20" customFormat="1" ht="69.75" customHeight="1" x14ac:dyDescent="0.3">
      <c r="B151" s="18"/>
      <c r="C151" s="19"/>
      <c r="D151" s="21"/>
      <c r="E151" s="19"/>
      <c r="F151" s="22"/>
      <c r="G151" s="19"/>
      <c r="H151" s="19"/>
      <c r="I151" s="1"/>
      <c r="J151" s="22"/>
      <c r="K151" s="22"/>
      <c r="L151" s="23"/>
      <c r="M151" s="24"/>
      <c r="N151" s="19"/>
      <c r="O151" s="19"/>
      <c r="P151" s="19"/>
      <c r="Q151" s="19"/>
      <c r="R151" s="19"/>
      <c r="S151" s="19"/>
      <c r="T151" s="19"/>
      <c r="U151" s="19"/>
      <c r="V151" s="19"/>
      <c r="W151" s="19"/>
      <c r="X151" s="19"/>
      <c r="Y151" s="19"/>
      <c r="Z151" s="19"/>
      <c r="AA151" s="19"/>
    </row>
    <row r="152" spans="2:27" s="20" customFormat="1" ht="69.75" customHeight="1" x14ac:dyDescent="0.3">
      <c r="B152" s="18"/>
      <c r="C152" s="19"/>
      <c r="D152" s="21"/>
      <c r="E152" s="19"/>
      <c r="F152" s="22"/>
      <c r="G152" s="19"/>
      <c r="H152" s="19"/>
      <c r="I152" s="1"/>
      <c r="J152" s="22"/>
      <c r="K152" s="22"/>
      <c r="L152" s="23"/>
      <c r="M152" s="24"/>
      <c r="N152" s="19"/>
      <c r="O152" s="19"/>
      <c r="P152" s="19"/>
      <c r="Q152" s="19"/>
      <c r="R152" s="19"/>
      <c r="S152" s="19"/>
      <c r="T152" s="19"/>
      <c r="U152" s="19"/>
      <c r="V152" s="19"/>
      <c r="W152" s="19"/>
      <c r="X152" s="19"/>
      <c r="Y152" s="19"/>
      <c r="Z152" s="19"/>
      <c r="AA152" s="19"/>
    </row>
    <row r="153" spans="2:27" s="20" customFormat="1" ht="69.75" customHeight="1" x14ac:dyDescent="0.3">
      <c r="B153" s="18"/>
      <c r="C153" s="19"/>
      <c r="D153" s="21"/>
      <c r="E153" s="19"/>
      <c r="F153" s="22"/>
      <c r="G153" s="19"/>
      <c r="H153" s="19"/>
      <c r="I153" s="1"/>
      <c r="J153" s="22"/>
      <c r="K153" s="22"/>
      <c r="L153" s="23"/>
      <c r="M153" s="24"/>
      <c r="N153" s="19"/>
      <c r="O153" s="19"/>
      <c r="P153" s="19"/>
      <c r="Q153" s="19"/>
      <c r="R153" s="19"/>
      <c r="S153" s="19"/>
      <c r="T153" s="19"/>
      <c r="U153" s="19"/>
      <c r="V153" s="19"/>
      <c r="W153" s="19"/>
      <c r="X153" s="19"/>
      <c r="Y153" s="19"/>
      <c r="Z153" s="19"/>
      <c r="AA153" s="19"/>
    </row>
    <row r="154" spans="2:27" s="20" customFormat="1" ht="69.75" customHeight="1" x14ac:dyDescent="0.3">
      <c r="B154" s="18"/>
      <c r="C154" s="19"/>
      <c r="D154" s="21"/>
      <c r="E154" s="19"/>
      <c r="F154" s="22"/>
      <c r="G154" s="19"/>
      <c r="H154" s="19"/>
      <c r="I154" s="1"/>
      <c r="J154" s="22"/>
      <c r="K154" s="22"/>
      <c r="L154" s="23"/>
      <c r="M154" s="24"/>
      <c r="N154" s="19"/>
      <c r="O154" s="19"/>
      <c r="P154" s="19"/>
      <c r="Q154" s="19"/>
      <c r="R154" s="19"/>
      <c r="S154" s="19"/>
      <c r="T154" s="19"/>
      <c r="U154" s="19"/>
      <c r="V154" s="19"/>
      <c r="W154" s="19"/>
      <c r="X154" s="19"/>
      <c r="Y154" s="19"/>
      <c r="Z154" s="19"/>
      <c r="AA154" s="19"/>
    </row>
    <row r="155" spans="2:27" ht="19.5" customHeight="1" x14ac:dyDescent="0.3">
      <c r="B155" s="9"/>
      <c r="C155" s="9"/>
      <c r="D155" s="9"/>
      <c r="E155" s="9"/>
      <c r="F155" s="10"/>
      <c r="G155" s="9"/>
      <c r="H155" s="9"/>
      <c r="I155" s="11"/>
      <c r="J155" s="6"/>
      <c r="K155" s="12"/>
      <c r="L155" s="12"/>
      <c r="M155" s="12"/>
    </row>
    <row r="156" spans="2:27" ht="19.5" customHeight="1" x14ac:dyDescent="0.3">
      <c r="B156" s="9"/>
      <c r="C156" s="9"/>
      <c r="D156" s="9"/>
      <c r="E156" s="9"/>
      <c r="F156" s="10"/>
      <c r="G156" s="9"/>
      <c r="H156" s="9"/>
      <c r="I156" s="11"/>
      <c r="J156" s="6"/>
      <c r="K156" s="12"/>
      <c r="L156" s="12"/>
      <c r="M156" s="12"/>
    </row>
    <row r="157" spans="2:27" ht="19.5" customHeight="1" x14ac:dyDescent="0.3">
      <c r="B157" s="9"/>
      <c r="C157" s="9"/>
      <c r="D157" s="9"/>
      <c r="E157" s="9"/>
      <c r="F157" s="10"/>
      <c r="G157" s="9"/>
      <c r="H157" s="9"/>
      <c r="I157" s="11"/>
      <c r="J157" s="6"/>
      <c r="K157" s="12"/>
      <c r="L157" s="12"/>
      <c r="M157" s="12"/>
    </row>
    <row r="158" spans="2:27" ht="19.5" customHeight="1" x14ac:dyDescent="0.3">
      <c r="B158" s="9"/>
      <c r="C158" s="9"/>
      <c r="D158" s="9"/>
      <c r="E158" s="9"/>
      <c r="F158" s="10"/>
      <c r="G158" s="9"/>
      <c r="H158" s="9"/>
      <c r="I158" s="11"/>
      <c r="J158" s="6"/>
      <c r="K158" s="12"/>
      <c r="L158" s="12"/>
      <c r="M158" s="12"/>
    </row>
    <row r="159" spans="2:27" ht="19.5" customHeight="1" x14ac:dyDescent="0.3">
      <c r="B159" s="9"/>
      <c r="C159" s="9"/>
      <c r="D159" s="9"/>
      <c r="E159" s="9"/>
      <c r="F159" s="10"/>
      <c r="G159" s="9"/>
      <c r="H159" s="9"/>
      <c r="I159" s="11"/>
      <c r="J159" s="6"/>
      <c r="K159" s="12"/>
      <c r="L159" s="12"/>
      <c r="M159" s="12"/>
    </row>
    <row r="160" spans="2:27" ht="19.5" customHeight="1" x14ac:dyDescent="0.3">
      <c r="B160" s="9"/>
      <c r="C160" s="9"/>
      <c r="D160" s="9"/>
      <c r="E160" s="9"/>
      <c r="F160" s="10"/>
      <c r="G160" s="9"/>
      <c r="H160" s="9"/>
      <c r="I160" s="11"/>
      <c r="J160" s="6"/>
      <c r="K160" s="12"/>
      <c r="L160" s="12"/>
      <c r="M160" s="12"/>
    </row>
    <row r="161" spans="2:13" ht="19.5" customHeight="1" x14ac:dyDescent="0.3">
      <c r="B161" s="9"/>
      <c r="C161" s="9"/>
      <c r="D161" s="9"/>
      <c r="E161" s="9"/>
      <c r="F161" s="10"/>
      <c r="G161" s="9"/>
      <c r="H161" s="9"/>
      <c r="I161" s="11"/>
      <c r="J161" s="6"/>
      <c r="K161" s="12"/>
      <c r="L161" s="12"/>
      <c r="M161" s="12"/>
    </row>
    <row r="162" spans="2:13" ht="19.5" customHeight="1" x14ac:dyDescent="0.3">
      <c r="B162" s="9"/>
      <c r="C162" s="9"/>
      <c r="D162" s="9"/>
      <c r="E162" s="9"/>
      <c r="F162" s="10"/>
      <c r="G162" s="9"/>
      <c r="H162" s="9"/>
      <c r="I162" s="11"/>
      <c r="J162" s="6"/>
      <c r="K162" s="12"/>
      <c r="L162" s="12"/>
      <c r="M162" s="12"/>
    </row>
    <row r="163" spans="2:13" ht="19.5" customHeight="1" x14ac:dyDescent="0.3">
      <c r="B163" s="9"/>
      <c r="C163" s="9"/>
      <c r="D163" s="9"/>
      <c r="E163" s="9"/>
      <c r="F163" s="10"/>
      <c r="G163" s="9"/>
      <c r="H163" s="9"/>
      <c r="I163" s="11"/>
      <c r="J163" s="6"/>
      <c r="K163" s="12"/>
      <c r="L163" s="12"/>
      <c r="M163" s="12"/>
    </row>
    <row r="164" spans="2:13" ht="19.5" customHeight="1" x14ac:dyDescent="0.3">
      <c r="B164" s="9"/>
      <c r="C164" s="9"/>
      <c r="D164" s="9"/>
      <c r="E164" s="9"/>
      <c r="F164" s="10"/>
      <c r="G164" s="9"/>
      <c r="H164" s="9"/>
      <c r="I164" s="11"/>
      <c r="J164" s="6"/>
      <c r="K164" s="12"/>
      <c r="L164" s="12"/>
      <c r="M164" s="12"/>
    </row>
    <row r="165" spans="2:13" ht="19.5" customHeight="1" x14ac:dyDescent="0.3">
      <c r="B165" s="9"/>
      <c r="C165" s="9"/>
      <c r="D165" s="9"/>
      <c r="E165" s="9"/>
      <c r="F165" s="10"/>
      <c r="G165" s="9"/>
      <c r="H165" s="9"/>
      <c r="I165" s="11"/>
      <c r="J165" s="6"/>
      <c r="K165" s="12"/>
      <c r="L165" s="12"/>
      <c r="M165" s="12"/>
    </row>
    <row r="166" spans="2:13" ht="19.5" customHeight="1" x14ac:dyDescent="0.3">
      <c r="B166" s="9"/>
      <c r="C166" s="9"/>
      <c r="D166" s="9"/>
      <c r="E166" s="9"/>
      <c r="F166" s="10"/>
      <c r="G166" s="9"/>
      <c r="H166" s="9"/>
      <c r="I166" s="11"/>
      <c r="J166" s="6"/>
      <c r="K166" s="12"/>
      <c r="L166" s="12"/>
      <c r="M166" s="12"/>
    </row>
    <row r="167" spans="2:13" ht="19.5" customHeight="1" x14ac:dyDescent="0.3">
      <c r="B167" s="9"/>
      <c r="C167" s="9"/>
      <c r="D167" s="9"/>
      <c r="E167" s="9"/>
      <c r="F167" s="10"/>
      <c r="G167" s="9"/>
      <c r="H167" s="9"/>
      <c r="I167" s="11"/>
      <c r="J167" s="6"/>
      <c r="K167" s="12"/>
      <c r="L167" s="12"/>
      <c r="M167" s="12"/>
    </row>
    <row r="168" spans="2:13" ht="19.5" customHeight="1" x14ac:dyDescent="0.3">
      <c r="B168" s="9"/>
      <c r="C168" s="9"/>
      <c r="D168" s="9"/>
      <c r="E168" s="9"/>
      <c r="F168" s="10"/>
      <c r="G168" s="9"/>
      <c r="H168" s="9"/>
      <c r="I168" s="11"/>
      <c r="J168" s="6"/>
      <c r="K168" s="12"/>
      <c r="L168" s="12"/>
      <c r="M168" s="12"/>
    </row>
    <row r="169" spans="2:13" ht="19.5" customHeight="1" x14ac:dyDescent="0.3">
      <c r="B169" s="9"/>
      <c r="C169" s="9"/>
      <c r="D169" s="9"/>
      <c r="E169" s="9"/>
      <c r="F169" s="10"/>
      <c r="G169" s="9"/>
      <c r="H169" s="9"/>
      <c r="I169" s="11"/>
      <c r="J169" s="6"/>
      <c r="K169" s="12"/>
      <c r="L169" s="12"/>
      <c r="M169" s="12"/>
    </row>
    <row r="170" spans="2:13" ht="19.5" customHeight="1" x14ac:dyDescent="0.3">
      <c r="B170" s="9"/>
      <c r="C170" s="9"/>
      <c r="D170" s="9"/>
      <c r="E170" s="9"/>
      <c r="F170" s="10"/>
      <c r="G170" s="9"/>
      <c r="H170" s="9"/>
      <c r="I170" s="11"/>
      <c r="J170" s="6"/>
      <c r="K170" s="12"/>
      <c r="L170" s="12"/>
      <c r="M170" s="12"/>
    </row>
    <row r="171" spans="2:13" ht="19.5" customHeight="1" x14ac:dyDescent="0.3">
      <c r="B171" s="9"/>
      <c r="C171" s="9"/>
      <c r="D171" s="9"/>
      <c r="E171" s="9"/>
      <c r="F171" s="10"/>
      <c r="G171" s="9"/>
      <c r="H171" s="9"/>
      <c r="I171" s="11"/>
      <c r="J171" s="6"/>
      <c r="K171" s="12"/>
      <c r="L171" s="12"/>
      <c r="M171" s="12"/>
    </row>
    <row r="172" spans="2:13" ht="19.5" customHeight="1" x14ac:dyDescent="0.3">
      <c r="B172" s="9"/>
      <c r="C172" s="9"/>
      <c r="D172" s="9"/>
      <c r="E172" s="9"/>
      <c r="F172" s="10"/>
      <c r="G172" s="9"/>
      <c r="H172" s="9"/>
      <c r="I172" s="11"/>
      <c r="J172" s="6"/>
      <c r="K172" s="12"/>
      <c r="L172" s="12"/>
      <c r="M172" s="12"/>
    </row>
    <row r="173" spans="2:13" ht="19.5" customHeight="1" x14ac:dyDescent="0.3">
      <c r="B173" s="9"/>
      <c r="C173" s="9"/>
      <c r="D173" s="9"/>
      <c r="E173" s="9"/>
      <c r="F173" s="10"/>
      <c r="G173" s="9"/>
      <c r="H173" s="9"/>
      <c r="I173" s="11"/>
      <c r="J173" s="6"/>
      <c r="K173" s="12"/>
      <c r="L173" s="12"/>
      <c r="M173" s="12"/>
    </row>
    <row r="174" spans="2:13" ht="19.5" customHeight="1" x14ac:dyDescent="0.3">
      <c r="B174" s="9"/>
      <c r="C174" s="9"/>
      <c r="D174" s="9"/>
      <c r="E174" s="9"/>
      <c r="F174" s="10"/>
      <c r="G174" s="9"/>
      <c r="H174" s="9"/>
      <c r="I174" s="11"/>
      <c r="J174" s="6"/>
      <c r="K174" s="12"/>
      <c r="L174" s="12"/>
      <c r="M174" s="12"/>
    </row>
    <row r="175" spans="2:13" ht="19.5" customHeight="1" x14ac:dyDescent="0.3">
      <c r="B175" s="9"/>
      <c r="C175" s="9"/>
      <c r="D175" s="9"/>
      <c r="E175" s="9"/>
      <c r="F175" s="10"/>
      <c r="G175" s="9"/>
      <c r="H175" s="9"/>
      <c r="I175" s="11"/>
      <c r="J175" s="6"/>
      <c r="K175" s="12"/>
      <c r="L175" s="12"/>
      <c r="M175" s="12"/>
    </row>
    <row r="176" spans="2:13" ht="19.5" customHeight="1" x14ac:dyDescent="0.3">
      <c r="B176" s="9"/>
      <c r="C176" s="9"/>
      <c r="D176" s="9"/>
      <c r="E176" s="9"/>
      <c r="F176" s="10"/>
      <c r="G176" s="9"/>
      <c r="H176" s="9"/>
      <c r="I176" s="11"/>
      <c r="J176" s="6"/>
      <c r="K176" s="12"/>
      <c r="L176" s="12"/>
      <c r="M176" s="12"/>
    </row>
    <row r="177" spans="2:13" ht="19.5" customHeight="1" x14ac:dyDescent="0.3">
      <c r="B177" s="9"/>
      <c r="C177" s="9"/>
      <c r="D177" s="9"/>
      <c r="E177" s="9"/>
      <c r="F177" s="10"/>
      <c r="G177" s="9"/>
      <c r="H177" s="9"/>
      <c r="I177" s="11"/>
      <c r="J177" s="6"/>
      <c r="K177" s="12"/>
      <c r="L177" s="12"/>
      <c r="M177" s="12"/>
    </row>
    <row r="178" spans="2:13" ht="19.5" customHeight="1" x14ac:dyDescent="0.3">
      <c r="B178" s="9"/>
      <c r="C178" s="9"/>
      <c r="D178" s="9"/>
      <c r="E178" s="9"/>
      <c r="F178" s="10"/>
      <c r="G178" s="9"/>
      <c r="H178" s="9"/>
      <c r="I178" s="11"/>
      <c r="J178" s="6"/>
      <c r="K178" s="12"/>
      <c r="L178" s="12"/>
      <c r="M178" s="12"/>
    </row>
    <row r="179" spans="2:13" ht="19.5" customHeight="1" x14ac:dyDescent="0.3">
      <c r="B179" s="9"/>
      <c r="C179" s="9"/>
      <c r="D179" s="9"/>
      <c r="E179" s="9"/>
      <c r="F179" s="10"/>
      <c r="G179" s="9"/>
      <c r="H179" s="9"/>
      <c r="I179" s="11"/>
      <c r="J179" s="6"/>
      <c r="K179" s="12"/>
      <c r="L179" s="12"/>
      <c r="M179" s="12"/>
    </row>
    <row r="180" spans="2:13" ht="19.5" customHeight="1" x14ac:dyDescent="0.3">
      <c r="B180" s="9"/>
      <c r="C180" s="9"/>
      <c r="D180" s="9"/>
      <c r="E180" s="9"/>
      <c r="F180" s="10"/>
      <c r="G180" s="9"/>
      <c r="H180" s="9"/>
      <c r="I180" s="11"/>
      <c r="J180" s="6"/>
      <c r="K180" s="12"/>
      <c r="L180" s="12"/>
      <c r="M180" s="12"/>
    </row>
    <row r="181" spans="2:13" ht="19.5" customHeight="1" x14ac:dyDescent="0.3">
      <c r="B181" s="9"/>
      <c r="C181" s="9"/>
      <c r="D181" s="9"/>
      <c r="E181" s="9"/>
      <c r="F181" s="10"/>
      <c r="G181" s="9"/>
      <c r="H181" s="9"/>
      <c r="I181" s="11"/>
      <c r="J181" s="6"/>
      <c r="K181" s="12"/>
      <c r="L181" s="12"/>
      <c r="M181" s="12"/>
    </row>
    <row r="182" spans="2:13" ht="19.5" customHeight="1" x14ac:dyDescent="0.3">
      <c r="B182" s="9"/>
      <c r="C182" s="9"/>
      <c r="D182" s="9"/>
      <c r="E182" s="9"/>
      <c r="F182" s="10"/>
      <c r="G182" s="9"/>
      <c r="H182" s="9"/>
      <c r="I182" s="11"/>
      <c r="J182" s="6"/>
      <c r="K182" s="12"/>
      <c r="L182" s="12"/>
      <c r="M182" s="12"/>
    </row>
    <row r="183" spans="2:13" ht="19.5" customHeight="1" x14ac:dyDescent="0.3">
      <c r="B183" s="9"/>
      <c r="C183" s="9"/>
      <c r="D183" s="9"/>
      <c r="E183" s="9"/>
      <c r="F183" s="10"/>
      <c r="G183" s="9"/>
      <c r="H183" s="9"/>
      <c r="I183" s="11"/>
      <c r="J183" s="6"/>
      <c r="K183" s="12"/>
      <c r="L183" s="12"/>
      <c r="M183" s="12"/>
    </row>
    <row r="184" spans="2:13" ht="19.5" customHeight="1" x14ac:dyDescent="0.3">
      <c r="B184" s="9"/>
      <c r="C184" s="9"/>
      <c r="D184" s="9"/>
      <c r="E184" s="9"/>
      <c r="F184" s="10"/>
      <c r="G184" s="9"/>
      <c r="H184" s="9"/>
      <c r="I184" s="11"/>
      <c r="J184" s="6"/>
      <c r="K184" s="12"/>
      <c r="L184" s="12"/>
      <c r="M184" s="12"/>
    </row>
    <row r="185" spans="2:13" ht="19.5" customHeight="1" x14ac:dyDescent="0.3">
      <c r="B185" s="9"/>
      <c r="C185" s="9"/>
      <c r="D185" s="9"/>
      <c r="E185" s="9"/>
      <c r="F185" s="10"/>
      <c r="G185" s="9"/>
      <c r="H185" s="9"/>
      <c r="I185" s="11"/>
      <c r="J185" s="6"/>
      <c r="K185" s="12"/>
      <c r="L185" s="12"/>
      <c r="M185" s="12"/>
    </row>
    <row r="186" spans="2:13" ht="19.5" customHeight="1" x14ac:dyDescent="0.3">
      <c r="B186" s="9"/>
      <c r="C186" s="9"/>
      <c r="D186" s="9"/>
      <c r="E186" s="9"/>
      <c r="F186" s="10"/>
      <c r="G186" s="9"/>
      <c r="H186" s="9"/>
      <c r="I186" s="11"/>
      <c r="J186" s="6"/>
      <c r="K186" s="12"/>
      <c r="L186" s="12"/>
      <c r="M186" s="12"/>
    </row>
    <row r="187" spans="2:13" ht="19.5" customHeight="1" x14ac:dyDescent="0.3">
      <c r="B187" s="9"/>
      <c r="C187" s="9"/>
      <c r="D187" s="9"/>
      <c r="E187" s="9"/>
      <c r="F187" s="10"/>
      <c r="G187" s="9"/>
      <c r="H187" s="9"/>
      <c r="I187" s="11"/>
      <c r="J187" s="6"/>
      <c r="K187" s="12"/>
      <c r="L187" s="12"/>
      <c r="M187" s="12"/>
    </row>
    <row r="188" spans="2:13" ht="19.5" customHeight="1" x14ac:dyDescent="0.3">
      <c r="B188" s="9"/>
      <c r="C188" s="9"/>
      <c r="D188" s="9"/>
      <c r="E188" s="9"/>
      <c r="F188" s="10"/>
      <c r="G188" s="9"/>
      <c r="H188" s="9"/>
      <c r="I188" s="11"/>
      <c r="J188" s="6"/>
      <c r="K188" s="12"/>
      <c r="L188" s="12"/>
      <c r="M188" s="12"/>
    </row>
    <row r="189" spans="2:13" ht="19.5" customHeight="1" x14ac:dyDescent="0.3">
      <c r="B189" s="9"/>
      <c r="C189" s="9"/>
      <c r="D189" s="9"/>
      <c r="E189" s="9"/>
      <c r="F189" s="10"/>
      <c r="G189" s="9"/>
      <c r="H189" s="9"/>
      <c r="I189" s="11"/>
      <c r="J189" s="6"/>
      <c r="K189" s="12"/>
      <c r="L189" s="12"/>
      <c r="M189" s="12"/>
    </row>
    <row r="190" spans="2:13" ht="19.5" customHeight="1" x14ac:dyDescent="0.3">
      <c r="B190" s="9"/>
      <c r="C190" s="9"/>
      <c r="D190" s="9"/>
      <c r="E190" s="9"/>
      <c r="F190" s="10"/>
      <c r="G190" s="9"/>
      <c r="H190" s="9"/>
      <c r="I190" s="11"/>
      <c r="J190" s="6"/>
      <c r="K190" s="12"/>
      <c r="L190" s="12"/>
      <c r="M190" s="12"/>
    </row>
    <row r="191" spans="2:13" ht="19.5" customHeight="1" x14ac:dyDescent="0.3">
      <c r="B191" s="9"/>
      <c r="C191" s="9"/>
      <c r="D191" s="9"/>
      <c r="E191" s="9"/>
      <c r="F191" s="10"/>
      <c r="G191" s="9"/>
      <c r="H191" s="9"/>
      <c r="I191" s="11"/>
      <c r="J191" s="6"/>
      <c r="K191" s="12"/>
      <c r="L191" s="12"/>
      <c r="M191" s="12"/>
    </row>
    <row r="192" spans="2:13" ht="19.5" customHeight="1" x14ac:dyDescent="0.3">
      <c r="B192" s="9"/>
      <c r="C192" s="9"/>
      <c r="D192" s="9"/>
      <c r="E192" s="9"/>
      <c r="F192" s="10"/>
      <c r="G192" s="9"/>
      <c r="H192" s="9"/>
      <c r="I192" s="11"/>
      <c r="J192" s="6"/>
      <c r="K192" s="12"/>
      <c r="L192" s="12"/>
      <c r="M192" s="12"/>
    </row>
    <row r="193" spans="2:13" ht="19.5" customHeight="1" x14ac:dyDescent="0.3">
      <c r="B193" s="9"/>
      <c r="C193" s="9"/>
      <c r="D193" s="9"/>
      <c r="E193" s="9"/>
      <c r="F193" s="10"/>
      <c r="G193" s="9"/>
      <c r="H193" s="9"/>
      <c r="I193" s="11"/>
      <c r="J193" s="6"/>
      <c r="K193" s="12"/>
      <c r="L193" s="12"/>
      <c r="M193" s="12"/>
    </row>
    <row r="194" spans="2:13" ht="19.5" customHeight="1" x14ac:dyDescent="0.3">
      <c r="B194" s="9"/>
      <c r="C194" s="9"/>
      <c r="D194" s="9"/>
      <c r="E194" s="9"/>
      <c r="F194" s="10"/>
      <c r="G194" s="9"/>
      <c r="H194" s="9"/>
      <c r="I194" s="11"/>
      <c r="J194" s="6"/>
      <c r="K194" s="12"/>
      <c r="L194" s="12"/>
      <c r="M194" s="12"/>
    </row>
    <row r="195" spans="2:13" ht="19.5" customHeight="1" x14ac:dyDescent="0.3">
      <c r="B195" s="9"/>
      <c r="C195" s="9"/>
      <c r="D195" s="9"/>
      <c r="E195" s="9"/>
      <c r="F195" s="10"/>
      <c r="G195" s="9"/>
      <c r="H195" s="9"/>
      <c r="I195" s="11"/>
      <c r="J195" s="6"/>
      <c r="K195" s="12"/>
      <c r="L195" s="12"/>
      <c r="M195" s="12"/>
    </row>
    <row r="196" spans="2:13" ht="19.5" customHeight="1" x14ac:dyDescent="0.3">
      <c r="B196" s="9"/>
      <c r="C196" s="9"/>
      <c r="D196" s="9"/>
      <c r="E196" s="9"/>
      <c r="F196" s="10"/>
      <c r="G196" s="9"/>
      <c r="H196" s="9"/>
      <c r="I196" s="11"/>
      <c r="J196" s="6"/>
      <c r="K196" s="12"/>
      <c r="L196" s="12"/>
      <c r="M196" s="12"/>
    </row>
    <row r="197" spans="2:13" ht="19.5" customHeight="1" x14ac:dyDescent="0.3">
      <c r="B197" s="9"/>
      <c r="C197" s="9"/>
      <c r="D197" s="9"/>
      <c r="E197" s="9"/>
      <c r="F197" s="10"/>
      <c r="G197" s="9"/>
      <c r="H197" s="9"/>
      <c r="I197" s="11"/>
      <c r="J197" s="6"/>
      <c r="K197" s="12"/>
      <c r="L197" s="12"/>
      <c r="M197" s="12"/>
    </row>
    <row r="198" spans="2:13" ht="19.5" customHeight="1" x14ac:dyDescent="0.3">
      <c r="B198" s="9"/>
      <c r="C198" s="9"/>
      <c r="D198" s="9"/>
      <c r="E198" s="9"/>
      <c r="F198" s="10"/>
      <c r="G198" s="9"/>
      <c r="H198" s="9"/>
      <c r="I198" s="11"/>
      <c r="J198" s="6"/>
      <c r="K198" s="12"/>
      <c r="L198" s="12"/>
      <c r="M198" s="12"/>
    </row>
    <row r="199" spans="2:13" ht="19.5" customHeight="1" x14ac:dyDescent="0.3">
      <c r="B199" s="9"/>
      <c r="C199" s="9"/>
      <c r="D199" s="9"/>
      <c r="E199" s="9"/>
      <c r="F199" s="10"/>
      <c r="G199" s="9"/>
      <c r="H199" s="9"/>
      <c r="I199" s="11"/>
      <c r="J199" s="6"/>
      <c r="K199" s="12"/>
      <c r="L199" s="12"/>
      <c r="M199" s="12"/>
    </row>
    <row r="200" spans="2:13" ht="19.5" customHeight="1" x14ac:dyDescent="0.3">
      <c r="B200" s="9"/>
      <c r="C200" s="9"/>
      <c r="D200" s="9"/>
      <c r="E200" s="9"/>
      <c r="F200" s="10"/>
      <c r="G200" s="9"/>
      <c r="H200" s="9"/>
      <c r="I200" s="11"/>
      <c r="J200" s="6"/>
      <c r="K200" s="12"/>
      <c r="L200" s="12"/>
      <c r="M200" s="12"/>
    </row>
    <row r="201" spans="2:13" ht="19.5" customHeight="1" x14ac:dyDescent="0.3">
      <c r="B201" s="9"/>
      <c r="C201" s="9"/>
      <c r="D201" s="9"/>
      <c r="E201" s="9"/>
      <c r="F201" s="10"/>
      <c r="G201" s="9"/>
      <c r="H201" s="9"/>
      <c r="I201" s="11"/>
      <c r="J201" s="6"/>
      <c r="K201" s="12"/>
      <c r="L201" s="12"/>
      <c r="M201" s="12"/>
    </row>
    <row r="202" spans="2:13" ht="19.5" customHeight="1" x14ac:dyDescent="0.3">
      <c r="B202" s="9"/>
      <c r="C202" s="9"/>
      <c r="D202" s="9"/>
      <c r="E202" s="9"/>
      <c r="F202" s="10"/>
      <c r="G202" s="9"/>
      <c r="H202" s="9"/>
      <c r="I202" s="11"/>
      <c r="J202" s="6"/>
      <c r="K202" s="12"/>
      <c r="L202" s="12"/>
      <c r="M202" s="12"/>
    </row>
    <row r="203" spans="2:13" ht="19.5" customHeight="1" x14ac:dyDescent="0.3">
      <c r="B203" s="9"/>
      <c r="C203" s="9"/>
      <c r="D203" s="9"/>
      <c r="E203" s="9"/>
      <c r="F203" s="10"/>
      <c r="G203" s="9"/>
      <c r="H203" s="9"/>
      <c r="I203" s="11"/>
      <c r="J203" s="6"/>
      <c r="K203" s="12"/>
      <c r="L203" s="12"/>
      <c r="M203" s="12"/>
    </row>
    <row r="204" spans="2:13" ht="19.5" customHeight="1" x14ac:dyDescent="0.3">
      <c r="B204" s="9"/>
      <c r="C204" s="9"/>
      <c r="D204" s="9"/>
      <c r="E204" s="9"/>
      <c r="F204" s="10"/>
      <c r="G204" s="9"/>
      <c r="H204" s="9"/>
      <c r="I204" s="11"/>
      <c r="J204" s="6"/>
      <c r="K204" s="12"/>
      <c r="L204" s="12"/>
      <c r="M204" s="12"/>
    </row>
    <row r="205" spans="2:13" ht="19.5" customHeight="1" x14ac:dyDescent="0.3">
      <c r="B205" s="9"/>
      <c r="C205" s="9"/>
      <c r="D205" s="9"/>
      <c r="E205" s="9"/>
      <c r="F205" s="10"/>
      <c r="G205" s="9"/>
      <c r="H205" s="9"/>
      <c r="I205" s="11"/>
      <c r="J205" s="6"/>
      <c r="K205" s="12"/>
      <c r="L205" s="12"/>
      <c r="M205" s="12"/>
    </row>
    <row r="206" spans="2:13" ht="19.5" customHeight="1" x14ac:dyDescent="0.3">
      <c r="B206" s="9"/>
      <c r="C206" s="9"/>
      <c r="D206" s="9"/>
      <c r="E206" s="9"/>
      <c r="F206" s="10"/>
      <c r="G206" s="9"/>
      <c r="H206" s="9"/>
      <c r="I206" s="11"/>
      <c r="J206" s="6"/>
      <c r="K206" s="12"/>
      <c r="L206" s="12"/>
      <c r="M206" s="12"/>
    </row>
    <row r="207" spans="2:13" ht="19.5" customHeight="1" x14ac:dyDescent="0.3">
      <c r="B207" s="9"/>
      <c r="C207" s="9"/>
      <c r="D207" s="9"/>
      <c r="E207" s="9"/>
      <c r="F207" s="10"/>
      <c r="G207" s="9"/>
      <c r="H207" s="9"/>
      <c r="I207" s="11"/>
      <c r="J207" s="6"/>
      <c r="K207" s="12"/>
      <c r="L207" s="12"/>
      <c r="M207" s="12"/>
    </row>
    <row r="208" spans="2:13" ht="19.5" customHeight="1" x14ac:dyDescent="0.3">
      <c r="B208" s="9"/>
      <c r="C208" s="9"/>
      <c r="D208" s="9"/>
      <c r="E208" s="9"/>
      <c r="F208" s="10"/>
      <c r="G208" s="9"/>
      <c r="H208" s="9"/>
      <c r="I208" s="11"/>
      <c r="J208" s="6"/>
      <c r="K208" s="12"/>
      <c r="L208" s="12"/>
      <c r="M208" s="12"/>
    </row>
    <row r="209" spans="2:13" ht="19.5" customHeight="1" x14ac:dyDescent="0.3">
      <c r="B209" s="9"/>
      <c r="C209" s="9"/>
      <c r="D209" s="9"/>
      <c r="E209" s="9"/>
      <c r="F209" s="10"/>
      <c r="G209" s="9"/>
      <c r="H209" s="9"/>
      <c r="I209" s="11"/>
      <c r="J209" s="6"/>
      <c r="K209" s="12"/>
      <c r="L209" s="12"/>
      <c r="M209" s="12"/>
    </row>
    <row r="210" spans="2:13" ht="19.5" customHeight="1" x14ac:dyDescent="0.3">
      <c r="B210" s="9"/>
      <c r="C210" s="9"/>
      <c r="D210" s="9"/>
      <c r="E210" s="9"/>
      <c r="F210" s="10"/>
      <c r="G210" s="9"/>
      <c r="H210" s="9"/>
      <c r="I210" s="11"/>
      <c r="J210" s="6"/>
      <c r="K210" s="12"/>
      <c r="L210" s="12"/>
      <c r="M210" s="12"/>
    </row>
    <row r="211" spans="2:13" ht="19.5" customHeight="1" x14ac:dyDescent="0.3">
      <c r="B211" s="9"/>
      <c r="C211" s="9"/>
      <c r="D211" s="9"/>
      <c r="E211" s="9"/>
      <c r="F211" s="10"/>
      <c r="G211" s="9"/>
      <c r="H211" s="9"/>
      <c r="I211" s="11"/>
      <c r="J211" s="6"/>
      <c r="K211" s="12"/>
      <c r="L211" s="12"/>
      <c r="M211" s="12"/>
    </row>
    <row r="212" spans="2:13" ht="19.5" customHeight="1" x14ac:dyDescent="0.3">
      <c r="B212" s="9"/>
      <c r="C212" s="9"/>
      <c r="D212" s="9"/>
      <c r="E212" s="9"/>
      <c r="F212" s="10"/>
      <c r="G212" s="9"/>
      <c r="H212" s="9"/>
      <c r="I212" s="11"/>
      <c r="J212" s="6"/>
      <c r="K212" s="12"/>
      <c r="L212" s="12"/>
      <c r="M212" s="12"/>
    </row>
    <row r="213" spans="2:13" ht="19.5" customHeight="1" x14ac:dyDescent="0.3">
      <c r="B213" s="9"/>
      <c r="C213" s="9"/>
      <c r="D213" s="9"/>
      <c r="E213" s="9"/>
      <c r="F213" s="10"/>
      <c r="G213" s="9"/>
      <c r="H213" s="9"/>
      <c r="I213" s="11"/>
      <c r="J213" s="6"/>
      <c r="K213" s="12"/>
      <c r="L213" s="12"/>
      <c r="M213" s="12"/>
    </row>
    <row r="214" spans="2:13" ht="19.5" customHeight="1" x14ac:dyDescent="0.3">
      <c r="B214" s="9"/>
      <c r="C214" s="9"/>
      <c r="D214" s="9"/>
      <c r="E214" s="9"/>
      <c r="F214" s="10"/>
      <c r="G214" s="9"/>
      <c r="H214" s="9"/>
      <c r="I214" s="11"/>
      <c r="J214" s="6"/>
      <c r="K214" s="12"/>
      <c r="L214" s="12"/>
      <c r="M214" s="12"/>
    </row>
    <row r="215" spans="2:13" ht="19.5" customHeight="1" x14ac:dyDescent="0.3">
      <c r="B215" s="9"/>
      <c r="C215" s="9"/>
      <c r="D215" s="9"/>
      <c r="E215" s="9"/>
      <c r="F215" s="10"/>
      <c r="G215" s="9"/>
      <c r="H215" s="9"/>
      <c r="I215" s="11"/>
      <c r="J215" s="6"/>
      <c r="K215" s="12"/>
      <c r="L215" s="12"/>
      <c r="M215" s="12"/>
    </row>
    <row r="216" spans="2:13" ht="19.5" customHeight="1" x14ac:dyDescent="0.3">
      <c r="B216" s="9"/>
      <c r="C216" s="9"/>
      <c r="D216" s="9"/>
      <c r="E216" s="9"/>
      <c r="F216" s="10"/>
      <c r="G216" s="9"/>
      <c r="H216" s="9"/>
      <c r="I216" s="11"/>
      <c r="J216" s="6"/>
      <c r="K216" s="12"/>
      <c r="L216" s="12"/>
      <c r="M216" s="12"/>
    </row>
    <row r="217" spans="2:13" ht="19.5" customHeight="1" x14ac:dyDescent="0.3">
      <c r="B217" s="9"/>
      <c r="C217" s="9"/>
      <c r="D217" s="9"/>
      <c r="E217" s="9"/>
      <c r="F217" s="10"/>
      <c r="G217" s="9"/>
      <c r="H217" s="9"/>
      <c r="I217" s="11"/>
      <c r="J217" s="6"/>
      <c r="K217" s="12"/>
      <c r="L217" s="12"/>
      <c r="M217" s="12"/>
    </row>
    <row r="218" spans="2:13" ht="19.5" customHeight="1" x14ac:dyDescent="0.3">
      <c r="B218" s="9"/>
      <c r="C218" s="9"/>
      <c r="D218" s="9"/>
      <c r="E218" s="9"/>
      <c r="F218" s="10"/>
      <c r="G218" s="9"/>
      <c r="H218" s="9"/>
      <c r="I218" s="11"/>
      <c r="J218" s="6"/>
      <c r="K218" s="12"/>
      <c r="L218" s="12"/>
      <c r="M218" s="12"/>
    </row>
    <row r="219" spans="2:13" ht="19.5" customHeight="1" x14ac:dyDescent="0.3">
      <c r="B219" s="9"/>
      <c r="C219" s="9"/>
      <c r="D219" s="9"/>
      <c r="E219" s="9"/>
      <c r="F219" s="10"/>
      <c r="G219" s="9"/>
      <c r="H219" s="9"/>
      <c r="I219" s="11"/>
      <c r="J219" s="6"/>
      <c r="K219" s="12"/>
      <c r="L219" s="12"/>
      <c r="M219" s="12"/>
    </row>
    <row r="220" spans="2:13" ht="19.5" customHeight="1" x14ac:dyDescent="0.3">
      <c r="B220" s="9"/>
      <c r="C220" s="9"/>
      <c r="D220" s="9"/>
      <c r="E220" s="9"/>
      <c r="F220" s="10"/>
      <c r="G220" s="9"/>
      <c r="H220" s="9"/>
      <c r="I220" s="11"/>
      <c r="J220" s="6"/>
      <c r="K220" s="12"/>
      <c r="L220" s="12"/>
      <c r="M220" s="12"/>
    </row>
    <row r="221" spans="2:13" ht="19.5" customHeight="1" x14ac:dyDescent="0.3">
      <c r="B221" s="9"/>
      <c r="C221" s="9"/>
      <c r="D221" s="9"/>
      <c r="E221" s="9"/>
      <c r="F221" s="10"/>
      <c r="G221" s="9"/>
      <c r="H221" s="9"/>
      <c r="I221" s="11"/>
      <c r="J221" s="6"/>
      <c r="K221" s="12"/>
      <c r="L221" s="12"/>
      <c r="M221" s="12"/>
    </row>
    <row r="222" spans="2:13" ht="19.5" customHeight="1" x14ac:dyDescent="0.3">
      <c r="B222" s="9"/>
      <c r="C222" s="9"/>
      <c r="D222" s="9"/>
      <c r="E222" s="9"/>
      <c r="F222" s="10"/>
      <c r="G222" s="9"/>
      <c r="H222" s="9"/>
      <c r="I222" s="11"/>
      <c r="J222" s="6"/>
      <c r="K222" s="12"/>
      <c r="L222" s="12"/>
      <c r="M222" s="12"/>
    </row>
    <row r="223" spans="2:13" ht="19.5" customHeight="1" x14ac:dyDescent="0.3">
      <c r="B223" s="9"/>
      <c r="C223" s="9"/>
      <c r="D223" s="9"/>
      <c r="E223" s="9"/>
      <c r="F223" s="10"/>
      <c r="G223" s="9"/>
      <c r="H223" s="9"/>
      <c r="I223" s="11"/>
      <c r="J223" s="6"/>
      <c r="K223" s="12"/>
      <c r="L223" s="12"/>
      <c r="M223" s="12"/>
    </row>
    <row r="224" spans="2:13" ht="19.5" customHeight="1" x14ac:dyDescent="0.3">
      <c r="B224" s="9"/>
      <c r="C224" s="9"/>
      <c r="D224" s="9"/>
      <c r="E224" s="9"/>
      <c r="F224" s="10"/>
      <c r="G224" s="9"/>
      <c r="H224" s="9"/>
      <c r="I224" s="11"/>
      <c r="J224" s="6"/>
      <c r="K224" s="12"/>
      <c r="L224" s="12"/>
      <c r="M224" s="12"/>
    </row>
    <row r="225" spans="2:13" ht="19.5" customHeight="1" x14ac:dyDescent="0.3">
      <c r="B225" s="9"/>
      <c r="C225" s="9"/>
      <c r="D225" s="9"/>
      <c r="E225" s="9"/>
      <c r="F225" s="10"/>
      <c r="G225" s="9"/>
      <c r="H225" s="9"/>
      <c r="I225" s="11"/>
      <c r="J225" s="6"/>
      <c r="K225" s="12"/>
      <c r="L225" s="12"/>
      <c r="M225" s="12"/>
    </row>
    <row r="226" spans="2:13" ht="19.5" customHeight="1" x14ac:dyDescent="0.3">
      <c r="B226" s="9"/>
      <c r="C226" s="9"/>
      <c r="D226" s="9"/>
      <c r="E226" s="9"/>
      <c r="F226" s="10"/>
      <c r="G226" s="9"/>
      <c r="H226" s="9"/>
      <c r="I226" s="11"/>
      <c r="J226" s="6"/>
      <c r="K226" s="12"/>
      <c r="L226" s="12"/>
      <c r="M226" s="12"/>
    </row>
    <row r="227" spans="2:13" ht="19.5" customHeight="1" x14ac:dyDescent="0.3">
      <c r="B227" s="9"/>
      <c r="C227" s="9"/>
      <c r="D227" s="9"/>
      <c r="E227" s="9"/>
      <c r="F227" s="10"/>
      <c r="G227" s="9"/>
      <c r="H227" s="9"/>
      <c r="I227" s="11"/>
      <c r="J227" s="6"/>
      <c r="K227" s="12"/>
      <c r="L227" s="12"/>
      <c r="M227" s="12"/>
    </row>
    <row r="228" spans="2:13" ht="19.5" customHeight="1" x14ac:dyDescent="0.3">
      <c r="B228" s="9"/>
      <c r="C228" s="9"/>
      <c r="D228" s="9"/>
      <c r="E228" s="9"/>
      <c r="F228" s="10"/>
      <c r="G228" s="9"/>
      <c r="H228" s="9"/>
      <c r="I228" s="11"/>
      <c r="J228" s="6"/>
      <c r="K228" s="12"/>
      <c r="L228" s="12"/>
      <c r="M228" s="12"/>
    </row>
    <row r="229" spans="2:13" ht="19.5" customHeight="1" x14ac:dyDescent="0.3">
      <c r="B229" s="9"/>
      <c r="C229" s="9"/>
      <c r="D229" s="9"/>
      <c r="E229" s="9"/>
      <c r="F229" s="10"/>
      <c r="G229" s="9"/>
      <c r="H229" s="9"/>
      <c r="I229" s="11"/>
      <c r="J229" s="6"/>
      <c r="K229" s="12"/>
      <c r="L229" s="12"/>
      <c r="M229" s="12"/>
    </row>
    <row r="230" spans="2:13" ht="19.5" customHeight="1" x14ac:dyDescent="0.3">
      <c r="B230" s="9"/>
      <c r="C230" s="9"/>
      <c r="D230" s="9"/>
      <c r="E230" s="9"/>
      <c r="F230" s="10"/>
      <c r="G230" s="9"/>
      <c r="H230" s="9"/>
      <c r="I230" s="11"/>
      <c r="J230" s="6"/>
      <c r="K230" s="12"/>
      <c r="L230" s="12"/>
      <c r="M230" s="12"/>
    </row>
    <row r="231" spans="2:13" ht="19.5" customHeight="1" x14ac:dyDescent="0.3">
      <c r="B231" s="9"/>
      <c r="C231" s="9"/>
      <c r="D231" s="9"/>
      <c r="E231" s="9"/>
      <c r="F231" s="10"/>
      <c r="G231" s="9"/>
      <c r="H231" s="9"/>
      <c r="I231" s="11"/>
      <c r="J231" s="6"/>
      <c r="K231" s="12"/>
      <c r="L231" s="12"/>
      <c r="M231" s="12"/>
    </row>
    <row r="232" spans="2:13" ht="19.5" customHeight="1" x14ac:dyDescent="0.3">
      <c r="B232" s="9"/>
      <c r="C232" s="9"/>
      <c r="D232" s="9"/>
      <c r="E232" s="9"/>
      <c r="F232" s="10"/>
      <c r="G232" s="9"/>
      <c r="H232" s="9"/>
      <c r="I232" s="11"/>
      <c r="J232" s="6"/>
      <c r="K232" s="12"/>
      <c r="L232" s="12"/>
      <c r="M232" s="12"/>
    </row>
    <row r="233" spans="2:13" ht="19.5" customHeight="1" x14ac:dyDescent="0.3">
      <c r="B233" s="9"/>
      <c r="C233" s="9"/>
      <c r="D233" s="9"/>
      <c r="E233" s="9"/>
      <c r="F233" s="10"/>
      <c r="G233" s="9"/>
      <c r="H233" s="9"/>
      <c r="I233" s="11"/>
      <c r="J233" s="6"/>
      <c r="K233" s="12"/>
      <c r="L233" s="12"/>
      <c r="M233" s="12"/>
    </row>
    <row r="234" spans="2:13" ht="19.5" customHeight="1" x14ac:dyDescent="0.3">
      <c r="B234" s="9"/>
      <c r="C234" s="9"/>
      <c r="D234" s="9"/>
      <c r="E234" s="9"/>
      <c r="F234" s="10"/>
      <c r="G234" s="9"/>
      <c r="H234" s="9"/>
      <c r="I234" s="11"/>
      <c r="J234" s="6"/>
      <c r="K234" s="12"/>
      <c r="L234" s="12"/>
      <c r="M234" s="12"/>
    </row>
    <row r="235" spans="2:13" ht="19.5" customHeight="1" x14ac:dyDescent="0.3">
      <c r="B235" s="9"/>
      <c r="C235" s="9"/>
      <c r="D235" s="9"/>
      <c r="E235" s="9"/>
      <c r="F235" s="10"/>
      <c r="G235" s="9"/>
      <c r="H235" s="9"/>
      <c r="I235" s="11"/>
      <c r="J235" s="6"/>
      <c r="K235" s="12"/>
      <c r="L235" s="12"/>
      <c r="M235" s="12"/>
    </row>
    <row r="236" spans="2:13" ht="19.5" customHeight="1" x14ac:dyDescent="0.3">
      <c r="B236" s="9"/>
      <c r="C236" s="9"/>
      <c r="D236" s="9"/>
      <c r="E236" s="9"/>
      <c r="F236" s="10"/>
      <c r="G236" s="9"/>
      <c r="H236" s="9"/>
      <c r="I236" s="11"/>
      <c r="J236" s="6"/>
      <c r="K236" s="12"/>
      <c r="L236" s="12"/>
      <c r="M236" s="12"/>
    </row>
    <row r="237" spans="2:13" ht="19.5" customHeight="1" x14ac:dyDescent="0.3">
      <c r="B237" s="9"/>
      <c r="C237" s="9"/>
      <c r="D237" s="9"/>
      <c r="E237" s="9"/>
      <c r="F237" s="10"/>
      <c r="G237" s="9"/>
      <c r="H237" s="9"/>
      <c r="I237" s="11"/>
      <c r="J237" s="6"/>
      <c r="K237" s="12"/>
      <c r="L237" s="12"/>
      <c r="M237" s="12"/>
    </row>
    <row r="238" spans="2:13" ht="19.5" customHeight="1" x14ac:dyDescent="0.3">
      <c r="B238" s="9"/>
      <c r="C238" s="9"/>
      <c r="D238" s="9"/>
      <c r="E238" s="9"/>
      <c r="F238" s="10"/>
      <c r="G238" s="9"/>
      <c r="H238" s="9"/>
      <c r="I238" s="11"/>
      <c r="J238" s="6"/>
      <c r="K238" s="12"/>
      <c r="L238" s="12"/>
      <c r="M238" s="12"/>
    </row>
    <row r="239" spans="2:13" ht="19.5" customHeight="1" x14ac:dyDescent="0.3">
      <c r="B239" s="9"/>
      <c r="C239" s="9"/>
      <c r="D239" s="9"/>
      <c r="E239" s="9"/>
      <c r="F239" s="10"/>
      <c r="G239" s="9"/>
      <c r="H239" s="9"/>
      <c r="I239" s="11"/>
      <c r="J239" s="6"/>
      <c r="K239" s="12"/>
      <c r="L239" s="12"/>
      <c r="M239" s="12"/>
    </row>
    <row r="240" spans="2:13" ht="19.5" customHeight="1" x14ac:dyDescent="0.3">
      <c r="B240" s="9"/>
      <c r="C240" s="9"/>
      <c r="D240" s="9"/>
      <c r="E240" s="9"/>
      <c r="F240" s="10"/>
      <c r="G240" s="9"/>
      <c r="H240" s="9"/>
      <c r="I240" s="11"/>
      <c r="J240" s="6"/>
      <c r="K240" s="12"/>
      <c r="L240" s="12"/>
      <c r="M240" s="12"/>
    </row>
    <row r="241" spans="2:13" ht="19.5" customHeight="1" x14ac:dyDescent="0.3">
      <c r="B241" s="9"/>
      <c r="C241" s="9"/>
      <c r="D241" s="9"/>
      <c r="E241" s="9"/>
      <c r="F241" s="10"/>
      <c r="G241" s="9"/>
      <c r="H241" s="9"/>
      <c r="I241" s="11"/>
      <c r="J241" s="6"/>
      <c r="K241" s="12"/>
      <c r="L241" s="12"/>
      <c r="M241" s="12"/>
    </row>
    <row r="242" spans="2:13" ht="19.5" customHeight="1" x14ac:dyDescent="0.3">
      <c r="B242" s="9"/>
      <c r="C242" s="9"/>
      <c r="D242" s="9"/>
      <c r="E242" s="9"/>
      <c r="F242" s="10"/>
      <c r="G242" s="9"/>
      <c r="H242" s="9"/>
      <c r="I242" s="11"/>
      <c r="J242" s="6"/>
      <c r="K242" s="12"/>
      <c r="L242" s="12"/>
      <c r="M242" s="12"/>
    </row>
    <row r="243" spans="2:13" ht="19.5" customHeight="1" x14ac:dyDescent="0.3">
      <c r="B243" s="9"/>
      <c r="C243" s="9"/>
      <c r="D243" s="9"/>
      <c r="E243" s="9"/>
      <c r="F243" s="10"/>
      <c r="G243" s="9"/>
      <c r="H243" s="9"/>
      <c r="I243" s="11"/>
      <c r="J243" s="6"/>
      <c r="K243" s="12"/>
      <c r="L243" s="12"/>
      <c r="M243" s="12"/>
    </row>
    <row r="244" spans="2:13" ht="19.5" customHeight="1" x14ac:dyDescent="0.3">
      <c r="B244" s="9"/>
      <c r="C244" s="9"/>
      <c r="D244" s="9"/>
      <c r="E244" s="9"/>
      <c r="F244" s="10"/>
      <c r="G244" s="9"/>
      <c r="H244" s="9"/>
      <c r="I244" s="11"/>
      <c r="J244" s="6"/>
      <c r="K244" s="12"/>
      <c r="L244" s="12"/>
      <c r="M244" s="12"/>
    </row>
    <row r="245" spans="2:13" ht="19.5" customHeight="1" x14ac:dyDescent="0.3">
      <c r="B245" s="9"/>
      <c r="C245" s="9"/>
      <c r="D245" s="9"/>
      <c r="E245" s="9"/>
      <c r="F245" s="10"/>
      <c r="G245" s="9"/>
      <c r="H245" s="9"/>
      <c r="I245" s="11"/>
      <c r="J245" s="6"/>
      <c r="K245" s="12"/>
      <c r="L245" s="12"/>
      <c r="M245" s="12"/>
    </row>
    <row r="246" spans="2:13" ht="19.5" customHeight="1" x14ac:dyDescent="0.3">
      <c r="B246" s="9"/>
      <c r="C246" s="9"/>
      <c r="D246" s="9"/>
      <c r="E246" s="9"/>
      <c r="F246" s="10"/>
      <c r="G246" s="9"/>
      <c r="H246" s="9"/>
      <c r="I246" s="11"/>
      <c r="J246" s="6"/>
      <c r="K246" s="12"/>
      <c r="L246" s="12"/>
      <c r="M246" s="12"/>
    </row>
    <row r="247" spans="2:13" ht="19.5" customHeight="1" x14ac:dyDescent="0.3">
      <c r="B247" s="9"/>
      <c r="C247" s="9"/>
      <c r="D247" s="9"/>
      <c r="E247" s="9"/>
      <c r="F247" s="10"/>
      <c r="G247" s="9"/>
      <c r="H247" s="9"/>
      <c r="I247" s="11"/>
      <c r="J247" s="6"/>
      <c r="K247" s="12"/>
      <c r="L247" s="12"/>
      <c r="M247" s="12"/>
    </row>
    <row r="248" spans="2:13" ht="19.5" customHeight="1" x14ac:dyDescent="0.3">
      <c r="B248" s="9"/>
      <c r="C248" s="9"/>
      <c r="D248" s="9"/>
      <c r="E248" s="9"/>
      <c r="F248" s="10"/>
      <c r="G248" s="9"/>
      <c r="H248" s="9"/>
      <c r="I248" s="11"/>
      <c r="J248" s="6"/>
      <c r="K248" s="12"/>
      <c r="L248" s="12"/>
      <c r="M248" s="12"/>
    </row>
    <row r="249" spans="2:13" ht="19.5" customHeight="1" x14ac:dyDescent="0.3">
      <c r="B249" s="9"/>
      <c r="C249" s="9"/>
      <c r="D249" s="9"/>
      <c r="E249" s="9"/>
      <c r="F249" s="10"/>
      <c r="G249" s="9"/>
      <c r="H249" s="9"/>
      <c r="I249" s="11"/>
      <c r="J249" s="6"/>
      <c r="K249" s="12"/>
      <c r="L249" s="12"/>
      <c r="M249" s="12"/>
    </row>
    <row r="250" spans="2:13" ht="19.5" customHeight="1" x14ac:dyDescent="0.3">
      <c r="B250" s="9"/>
      <c r="C250" s="9"/>
      <c r="D250" s="9"/>
      <c r="E250" s="9"/>
      <c r="F250" s="10"/>
      <c r="G250" s="9"/>
      <c r="H250" s="9"/>
      <c r="I250" s="11"/>
      <c r="J250" s="6"/>
      <c r="K250" s="12"/>
      <c r="L250" s="12"/>
      <c r="M250" s="12"/>
    </row>
    <row r="251" spans="2:13" ht="19.5" customHeight="1" x14ac:dyDescent="0.3">
      <c r="B251" s="9"/>
      <c r="C251" s="9"/>
      <c r="D251" s="9"/>
      <c r="E251" s="9"/>
      <c r="F251" s="10"/>
      <c r="G251" s="9"/>
      <c r="H251" s="9"/>
      <c r="I251" s="11"/>
      <c r="J251" s="6"/>
      <c r="K251" s="12"/>
      <c r="L251" s="12"/>
      <c r="M251" s="12"/>
    </row>
    <row r="252" spans="2:13" ht="19.5" customHeight="1" x14ac:dyDescent="0.3">
      <c r="B252" s="9"/>
      <c r="C252" s="9"/>
      <c r="D252" s="9"/>
      <c r="E252" s="9"/>
      <c r="F252" s="10"/>
      <c r="G252" s="9"/>
      <c r="H252" s="9"/>
      <c r="I252" s="11"/>
      <c r="J252" s="6"/>
      <c r="K252" s="12"/>
      <c r="L252" s="12"/>
      <c r="M252" s="12"/>
    </row>
    <row r="253" spans="2:13" ht="19.5" customHeight="1" x14ac:dyDescent="0.3">
      <c r="B253" s="9"/>
      <c r="C253" s="9"/>
      <c r="D253" s="9"/>
      <c r="E253" s="9"/>
      <c r="F253" s="10"/>
      <c r="G253" s="9"/>
      <c r="H253" s="9"/>
      <c r="I253" s="11"/>
      <c r="J253" s="6"/>
      <c r="K253" s="12"/>
      <c r="L253" s="12"/>
      <c r="M253" s="12"/>
    </row>
    <row r="254" spans="2:13" ht="19.5" customHeight="1" x14ac:dyDescent="0.3">
      <c r="B254" s="9"/>
      <c r="C254" s="9"/>
      <c r="D254" s="9"/>
      <c r="E254" s="9"/>
      <c r="F254" s="10"/>
      <c r="G254" s="9"/>
      <c r="H254" s="9"/>
      <c r="I254" s="11"/>
      <c r="J254" s="6"/>
      <c r="K254" s="12"/>
      <c r="L254" s="12"/>
      <c r="M254" s="12"/>
    </row>
    <row r="255" spans="2:13" ht="19.5" customHeight="1" x14ac:dyDescent="0.3">
      <c r="B255" s="9"/>
      <c r="C255" s="9"/>
      <c r="D255" s="9"/>
      <c r="E255" s="9"/>
      <c r="F255" s="10"/>
      <c r="G255" s="9"/>
      <c r="H255" s="9"/>
      <c r="I255" s="11"/>
      <c r="J255" s="6"/>
      <c r="K255" s="12"/>
      <c r="L255" s="12"/>
      <c r="M255" s="12"/>
    </row>
    <row r="256" spans="2:13" ht="19.5" customHeight="1" x14ac:dyDescent="0.3">
      <c r="B256" s="9"/>
      <c r="C256" s="9"/>
      <c r="D256" s="9"/>
      <c r="E256" s="9"/>
      <c r="F256" s="10"/>
      <c r="G256" s="9"/>
      <c r="H256" s="9"/>
      <c r="I256" s="11"/>
      <c r="J256" s="6"/>
      <c r="K256" s="12"/>
      <c r="L256" s="12"/>
      <c r="M256" s="12"/>
    </row>
    <row r="257" spans="2:13" ht="19.5" customHeight="1" x14ac:dyDescent="0.3">
      <c r="B257" s="9"/>
      <c r="C257" s="9"/>
      <c r="D257" s="9"/>
      <c r="E257" s="9"/>
      <c r="F257" s="10"/>
      <c r="G257" s="9"/>
      <c r="H257" s="9"/>
      <c r="I257" s="11"/>
      <c r="J257" s="6"/>
      <c r="K257" s="12"/>
      <c r="L257" s="12"/>
      <c r="M257" s="12"/>
    </row>
    <row r="258" spans="2:13" ht="19.5" customHeight="1" x14ac:dyDescent="0.3">
      <c r="B258" s="9"/>
      <c r="C258" s="9"/>
      <c r="D258" s="9"/>
      <c r="E258" s="9"/>
      <c r="F258" s="10"/>
      <c r="G258" s="9"/>
      <c r="H258" s="9"/>
      <c r="I258" s="11"/>
      <c r="J258" s="6"/>
      <c r="K258" s="12"/>
      <c r="L258" s="12"/>
      <c r="M258" s="12"/>
    </row>
    <row r="259" spans="2:13" ht="19.5" customHeight="1" x14ac:dyDescent="0.3">
      <c r="B259" s="9"/>
      <c r="C259" s="9"/>
      <c r="D259" s="9"/>
      <c r="E259" s="9"/>
      <c r="F259" s="10"/>
      <c r="G259" s="9"/>
      <c r="H259" s="9"/>
      <c r="I259" s="11"/>
      <c r="J259" s="6"/>
      <c r="K259" s="12"/>
      <c r="L259" s="12"/>
      <c r="M259" s="12"/>
    </row>
    <row r="260" spans="2:13" ht="19.5" customHeight="1" x14ac:dyDescent="0.3">
      <c r="B260" s="9"/>
      <c r="C260" s="9"/>
      <c r="D260" s="9"/>
      <c r="E260" s="9"/>
      <c r="F260" s="10"/>
      <c r="G260" s="9"/>
      <c r="H260" s="9"/>
      <c r="I260" s="11"/>
      <c r="J260" s="6"/>
      <c r="K260" s="12"/>
      <c r="L260" s="12"/>
      <c r="M260" s="12"/>
    </row>
    <row r="261" spans="2:13" ht="19.5" customHeight="1" x14ac:dyDescent="0.3">
      <c r="B261" s="9"/>
      <c r="C261" s="9"/>
      <c r="D261" s="9"/>
      <c r="E261" s="9"/>
      <c r="F261" s="10"/>
      <c r="G261" s="9"/>
      <c r="H261" s="9"/>
      <c r="I261" s="11"/>
      <c r="J261" s="6"/>
      <c r="K261" s="12"/>
      <c r="L261" s="12"/>
      <c r="M261" s="12"/>
    </row>
    <row r="262" spans="2:13" ht="19.5" customHeight="1" x14ac:dyDescent="0.3">
      <c r="B262" s="9"/>
      <c r="C262" s="9"/>
      <c r="D262" s="9"/>
      <c r="E262" s="9"/>
      <c r="F262" s="10"/>
      <c r="G262" s="9"/>
      <c r="H262" s="9"/>
      <c r="I262" s="11"/>
      <c r="J262" s="6"/>
      <c r="K262" s="12"/>
      <c r="L262" s="12"/>
      <c r="M262" s="12"/>
    </row>
    <row r="263" spans="2:13" ht="19.5" customHeight="1" x14ac:dyDescent="0.3">
      <c r="B263" s="9"/>
      <c r="C263" s="9"/>
      <c r="D263" s="9"/>
      <c r="E263" s="9"/>
      <c r="F263" s="10"/>
      <c r="G263" s="9"/>
      <c r="H263" s="9"/>
      <c r="I263" s="11"/>
      <c r="J263" s="6"/>
      <c r="K263" s="12"/>
      <c r="L263" s="12"/>
      <c r="M263" s="12"/>
    </row>
    <row r="264" spans="2:13" ht="19.5" customHeight="1" x14ac:dyDescent="0.3">
      <c r="B264" s="9"/>
      <c r="C264" s="9"/>
      <c r="D264" s="9"/>
      <c r="E264" s="9"/>
      <c r="F264" s="10"/>
      <c r="G264" s="9"/>
      <c r="H264" s="9"/>
      <c r="I264" s="11"/>
      <c r="J264" s="6"/>
      <c r="K264" s="12"/>
      <c r="L264" s="12"/>
      <c r="M264" s="12"/>
    </row>
    <row r="265" spans="2:13" ht="19.5" customHeight="1" x14ac:dyDescent="0.3">
      <c r="B265" s="9"/>
      <c r="C265" s="9"/>
      <c r="D265" s="9"/>
      <c r="E265" s="9"/>
      <c r="F265" s="10"/>
      <c r="G265" s="9"/>
      <c r="H265" s="9"/>
      <c r="I265" s="11"/>
      <c r="J265" s="6"/>
      <c r="K265" s="12"/>
      <c r="L265" s="12"/>
      <c r="M265" s="12"/>
    </row>
    <row r="266" spans="2:13" ht="19.5" customHeight="1" x14ac:dyDescent="0.3">
      <c r="B266" s="9"/>
      <c r="C266" s="9"/>
      <c r="D266" s="9"/>
      <c r="E266" s="9"/>
      <c r="F266" s="10"/>
      <c r="G266" s="9"/>
      <c r="H266" s="9"/>
      <c r="I266" s="11"/>
      <c r="J266" s="6"/>
      <c r="K266" s="12"/>
      <c r="L266" s="12"/>
      <c r="M266" s="12"/>
    </row>
    <row r="267" spans="2:13" ht="19.5" customHeight="1" x14ac:dyDescent="0.3">
      <c r="B267" s="9"/>
      <c r="C267" s="9"/>
      <c r="D267" s="9"/>
      <c r="E267" s="9"/>
      <c r="F267" s="10"/>
      <c r="G267" s="9"/>
      <c r="H267" s="9"/>
      <c r="I267" s="11"/>
      <c r="J267" s="6"/>
      <c r="K267" s="12"/>
      <c r="L267" s="12"/>
      <c r="M267" s="12"/>
    </row>
    <row r="268" spans="2:13" ht="19.5" customHeight="1" x14ac:dyDescent="0.3">
      <c r="B268" s="9"/>
      <c r="C268" s="9"/>
      <c r="D268" s="9"/>
      <c r="E268" s="9"/>
      <c r="F268" s="10"/>
      <c r="G268" s="9"/>
      <c r="H268" s="9"/>
      <c r="I268" s="11"/>
      <c r="J268" s="6"/>
      <c r="K268" s="12"/>
      <c r="L268" s="12"/>
      <c r="M268" s="12"/>
    </row>
    <row r="269" spans="2:13" ht="19.5" customHeight="1" x14ac:dyDescent="0.3">
      <c r="B269" s="9"/>
      <c r="C269" s="9"/>
      <c r="D269" s="9"/>
      <c r="E269" s="9"/>
      <c r="F269" s="10"/>
      <c r="G269" s="9"/>
      <c r="H269" s="9"/>
      <c r="I269" s="11"/>
      <c r="J269" s="6"/>
      <c r="K269" s="12"/>
      <c r="L269" s="12"/>
      <c r="M269" s="12"/>
    </row>
    <row r="270" spans="2:13" ht="19.5" customHeight="1" x14ac:dyDescent="0.3">
      <c r="B270" s="9"/>
      <c r="C270" s="9"/>
      <c r="D270" s="9"/>
      <c r="E270" s="9"/>
      <c r="F270" s="10"/>
      <c r="G270" s="9"/>
      <c r="H270" s="9"/>
      <c r="I270" s="11"/>
      <c r="J270" s="6"/>
      <c r="K270" s="12"/>
      <c r="L270" s="12"/>
      <c r="M270" s="12"/>
    </row>
    <row r="271" spans="2:13" ht="19.5" customHeight="1" x14ac:dyDescent="0.3">
      <c r="B271" s="9"/>
      <c r="C271" s="9"/>
      <c r="D271" s="9"/>
      <c r="E271" s="9"/>
      <c r="F271" s="10"/>
      <c r="G271" s="9"/>
      <c r="H271" s="9"/>
      <c r="I271" s="11"/>
      <c r="J271" s="6"/>
      <c r="K271" s="12"/>
      <c r="L271" s="12"/>
      <c r="M271" s="12"/>
    </row>
    <row r="272" spans="2:13" ht="19.5" customHeight="1" x14ac:dyDescent="0.3">
      <c r="B272" s="9"/>
      <c r="C272" s="9"/>
      <c r="D272" s="9"/>
      <c r="E272" s="9"/>
      <c r="F272" s="10"/>
      <c r="G272" s="9"/>
      <c r="H272" s="9"/>
      <c r="I272" s="11"/>
      <c r="J272" s="6"/>
      <c r="K272" s="12"/>
      <c r="L272" s="12"/>
      <c r="M272" s="12"/>
    </row>
    <row r="273" spans="2:13" ht="19.5" customHeight="1" x14ac:dyDescent="0.3">
      <c r="B273" s="9"/>
      <c r="C273" s="9"/>
      <c r="D273" s="9"/>
      <c r="E273" s="9"/>
      <c r="F273" s="10"/>
      <c r="G273" s="9"/>
      <c r="H273" s="9"/>
      <c r="I273" s="11"/>
      <c r="J273" s="6"/>
      <c r="K273" s="12"/>
      <c r="L273" s="12"/>
      <c r="M273" s="12"/>
    </row>
    <row r="274" spans="2:13" ht="19.5" customHeight="1" x14ac:dyDescent="0.3">
      <c r="B274" s="9"/>
      <c r="C274" s="9"/>
      <c r="D274" s="9"/>
      <c r="E274" s="9"/>
      <c r="F274" s="10"/>
      <c r="G274" s="9"/>
      <c r="H274" s="9"/>
      <c r="I274" s="11"/>
      <c r="J274" s="6"/>
      <c r="K274" s="12"/>
      <c r="L274" s="12"/>
      <c r="M274" s="12"/>
    </row>
    <row r="275" spans="2:13" ht="19.5" customHeight="1" x14ac:dyDescent="0.3">
      <c r="B275" s="9"/>
      <c r="C275" s="9"/>
      <c r="D275" s="9"/>
      <c r="E275" s="9"/>
      <c r="F275" s="10"/>
      <c r="G275" s="9"/>
      <c r="H275" s="9"/>
      <c r="I275" s="11"/>
      <c r="J275" s="6"/>
      <c r="K275" s="12"/>
      <c r="L275" s="12"/>
      <c r="M275" s="12"/>
    </row>
    <row r="276" spans="2:13" ht="19.5" customHeight="1" x14ac:dyDescent="0.3">
      <c r="B276" s="9"/>
      <c r="C276" s="9"/>
      <c r="D276" s="9"/>
      <c r="E276" s="9"/>
      <c r="F276" s="10"/>
      <c r="G276" s="9"/>
      <c r="H276" s="9"/>
      <c r="I276" s="11"/>
      <c r="J276" s="6"/>
      <c r="K276" s="12"/>
      <c r="L276" s="12"/>
      <c r="M276" s="12"/>
    </row>
    <row r="277" spans="2:13" ht="19.5" customHeight="1" x14ac:dyDescent="0.3">
      <c r="B277" s="9"/>
      <c r="C277" s="9"/>
      <c r="D277" s="9"/>
      <c r="E277" s="9"/>
      <c r="F277" s="10"/>
      <c r="G277" s="9"/>
      <c r="H277" s="9"/>
      <c r="I277" s="11"/>
      <c r="J277" s="6"/>
      <c r="K277" s="12"/>
      <c r="L277" s="12"/>
      <c r="M277" s="12"/>
    </row>
    <row r="278" spans="2:13" ht="19.5" customHeight="1" x14ac:dyDescent="0.3">
      <c r="B278" s="9"/>
      <c r="C278" s="9"/>
      <c r="D278" s="9"/>
      <c r="E278" s="9"/>
      <c r="F278" s="10"/>
      <c r="G278" s="9"/>
      <c r="H278" s="9"/>
      <c r="I278" s="11"/>
      <c r="J278" s="6"/>
      <c r="K278" s="12"/>
      <c r="L278" s="12"/>
      <c r="M278" s="12"/>
    </row>
    <row r="279" spans="2:13" ht="19.5" customHeight="1" x14ac:dyDescent="0.3">
      <c r="B279" s="9"/>
      <c r="C279" s="9"/>
      <c r="D279" s="9"/>
      <c r="E279" s="9"/>
      <c r="F279" s="10"/>
      <c r="G279" s="9"/>
      <c r="H279" s="9"/>
      <c r="I279" s="11"/>
      <c r="J279" s="6"/>
      <c r="K279" s="12"/>
      <c r="L279" s="12"/>
      <c r="M279" s="12"/>
    </row>
    <row r="280" spans="2:13" ht="19.5" customHeight="1" x14ac:dyDescent="0.3">
      <c r="B280" s="9"/>
      <c r="C280" s="9"/>
      <c r="D280" s="9"/>
      <c r="E280" s="9"/>
      <c r="F280" s="10"/>
      <c r="G280" s="9"/>
      <c r="H280" s="9"/>
      <c r="I280" s="11"/>
      <c r="J280" s="6"/>
      <c r="K280" s="12"/>
      <c r="L280" s="12"/>
      <c r="M280" s="12"/>
    </row>
    <row r="281" spans="2:13" ht="19.5" customHeight="1" x14ac:dyDescent="0.3">
      <c r="B281" s="9"/>
      <c r="C281" s="9"/>
      <c r="D281" s="9"/>
      <c r="E281" s="9"/>
      <c r="F281" s="10"/>
      <c r="G281" s="9"/>
      <c r="H281" s="9"/>
      <c r="I281" s="11"/>
      <c r="J281" s="6"/>
      <c r="K281" s="12"/>
      <c r="L281" s="12"/>
      <c r="M281" s="12"/>
    </row>
    <row r="282" spans="2:13" ht="19.5" customHeight="1" x14ac:dyDescent="0.3">
      <c r="B282" s="9"/>
      <c r="C282" s="9"/>
      <c r="D282" s="9"/>
      <c r="E282" s="9"/>
      <c r="F282" s="10"/>
      <c r="G282" s="9"/>
      <c r="H282" s="9"/>
      <c r="I282" s="11"/>
      <c r="J282" s="6"/>
      <c r="K282" s="12"/>
      <c r="L282" s="12"/>
      <c r="M282" s="12"/>
    </row>
    <row r="283" spans="2:13" ht="19.5" customHeight="1" x14ac:dyDescent="0.3">
      <c r="B283" s="9"/>
      <c r="C283" s="9"/>
      <c r="D283" s="9"/>
      <c r="E283" s="9"/>
      <c r="F283" s="10"/>
      <c r="G283" s="9"/>
      <c r="H283" s="9"/>
      <c r="I283" s="11"/>
      <c r="J283" s="6"/>
      <c r="K283" s="12"/>
      <c r="L283" s="12"/>
      <c r="M283" s="12"/>
    </row>
    <row r="284" spans="2:13" ht="19.5" customHeight="1" x14ac:dyDescent="0.3">
      <c r="B284" s="9"/>
      <c r="C284" s="9"/>
      <c r="D284" s="9"/>
      <c r="E284" s="9"/>
      <c r="F284" s="10"/>
      <c r="G284" s="9"/>
      <c r="H284" s="9"/>
      <c r="I284" s="11"/>
      <c r="J284" s="6"/>
      <c r="K284" s="12"/>
      <c r="L284" s="12"/>
      <c r="M284" s="12"/>
    </row>
    <row r="285" spans="2:13" ht="19.5" customHeight="1" x14ac:dyDescent="0.3">
      <c r="B285" s="9"/>
      <c r="C285" s="9"/>
      <c r="D285" s="9"/>
      <c r="E285" s="9"/>
      <c r="F285" s="10"/>
      <c r="G285" s="9"/>
      <c r="H285" s="9"/>
      <c r="I285" s="11"/>
      <c r="J285" s="6"/>
      <c r="K285" s="12"/>
      <c r="L285" s="12"/>
      <c r="M285" s="12"/>
    </row>
    <row r="286" spans="2:13" ht="19.5" customHeight="1" x14ac:dyDescent="0.3">
      <c r="B286" s="9"/>
      <c r="C286" s="9"/>
      <c r="D286" s="9"/>
      <c r="E286" s="9"/>
      <c r="F286" s="10"/>
      <c r="G286" s="9"/>
      <c r="H286" s="9"/>
      <c r="I286" s="11"/>
      <c r="J286" s="6"/>
      <c r="K286" s="12"/>
      <c r="L286" s="12"/>
      <c r="M286" s="12"/>
    </row>
    <row r="287" spans="2:13" ht="19.5" customHeight="1" x14ac:dyDescent="0.3">
      <c r="B287" s="9"/>
      <c r="C287" s="9"/>
      <c r="D287" s="9"/>
      <c r="E287" s="9"/>
      <c r="F287" s="10"/>
      <c r="G287" s="9"/>
      <c r="H287" s="9"/>
      <c r="I287" s="11"/>
      <c r="J287" s="6"/>
      <c r="K287" s="12"/>
      <c r="L287" s="12"/>
      <c r="M287" s="12"/>
    </row>
    <row r="288" spans="2:13" ht="19.5" customHeight="1" x14ac:dyDescent="0.3">
      <c r="B288" s="9"/>
      <c r="C288" s="9"/>
      <c r="D288" s="9"/>
      <c r="E288" s="9"/>
      <c r="F288" s="10"/>
      <c r="G288" s="9"/>
      <c r="H288" s="9"/>
      <c r="I288" s="11"/>
      <c r="J288" s="6"/>
      <c r="K288" s="12"/>
      <c r="L288" s="12"/>
      <c r="M288" s="12"/>
    </row>
    <row r="289" spans="2:13" ht="19.5" customHeight="1" x14ac:dyDescent="0.3">
      <c r="B289" s="9"/>
      <c r="C289" s="9"/>
      <c r="D289" s="9"/>
      <c r="E289" s="9"/>
      <c r="F289" s="10"/>
      <c r="G289" s="9"/>
      <c r="H289" s="9"/>
      <c r="I289" s="11"/>
      <c r="J289" s="6"/>
      <c r="K289" s="12"/>
      <c r="L289" s="12"/>
      <c r="M289" s="12"/>
    </row>
    <row r="290" spans="2:13" ht="19.5" customHeight="1" x14ac:dyDescent="0.3">
      <c r="B290" s="9"/>
      <c r="C290" s="9"/>
      <c r="D290" s="9"/>
      <c r="E290" s="9"/>
      <c r="F290" s="10"/>
      <c r="G290" s="9"/>
      <c r="H290" s="9"/>
      <c r="I290" s="11"/>
      <c r="J290" s="6"/>
      <c r="K290" s="12"/>
      <c r="L290" s="12"/>
      <c r="M290" s="12"/>
    </row>
    <row r="291" spans="2:13" ht="19.5" customHeight="1" x14ac:dyDescent="0.3">
      <c r="B291" s="9"/>
      <c r="C291" s="9"/>
      <c r="D291" s="9"/>
      <c r="E291" s="9"/>
      <c r="F291" s="10"/>
      <c r="G291" s="9"/>
      <c r="H291" s="9"/>
      <c r="I291" s="11"/>
      <c r="J291" s="6"/>
      <c r="K291" s="12"/>
      <c r="L291" s="12"/>
      <c r="M291" s="12"/>
    </row>
    <row r="292" spans="2:13" ht="19.5" customHeight="1" x14ac:dyDescent="0.3">
      <c r="B292" s="9"/>
      <c r="C292" s="9"/>
      <c r="D292" s="9"/>
      <c r="E292" s="9"/>
      <c r="F292" s="10"/>
      <c r="G292" s="9"/>
      <c r="H292" s="9"/>
      <c r="I292" s="11"/>
      <c r="J292" s="6"/>
      <c r="K292" s="12"/>
      <c r="L292" s="12"/>
      <c r="M292" s="12"/>
    </row>
    <row r="293" spans="2:13" ht="19.5" customHeight="1" x14ac:dyDescent="0.3">
      <c r="B293" s="9"/>
      <c r="C293" s="9"/>
      <c r="D293" s="9"/>
      <c r="E293" s="9"/>
      <c r="F293" s="10"/>
      <c r="G293" s="9"/>
      <c r="H293" s="9"/>
      <c r="I293" s="11"/>
      <c r="J293" s="6"/>
      <c r="K293" s="12"/>
      <c r="L293" s="12"/>
      <c r="M293" s="12"/>
    </row>
    <row r="294" spans="2:13" ht="19.5" customHeight="1" x14ac:dyDescent="0.3">
      <c r="B294" s="9"/>
      <c r="C294" s="9"/>
      <c r="D294" s="9"/>
      <c r="E294" s="9"/>
      <c r="F294" s="10"/>
      <c r="G294" s="9"/>
      <c r="H294" s="9"/>
      <c r="I294" s="11"/>
      <c r="J294" s="6"/>
      <c r="K294" s="12"/>
      <c r="L294" s="12"/>
      <c r="M294" s="12"/>
    </row>
    <row r="295" spans="2:13" ht="19.5" customHeight="1" x14ac:dyDescent="0.3">
      <c r="B295" s="9"/>
      <c r="C295" s="9"/>
      <c r="D295" s="9"/>
      <c r="E295" s="9"/>
      <c r="F295" s="10"/>
      <c r="G295" s="9"/>
      <c r="H295" s="9"/>
      <c r="I295" s="11"/>
      <c r="J295" s="6"/>
      <c r="K295" s="12"/>
      <c r="L295" s="12"/>
      <c r="M295" s="12"/>
    </row>
    <row r="296" spans="2:13" ht="19.5" customHeight="1" x14ac:dyDescent="0.3">
      <c r="B296" s="9"/>
      <c r="C296" s="9"/>
      <c r="D296" s="9"/>
      <c r="E296" s="9"/>
      <c r="F296" s="10"/>
      <c r="G296" s="9"/>
      <c r="H296" s="9"/>
      <c r="I296" s="11"/>
      <c r="J296" s="6"/>
      <c r="K296" s="12"/>
      <c r="L296" s="12"/>
      <c r="M296" s="12"/>
    </row>
    <row r="297" spans="2:13" ht="19.5" customHeight="1" x14ac:dyDescent="0.3">
      <c r="B297" s="9"/>
      <c r="C297" s="9"/>
      <c r="D297" s="9"/>
      <c r="E297" s="9"/>
      <c r="F297" s="10"/>
      <c r="G297" s="9"/>
      <c r="H297" s="9"/>
      <c r="I297" s="11"/>
      <c r="J297" s="6"/>
      <c r="K297" s="12"/>
      <c r="L297" s="12"/>
      <c r="M297" s="12"/>
    </row>
    <row r="298" spans="2:13" ht="19.5" customHeight="1" x14ac:dyDescent="0.3">
      <c r="B298" s="9"/>
      <c r="C298" s="9"/>
      <c r="D298" s="9"/>
      <c r="E298" s="9"/>
      <c r="F298" s="10"/>
      <c r="G298" s="9"/>
      <c r="H298" s="9"/>
      <c r="I298" s="11"/>
      <c r="J298" s="6"/>
      <c r="K298" s="12"/>
      <c r="L298" s="12"/>
      <c r="M298" s="12"/>
    </row>
    <row r="299" spans="2:13" ht="19.5" customHeight="1" x14ac:dyDescent="0.3">
      <c r="B299" s="9"/>
      <c r="C299" s="9"/>
      <c r="D299" s="9"/>
      <c r="E299" s="9"/>
      <c r="F299" s="10"/>
      <c r="G299" s="9"/>
      <c r="H299" s="9"/>
      <c r="I299" s="11"/>
      <c r="J299" s="6"/>
      <c r="K299" s="12"/>
      <c r="L299" s="12"/>
      <c r="M299" s="12"/>
    </row>
    <row r="300" spans="2:13" ht="19.5" customHeight="1" x14ac:dyDescent="0.3">
      <c r="B300" s="9"/>
      <c r="C300" s="9"/>
      <c r="D300" s="9"/>
      <c r="E300" s="9"/>
      <c r="F300" s="10"/>
      <c r="G300" s="9"/>
      <c r="H300" s="9"/>
      <c r="I300" s="11"/>
      <c r="J300" s="6"/>
      <c r="K300" s="12"/>
      <c r="L300" s="12"/>
      <c r="M300" s="12"/>
    </row>
    <row r="301" spans="2:13" ht="19.5" customHeight="1" x14ac:dyDescent="0.3">
      <c r="B301" s="9"/>
      <c r="C301" s="9"/>
      <c r="D301" s="9"/>
      <c r="E301" s="9"/>
      <c r="F301" s="10"/>
      <c r="G301" s="9"/>
      <c r="H301" s="9"/>
      <c r="I301" s="11"/>
      <c r="J301" s="6"/>
      <c r="K301" s="12"/>
      <c r="L301" s="12"/>
      <c r="M301" s="12"/>
    </row>
    <row r="302" spans="2:13" ht="19.5" customHeight="1" x14ac:dyDescent="0.3">
      <c r="B302" s="9"/>
      <c r="C302" s="9"/>
      <c r="D302" s="9"/>
      <c r="E302" s="9"/>
      <c r="F302" s="10"/>
      <c r="G302" s="9"/>
      <c r="H302" s="9"/>
      <c r="I302" s="11"/>
      <c r="J302" s="6"/>
      <c r="K302" s="12"/>
      <c r="L302" s="12"/>
      <c r="M302" s="12"/>
    </row>
    <row r="303" spans="2:13" ht="19.5" customHeight="1" x14ac:dyDescent="0.3">
      <c r="B303" s="9"/>
      <c r="C303" s="9"/>
      <c r="D303" s="9"/>
      <c r="E303" s="9"/>
      <c r="F303" s="10"/>
      <c r="G303" s="9"/>
      <c r="H303" s="9"/>
      <c r="I303" s="11"/>
      <c r="J303" s="6"/>
      <c r="K303" s="12"/>
      <c r="L303" s="12"/>
      <c r="M303" s="12"/>
    </row>
    <row r="304" spans="2:13" ht="19.5" customHeight="1" x14ac:dyDescent="0.3">
      <c r="B304" s="9"/>
      <c r="C304" s="9"/>
      <c r="D304" s="9"/>
      <c r="E304" s="9"/>
      <c r="F304" s="10"/>
      <c r="G304" s="9"/>
      <c r="H304" s="9"/>
      <c r="I304" s="11"/>
      <c r="J304" s="6"/>
      <c r="K304" s="12"/>
      <c r="L304" s="12"/>
      <c r="M304" s="12"/>
    </row>
    <row r="305" spans="2:13" ht="19.5" customHeight="1" x14ac:dyDescent="0.3">
      <c r="B305" s="9"/>
      <c r="C305" s="9"/>
      <c r="D305" s="9"/>
      <c r="E305" s="9"/>
      <c r="F305" s="10"/>
      <c r="G305" s="9"/>
      <c r="H305" s="9"/>
      <c r="I305" s="11"/>
      <c r="J305" s="6"/>
      <c r="K305" s="12"/>
      <c r="L305" s="12"/>
      <c r="M305" s="12"/>
    </row>
    <row r="306" spans="2:13" ht="19.5" customHeight="1" x14ac:dyDescent="0.3">
      <c r="B306" s="9"/>
      <c r="C306" s="9"/>
      <c r="D306" s="9"/>
      <c r="E306" s="9"/>
      <c r="F306" s="10"/>
      <c r="G306" s="9"/>
      <c r="H306" s="9"/>
      <c r="I306" s="11"/>
      <c r="J306" s="6"/>
      <c r="K306" s="12"/>
      <c r="L306" s="12"/>
      <c r="M306" s="12"/>
    </row>
    <row r="307" spans="2:13" ht="19.5" customHeight="1" x14ac:dyDescent="0.3">
      <c r="B307" s="9"/>
      <c r="C307" s="9"/>
      <c r="D307" s="9"/>
      <c r="E307" s="9"/>
      <c r="F307" s="10"/>
      <c r="G307" s="9"/>
      <c r="H307" s="9"/>
      <c r="I307" s="11"/>
      <c r="J307" s="6"/>
      <c r="K307" s="12"/>
      <c r="L307" s="12"/>
      <c r="M307" s="12"/>
    </row>
    <row r="308" spans="2:13" ht="19.5" customHeight="1" x14ac:dyDescent="0.3">
      <c r="B308" s="9"/>
      <c r="C308" s="9"/>
      <c r="D308" s="9"/>
      <c r="E308" s="9"/>
      <c r="F308" s="10"/>
      <c r="G308" s="9"/>
      <c r="H308" s="9"/>
      <c r="I308" s="11"/>
      <c r="J308" s="6"/>
      <c r="K308" s="12"/>
      <c r="L308" s="12"/>
      <c r="M308" s="12"/>
    </row>
    <row r="309" spans="2:13" ht="19.5" customHeight="1" x14ac:dyDescent="0.3">
      <c r="B309" s="9"/>
      <c r="C309" s="9"/>
      <c r="D309" s="9"/>
      <c r="E309" s="9"/>
      <c r="F309" s="10"/>
      <c r="G309" s="9"/>
      <c r="H309" s="9"/>
      <c r="I309" s="11"/>
      <c r="J309" s="6"/>
      <c r="K309" s="12"/>
      <c r="L309" s="12"/>
      <c r="M309" s="12"/>
    </row>
    <row r="310" spans="2:13" ht="19.5" customHeight="1" x14ac:dyDescent="0.3">
      <c r="B310" s="9"/>
      <c r="C310" s="9"/>
      <c r="D310" s="9"/>
      <c r="E310" s="9"/>
      <c r="F310" s="10"/>
      <c r="G310" s="9"/>
      <c r="H310" s="9"/>
      <c r="I310" s="11"/>
      <c r="J310" s="6"/>
      <c r="K310" s="12"/>
      <c r="L310" s="12"/>
      <c r="M310" s="12"/>
    </row>
    <row r="311" spans="2:13" ht="19.5" customHeight="1" x14ac:dyDescent="0.3">
      <c r="B311" s="9"/>
      <c r="C311" s="9"/>
      <c r="D311" s="9"/>
      <c r="E311" s="9"/>
      <c r="F311" s="10"/>
      <c r="G311" s="9"/>
      <c r="H311" s="9"/>
      <c r="I311" s="11"/>
      <c r="J311" s="6"/>
      <c r="K311" s="12"/>
      <c r="L311" s="12"/>
      <c r="M311" s="12"/>
    </row>
    <row r="312" spans="2:13" ht="19.5" customHeight="1" x14ac:dyDescent="0.3">
      <c r="B312" s="9"/>
      <c r="C312" s="9"/>
      <c r="D312" s="9"/>
      <c r="E312" s="9"/>
      <c r="F312" s="10"/>
      <c r="G312" s="9"/>
      <c r="H312" s="9"/>
      <c r="I312" s="11"/>
      <c r="J312" s="6"/>
      <c r="K312" s="12"/>
      <c r="L312" s="12"/>
      <c r="M312" s="12"/>
    </row>
    <row r="313" spans="2:13" ht="19.5" customHeight="1" x14ac:dyDescent="0.3">
      <c r="B313" s="9"/>
      <c r="C313" s="9"/>
      <c r="D313" s="9"/>
      <c r="E313" s="9"/>
      <c r="F313" s="10"/>
      <c r="G313" s="9"/>
      <c r="H313" s="9"/>
      <c r="I313" s="11"/>
      <c r="J313" s="6"/>
      <c r="K313" s="12"/>
      <c r="L313" s="12"/>
      <c r="M313" s="12"/>
    </row>
    <row r="314" spans="2:13" ht="19.5" customHeight="1" x14ac:dyDescent="0.3">
      <c r="B314" s="9"/>
      <c r="C314" s="9"/>
      <c r="D314" s="9"/>
      <c r="E314" s="9"/>
      <c r="F314" s="10"/>
      <c r="G314" s="9"/>
      <c r="H314" s="9"/>
      <c r="I314" s="11"/>
      <c r="J314" s="6"/>
      <c r="K314" s="12"/>
      <c r="L314" s="12"/>
      <c r="M314" s="12"/>
    </row>
    <row r="315" spans="2:13" ht="19.5" customHeight="1" x14ac:dyDescent="0.3">
      <c r="B315" s="9"/>
      <c r="C315" s="9"/>
      <c r="D315" s="9"/>
      <c r="E315" s="9"/>
      <c r="F315" s="10"/>
      <c r="G315" s="9"/>
      <c r="H315" s="9"/>
      <c r="I315" s="11"/>
      <c r="J315" s="6"/>
      <c r="K315" s="12"/>
      <c r="L315" s="12"/>
      <c r="M315" s="12"/>
    </row>
    <row r="316" spans="2:13" ht="19.5" customHeight="1" x14ac:dyDescent="0.3">
      <c r="B316" s="9"/>
      <c r="C316" s="9"/>
      <c r="D316" s="9"/>
      <c r="E316" s="9"/>
      <c r="F316" s="10"/>
      <c r="G316" s="9"/>
      <c r="H316" s="9"/>
      <c r="I316" s="11"/>
      <c r="J316" s="6"/>
      <c r="K316" s="12"/>
      <c r="L316" s="12"/>
      <c r="M316" s="12"/>
    </row>
    <row r="317" spans="2:13" ht="19.5" customHeight="1" x14ac:dyDescent="0.3">
      <c r="B317" s="9"/>
      <c r="C317" s="9"/>
      <c r="D317" s="9"/>
      <c r="E317" s="9"/>
      <c r="F317" s="10"/>
      <c r="G317" s="9"/>
      <c r="H317" s="9"/>
      <c r="I317" s="11"/>
      <c r="J317" s="6"/>
      <c r="K317" s="12"/>
      <c r="L317" s="12"/>
      <c r="M317" s="12"/>
    </row>
    <row r="318" spans="2:13" ht="19.5" customHeight="1" x14ac:dyDescent="0.3">
      <c r="B318" s="9"/>
      <c r="C318" s="9"/>
      <c r="D318" s="9"/>
      <c r="E318" s="9"/>
      <c r="F318" s="10"/>
      <c r="G318" s="9"/>
      <c r="H318" s="9"/>
      <c r="I318" s="11"/>
      <c r="J318" s="6"/>
      <c r="K318" s="12"/>
      <c r="L318" s="12"/>
      <c r="M318" s="12"/>
    </row>
    <row r="319" spans="2:13" ht="19.5" customHeight="1" x14ac:dyDescent="0.3">
      <c r="B319" s="9"/>
      <c r="C319" s="9"/>
      <c r="D319" s="9"/>
      <c r="E319" s="9"/>
      <c r="F319" s="10"/>
      <c r="G319" s="9"/>
      <c r="H319" s="9"/>
      <c r="I319" s="11"/>
      <c r="J319" s="6"/>
      <c r="K319" s="12"/>
      <c r="L319" s="12"/>
      <c r="M319" s="12"/>
    </row>
    <row r="320" spans="2:13" ht="19.5" customHeight="1" x14ac:dyDescent="0.3">
      <c r="B320" s="9"/>
      <c r="C320" s="9"/>
      <c r="D320" s="9"/>
      <c r="E320" s="9"/>
      <c r="F320" s="10"/>
      <c r="G320" s="9"/>
      <c r="H320" s="9"/>
      <c r="I320" s="11"/>
      <c r="J320" s="6"/>
      <c r="K320" s="12"/>
      <c r="L320" s="12"/>
      <c r="M320" s="12"/>
    </row>
    <row r="321" spans="2:13" ht="19.5" customHeight="1" x14ac:dyDescent="0.3">
      <c r="B321" s="9"/>
      <c r="C321" s="9"/>
      <c r="D321" s="9"/>
      <c r="E321" s="9"/>
      <c r="F321" s="10"/>
      <c r="G321" s="9"/>
      <c r="H321" s="9"/>
      <c r="I321" s="11"/>
      <c r="J321" s="6"/>
      <c r="K321" s="12"/>
      <c r="L321" s="12"/>
      <c r="M321" s="12"/>
    </row>
    <row r="322" spans="2:13" ht="19.5" customHeight="1" x14ac:dyDescent="0.3">
      <c r="B322" s="9"/>
      <c r="C322" s="9"/>
      <c r="D322" s="9"/>
      <c r="E322" s="9"/>
      <c r="F322" s="10"/>
      <c r="G322" s="9"/>
      <c r="H322" s="9"/>
      <c r="I322" s="11"/>
      <c r="J322" s="6"/>
      <c r="K322" s="12"/>
      <c r="L322" s="12"/>
      <c r="M322" s="12"/>
    </row>
    <row r="323" spans="2:13" ht="19.5" customHeight="1" x14ac:dyDescent="0.3">
      <c r="B323" s="9"/>
      <c r="C323" s="9"/>
      <c r="D323" s="9"/>
      <c r="E323" s="9"/>
      <c r="F323" s="10"/>
      <c r="G323" s="9"/>
      <c r="H323" s="9"/>
      <c r="I323" s="11"/>
      <c r="J323" s="6"/>
      <c r="K323" s="12"/>
      <c r="L323" s="12"/>
      <c r="M323" s="12"/>
    </row>
    <row r="324" spans="2:13" ht="19.5" customHeight="1" x14ac:dyDescent="0.3">
      <c r="B324" s="9"/>
      <c r="C324" s="9"/>
      <c r="D324" s="9"/>
      <c r="E324" s="9"/>
      <c r="F324" s="10"/>
      <c r="G324" s="9"/>
      <c r="H324" s="9"/>
      <c r="I324" s="11"/>
      <c r="J324" s="6"/>
      <c r="K324" s="12"/>
      <c r="L324" s="12"/>
      <c r="M324" s="12"/>
    </row>
    <row r="325" spans="2:13" ht="19.5" customHeight="1" x14ac:dyDescent="0.3">
      <c r="B325" s="9"/>
      <c r="C325" s="9"/>
      <c r="D325" s="9"/>
      <c r="E325" s="9"/>
      <c r="F325" s="10"/>
      <c r="G325" s="9"/>
      <c r="H325" s="9"/>
      <c r="I325" s="11"/>
      <c r="J325" s="6"/>
      <c r="K325" s="12"/>
      <c r="L325" s="12"/>
      <c r="M325" s="12"/>
    </row>
    <row r="326" spans="2:13" ht="19.5" customHeight="1" x14ac:dyDescent="0.3">
      <c r="B326" s="9"/>
      <c r="C326" s="9"/>
      <c r="D326" s="9"/>
      <c r="E326" s="9"/>
      <c r="F326" s="10"/>
      <c r="G326" s="9"/>
      <c r="H326" s="9"/>
      <c r="I326" s="11"/>
      <c r="J326" s="6"/>
      <c r="K326" s="12"/>
      <c r="L326" s="12"/>
      <c r="M326" s="12"/>
    </row>
    <row r="327" spans="2:13" ht="19.5" customHeight="1" x14ac:dyDescent="0.3">
      <c r="B327" s="9"/>
      <c r="C327" s="9"/>
      <c r="D327" s="9"/>
      <c r="E327" s="9"/>
      <c r="F327" s="10"/>
      <c r="G327" s="9"/>
      <c r="H327" s="9"/>
      <c r="I327" s="11"/>
      <c r="J327" s="6"/>
      <c r="K327" s="12"/>
      <c r="L327" s="12"/>
      <c r="M327" s="12"/>
    </row>
    <row r="328" spans="2:13" ht="19.5" customHeight="1" x14ac:dyDescent="0.3">
      <c r="B328" s="9"/>
      <c r="C328" s="9"/>
      <c r="D328" s="9"/>
      <c r="E328" s="9"/>
      <c r="F328" s="10"/>
      <c r="G328" s="9"/>
      <c r="H328" s="9"/>
      <c r="I328" s="11"/>
      <c r="J328" s="6"/>
      <c r="K328" s="12"/>
      <c r="L328" s="12"/>
      <c r="M328" s="12"/>
    </row>
    <row r="329" spans="2:13" ht="19.5" customHeight="1" x14ac:dyDescent="0.3">
      <c r="B329" s="9"/>
      <c r="C329" s="9"/>
      <c r="D329" s="9"/>
      <c r="E329" s="9"/>
      <c r="F329" s="10"/>
      <c r="G329" s="9"/>
      <c r="H329" s="9"/>
      <c r="I329" s="11"/>
      <c r="J329" s="6"/>
      <c r="K329" s="12"/>
      <c r="L329" s="12"/>
      <c r="M329" s="12"/>
    </row>
    <row r="330" spans="2:13" ht="19.5" customHeight="1" x14ac:dyDescent="0.3">
      <c r="B330" s="9"/>
      <c r="C330" s="9"/>
      <c r="D330" s="9"/>
      <c r="E330" s="9"/>
      <c r="F330" s="10"/>
      <c r="G330" s="9"/>
      <c r="H330" s="9"/>
      <c r="I330" s="11"/>
      <c r="J330" s="6"/>
      <c r="K330" s="12"/>
      <c r="L330" s="12"/>
      <c r="M330" s="12"/>
    </row>
    <row r="331" spans="2:13" ht="19.5" customHeight="1" x14ac:dyDescent="0.3">
      <c r="B331" s="9"/>
      <c r="C331" s="9"/>
      <c r="D331" s="9"/>
      <c r="E331" s="9"/>
      <c r="F331" s="10"/>
      <c r="G331" s="9"/>
      <c r="H331" s="9"/>
      <c r="I331" s="11"/>
      <c r="J331" s="6"/>
      <c r="K331" s="12"/>
      <c r="L331" s="12"/>
      <c r="M331" s="12"/>
    </row>
    <row r="332" spans="2:13" ht="19.5" customHeight="1" x14ac:dyDescent="0.3">
      <c r="B332" s="9"/>
      <c r="C332" s="9"/>
      <c r="D332" s="9"/>
      <c r="E332" s="9"/>
      <c r="F332" s="10"/>
      <c r="G332" s="9"/>
      <c r="H332" s="9"/>
      <c r="I332" s="11"/>
      <c r="J332" s="6"/>
      <c r="K332" s="12"/>
      <c r="L332" s="12"/>
      <c r="M332" s="12"/>
    </row>
    <row r="333" spans="2:13" ht="19.5" customHeight="1" x14ac:dyDescent="0.3">
      <c r="B333" s="9"/>
      <c r="C333" s="9"/>
      <c r="D333" s="9"/>
      <c r="E333" s="9"/>
      <c r="F333" s="10"/>
      <c r="G333" s="9"/>
      <c r="H333" s="9"/>
      <c r="I333" s="11"/>
      <c r="J333" s="6"/>
      <c r="K333" s="12"/>
      <c r="L333" s="12"/>
      <c r="M333" s="12"/>
    </row>
    <row r="334" spans="2:13" ht="19.5" customHeight="1" x14ac:dyDescent="0.3">
      <c r="B334" s="9"/>
      <c r="C334" s="9"/>
      <c r="D334" s="9"/>
      <c r="E334" s="9"/>
      <c r="F334" s="10"/>
      <c r="G334" s="9"/>
      <c r="H334" s="9"/>
      <c r="I334" s="11"/>
      <c r="J334" s="6"/>
      <c r="K334" s="12"/>
      <c r="L334" s="12"/>
      <c r="M334" s="12"/>
    </row>
    <row r="335" spans="2:13" ht="19.5" customHeight="1" x14ac:dyDescent="0.3">
      <c r="B335" s="9"/>
      <c r="C335" s="9"/>
      <c r="D335" s="9"/>
      <c r="E335" s="9"/>
      <c r="F335" s="10"/>
      <c r="G335" s="9"/>
      <c r="H335" s="9"/>
      <c r="I335" s="11"/>
      <c r="J335" s="6"/>
      <c r="K335" s="12"/>
      <c r="L335" s="12"/>
      <c r="M335" s="12"/>
    </row>
    <row r="336" spans="2:13" ht="19.5" customHeight="1" x14ac:dyDescent="0.3">
      <c r="B336" s="9"/>
      <c r="C336" s="9"/>
      <c r="D336" s="9"/>
      <c r="E336" s="9"/>
      <c r="F336" s="10"/>
      <c r="G336" s="9"/>
      <c r="H336" s="9"/>
      <c r="I336" s="11"/>
      <c r="J336" s="6"/>
      <c r="K336" s="12"/>
      <c r="L336" s="12"/>
      <c r="M336" s="12"/>
    </row>
    <row r="337" spans="2:13" ht="19.5" customHeight="1" x14ac:dyDescent="0.3">
      <c r="B337" s="9"/>
      <c r="C337" s="9"/>
      <c r="D337" s="9"/>
      <c r="E337" s="9"/>
      <c r="F337" s="10"/>
      <c r="G337" s="9"/>
      <c r="H337" s="9"/>
      <c r="I337" s="11"/>
      <c r="J337" s="6"/>
      <c r="K337" s="12"/>
      <c r="L337" s="12"/>
      <c r="M337" s="12"/>
    </row>
    <row r="338" spans="2:13" ht="19.5" customHeight="1" x14ac:dyDescent="0.3">
      <c r="B338" s="9"/>
      <c r="C338" s="9"/>
      <c r="D338" s="9"/>
      <c r="E338" s="9"/>
      <c r="F338" s="10"/>
      <c r="G338" s="9"/>
      <c r="H338" s="9"/>
      <c r="I338" s="11"/>
      <c r="J338" s="6"/>
      <c r="K338" s="12"/>
      <c r="L338" s="12"/>
      <c r="M338" s="12"/>
    </row>
    <row r="339" spans="2:13" ht="19.5" customHeight="1" x14ac:dyDescent="0.3">
      <c r="B339" s="9"/>
      <c r="C339" s="9"/>
      <c r="D339" s="9"/>
      <c r="E339" s="9"/>
      <c r="F339" s="10"/>
      <c r="G339" s="9"/>
      <c r="H339" s="9"/>
      <c r="I339" s="11"/>
      <c r="J339" s="6"/>
      <c r="K339" s="12"/>
      <c r="L339" s="12"/>
      <c r="M339" s="12"/>
    </row>
    <row r="340" spans="2:13" ht="19.5" customHeight="1" x14ac:dyDescent="0.3">
      <c r="B340" s="9"/>
      <c r="C340" s="9"/>
      <c r="D340" s="9"/>
      <c r="E340" s="9"/>
      <c r="F340" s="10"/>
      <c r="G340" s="9"/>
      <c r="H340" s="9"/>
      <c r="I340" s="11"/>
      <c r="J340" s="6"/>
      <c r="K340" s="12"/>
      <c r="L340" s="12"/>
      <c r="M340" s="12"/>
    </row>
    <row r="341" spans="2:13" ht="19.5" customHeight="1" x14ac:dyDescent="0.3">
      <c r="B341" s="9"/>
      <c r="C341" s="9"/>
      <c r="D341" s="9"/>
      <c r="E341" s="9"/>
      <c r="F341" s="10"/>
      <c r="G341" s="9"/>
      <c r="H341" s="9"/>
      <c r="I341" s="11"/>
      <c r="J341" s="6"/>
      <c r="K341" s="12"/>
      <c r="L341" s="12"/>
      <c r="M341" s="12"/>
    </row>
    <row r="342" spans="2:13" ht="19.5" customHeight="1" x14ac:dyDescent="0.3">
      <c r="B342" s="9"/>
      <c r="C342" s="9"/>
      <c r="D342" s="9"/>
      <c r="E342" s="9"/>
      <c r="F342" s="10"/>
      <c r="G342" s="9"/>
      <c r="H342" s="9"/>
      <c r="I342" s="11"/>
      <c r="J342" s="6"/>
      <c r="K342" s="12"/>
      <c r="L342" s="12"/>
      <c r="M342" s="12"/>
    </row>
    <row r="343" spans="2:13" ht="19.5" customHeight="1" x14ac:dyDescent="0.3">
      <c r="B343" s="9"/>
      <c r="C343" s="9"/>
      <c r="D343" s="9"/>
      <c r="E343" s="9"/>
      <c r="F343" s="10"/>
      <c r="G343" s="9"/>
      <c r="H343" s="9"/>
      <c r="I343" s="11"/>
      <c r="J343" s="6"/>
      <c r="K343" s="12"/>
      <c r="L343" s="12"/>
      <c r="M343" s="12"/>
    </row>
    <row r="344" spans="2:13" ht="19.5" customHeight="1" x14ac:dyDescent="0.3">
      <c r="B344" s="9"/>
      <c r="C344" s="9"/>
      <c r="D344" s="9"/>
      <c r="E344" s="9"/>
      <c r="F344" s="10"/>
      <c r="G344" s="9"/>
      <c r="H344" s="9"/>
      <c r="I344" s="11"/>
      <c r="J344" s="6"/>
      <c r="K344" s="12"/>
      <c r="L344" s="12"/>
      <c r="M344" s="12"/>
    </row>
    <row r="345" spans="2:13" ht="19.5" customHeight="1" x14ac:dyDescent="0.3">
      <c r="B345" s="9"/>
      <c r="C345" s="9"/>
      <c r="D345" s="9"/>
      <c r="E345" s="9"/>
      <c r="F345" s="10"/>
      <c r="G345" s="9"/>
      <c r="H345" s="9"/>
      <c r="I345" s="11"/>
      <c r="J345" s="6"/>
      <c r="K345" s="12"/>
      <c r="L345" s="12"/>
      <c r="M345" s="12"/>
    </row>
    <row r="346" spans="2:13" ht="19.5" customHeight="1" x14ac:dyDescent="0.3">
      <c r="B346" s="9"/>
      <c r="C346" s="9"/>
      <c r="D346" s="9"/>
      <c r="E346" s="9"/>
      <c r="F346" s="10"/>
      <c r="G346" s="9"/>
      <c r="H346" s="9"/>
      <c r="I346" s="11"/>
      <c r="J346" s="6"/>
      <c r="K346" s="12"/>
      <c r="L346" s="12"/>
      <c r="M346" s="12"/>
    </row>
    <row r="347" spans="2:13" ht="19.5" customHeight="1" x14ac:dyDescent="0.3">
      <c r="B347" s="9"/>
      <c r="C347" s="9"/>
      <c r="D347" s="9"/>
      <c r="E347" s="9"/>
      <c r="F347" s="10"/>
      <c r="G347" s="9"/>
      <c r="H347" s="9"/>
      <c r="I347" s="11"/>
      <c r="J347" s="6"/>
      <c r="K347" s="12"/>
      <c r="L347" s="12"/>
      <c r="M347" s="12"/>
    </row>
    <row r="348" spans="2:13" ht="19.5" customHeight="1" x14ac:dyDescent="0.3">
      <c r="B348" s="9"/>
      <c r="C348" s="9"/>
      <c r="D348" s="9"/>
      <c r="E348" s="9"/>
      <c r="F348" s="10"/>
      <c r="G348" s="9"/>
      <c r="H348" s="9"/>
      <c r="I348" s="11"/>
      <c r="J348" s="6"/>
      <c r="K348" s="12"/>
      <c r="L348" s="12"/>
      <c r="M348" s="12"/>
    </row>
    <row r="349" spans="2:13" ht="19.5" customHeight="1" x14ac:dyDescent="0.3">
      <c r="B349" s="9"/>
      <c r="C349" s="9"/>
      <c r="D349" s="9"/>
      <c r="E349" s="9"/>
      <c r="F349" s="10"/>
      <c r="G349" s="9"/>
      <c r="H349" s="9"/>
      <c r="I349" s="11"/>
      <c r="J349" s="6"/>
      <c r="K349" s="12"/>
      <c r="L349" s="12"/>
      <c r="M349" s="12"/>
    </row>
    <row r="350" spans="2:13" ht="19.5" customHeight="1" x14ac:dyDescent="0.3">
      <c r="B350" s="9"/>
      <c r="C350" s="9"/>
      <c r="D350" s="9"/>
      <c r="E350" s="9"/>
      <c r="F350" s="10"/>
      <c r="G350" s="9"/>
      <c r="H350" s="9"/>
      <c r="I350" s="11"/>
      <c r="J350" s="6"/>
      <c r="K350" s="12"/>
      <c r="L350" s="12"/>
      <c r="M350" s="12"/>
    </row>
    <row r="351" spans="2:13" ht="19.5" customHeight="1" x14ac:dyDescent="0.3">
      <c r="B351" s="9"/>
      <c r="C351" s="9"/>
      <c r="D351" s="9"/>
      <c r="E351" s="9"/>
      <c r="F351" s="10"/>
      <c r="G351" s="9"/>
      <c r="H351" s="9"/>
      <c r="I351" s="11"/>
      <c r="J351" s="6"/>
      <c r="K351" s="12"/>
      <c r="L351" s="12"/>
      <c r="M351" s="12"/>
    </row>
    <row r="352" spans="2:13" ht="19.5" customHeight="1" x14ac:dyDescent="0.3">
      <c r="B352" s="9"/>
      <c r="C352" s="9"/>
      <c r="D352" s="9"/>
      <c r="E352" s="9"/>
      <c r="F352" s="10"/>
      <c r="G352" s="9"/>
      <c r="H352" s="9"/>
      <c r="I352" s="11"/>
      <c r="J352" s="6"/>
      <c r="K352" s="12"/>
      <c r="L352" s="12"/>
      <c r="M352" s="12"/>
    </row>
    <row r="353" spans="2:13" ht="19.5" customHeight="1" x14ac:dyDescent="0.3">
      <c r="B353" s="9"/>
      <c r="C353" s="9"/>
      <c r="D353" s="9"/>
      <c r="E353" s="9"/>
      <c r="F353" s="10"/>
      <c r="G353" s="9"/>
      <c r="H353" s="9"/>
      <c r="I353" s="11"/>
      <c r="J353" s="6"/>
      <c r="K353" s="12"/>
      <c r="L353" s="12"/>
      <c r="M353" s="12"/>
    </row>
    <row r="354" spans="2:13" ht="19.5" customHeight="1" x14ac:dyDescent="0.3">
      <c r="B354" s="9"/>
      <c r="C354" s="9"/>
      <c r="D354" s="9"/>
      <c r="E354" s="9"/>
      <c r="F354" s="10"/>
      <c r="G354" s="9"/>
      <c r="H354" s="9"/>
      <c r="I354" s="11"/>
      <c r="J354" s="6"/>
      <c r="K354" s="12"/>
      <c r="L354" s="12"/>
      <c r="M354" s="12"/>
    </row>
    <row r="355" spans="2:13" ht="19.5" customHeight="1" x14ac:dyDescent="0.3">
      <c r="B355" s="9"/>
      <c r="C355" s="9"/>
      <c r="D355" s="9"/>
      <c r="E355" s="9"/>
      <c r="F355" s="10"/>
      <c r="G355" s="9"/>
      <c r="H355" s="9"/>
      <c r="I355" s="11"/>
      <c r="J355" s="6"/>
      <c r="K355" s="12"/>
      <c r="L355" s="12"/>
      <c r="M355" s="12"/>
    </row>
    <row r="356" spans="2:13" ht="19.5" customHeight="1" x14ac:dyDescent="0.3">
      <c r="B356" s="9"/>
      <c r="C356" s="9"/>
      <c r="D356" s="9"/>
      <c r="E356" s="9"/>
      <c r="F356" s="10"/>
      <c r="G356" s="9"/>
      <c r="H356" s="9"/>
      <c r="I356" s="11"/>
      <c r="J356" s="6"/>
      <c r="K356" s="12"/>
      <c r="L356" s="12"/>
      <c r="M356" s="12"/>
    </row>
    <row r="357" spans="2:13" ht="19.5" customHeight="1" x14ac:dyDescent="0.3">
      <c r="B357" s="9"/>
      <c r="C357" s="9"/>
      <c r="D357" s="9"/>
      <c r="E357" s="9"/>
      <c r="F357" s="10"/>
      <c r="G357" s="9"/>
      <c r="H357" s="9"/>
      <c r="I357" s="11"/>
      <c r="J357" s="6"/>
      <c r="K357" s="12"/>
      <c r="L357" s="12"/>
      <c r="M357" s="12"/>
    </row>
    <row r="358" spans="2:13" ht="19.5" customHeight="1" x14ac:dyDescent="0.3">
      <c r="B358" s="9"/>
      <c r="C358" s="9"/>
      <c r="D358" s="9"/>
      <c r="E358" s="9"/>
      <c r="F358" s="10"/>
      <c r="G358" s="9"/>
      <c r="H358" s="9"/>
      <c r="I358" s="11"/>
      <c r="J358" s="6"/>
      <c r="K358" s="12"/>
      <c r="L358" s="12"/>
      <c r="M358" s="12"/>
    </row>
    <row r="359" spans="2:13" ht="19.5" customHeight="1" x14ac:dyDescent="0.3">
      <c r="B359" s="9"/>
      <c r="C359" s="9"/>
      <c r="D359" s="9"/>
      <c r="E359" s="9"/>
      <c r="F359" s="10"/>
      <c r="G359" s="9"/>
      <c r="H359" s="9"/>
      <c r="I359" s="11"/>
      <c r="J359" s="6"/>
      <c r="K359" s="12"/>
      <c r="L359" s="12"/>
      <c r="M359" s="12"/>
    </row>
    <row r="360" spans="2:13" ht="19.5" customHeight="1" x14ac:dyDescent="0.3">
      <c r="B360" s="9"/>
      <c r="C360" s="9"/>
      <c r="D360" s="9"/>
      <c r="E360" s="9"/>
      <c r="F360" s="10"/>
      <c r="G360" s="9"/>
      <c r="H360" s="9"/>
      <c r="I360" s="11"/>
      <c r="J360" s="6"/>
      <c r="K360" s="12"/>
      <c r="L360" s="12"/>
      <c r="M360" s="12"/>
    </row>
    <row r="361" spans="2:13" ht="19.5" customHeight="1" x14ac:dyDescent="0.3">
      <c r="B361" s="9"/>
      <c r="C361" s="9"/>
      <c r="D361" s="9"/>
      <c r="E361" s="9"/>
      <c r="F361" s="10"/>
      <c r="G361" s="9"/>
      <c r="H361" s="9"/>
      <c r="I361" s="11"/>
      <c r="J361" s="6"/>
      <c r="K361" s="12"/>
      <c r="L361" s="12"/>
      <c r="M361" s="12"/>
    </row>
    <row r="362" spans="2:13" ht="19.5" customHeight="1" x14ac:dyDescent="0.3">
      <c r="B362" s="9"/>
      <c r="C362" s="9"/>
      <c r="D362" s="9"/>
      <c r="E362" s="9"/>
      <c r="F362" s="10"/>
      <c r="G362" s="9"/>
      <c r="H362" s="9"/>
      <c r="I362" s="11"/>
      <c r="J362" s="6"/>
      <c r="K362" s="12"/>
      <c r="L362" s="12"/>
      <c r="M362" s="12"/>
    </row>
    <row r="363" spans="2:13" ht="19.5" customHeight="1" x14ac:dyDescent="0.3">
      <c r="B363" s="9"/>
      <c r="C363" s="9"/>
      <c r="D363" s="9"/>
      <c r="E363" s="9"/>
      <c r="F363" s="10"/>
      <c r="G363" s="9"/>
      <c r="H363" s="9"/>
      <c r="I363" s="11"/>
      <c r="J363" s="6"/>
      <c r="K363" s="12"/>
      <c r="L363" s="12"/>
      <c r="M363" s="12"/>
    </row>
    <row r="364" spans="2:13" ht="19.5" customHeight="1" x14ac:dyDescent="0.3">
      <c r="B364" s="9"/>
      <c r="C364" s="9"/>
      <c r="D364" s="9"/>
      <c r="E364" s="9"/>
      <c r="F364" s="10"/>
      <c r="G364" s="9"/>
      <c r="H364" s="9"/>
      <c r="I364" s="11"/>
      <c r="J364" s="6"/>
      <c r="K364" s="12"/>
      <c r="L364" s="12"/>
      <c r="M364" s="12"/>
    </row>
    <row r="365" spans="2:13" ht="19.5" customHeight="1" x14ac:dyDescent="0.3">
      <c r="B365" s="9"/>
      <c r="C365" s="9"/>
      <c r="D365" s="9"/>
      <c r="E365" s="9"/>
      <c r="F365" s="10"/>
      <c r="G365" s="9"/>
      <c r="H365" s="9"/>
      <c r="I365" s="11"/>
      <c r="J365" s="6"/>
      <c r="K365" s="12"/>
      <c r="L365" s="12"/>
      <c r="M365" s="12"/>
    </row>
    <row r="366" spans="2:13" ht="19.5" customHeight="1" x14ac:dyDescent="0.3">
      <c r="B366" s="9"/>
      <c r="C366" s="9"/>
      <c r="D366" s="9"/>
      <c r="E366" s="9"/>
      <c r="F366" s="10"/>
      <c r="G366" s="9"/>
      <c r="H366" s="9"/>
      <c r="I366" s="11"/>
      <c r="J366" s="6"/>
      <c r="K366" s="12"/>
      <c r="L366" s="12"/>
      <c r="M366" s="12"/>
    </row>
    <row r="367" spans="2:13" ht="19.5" customHeight="1" x14ac:dyDescent="0.3">
      <c r="B367" s="9"/>
      <c r="C367" s="9"/>
      <c r="D367" s="9"/>
      <c r="E367" s="9"/>
      <c r="F367" s="10"/>
      <c r="G367" s="9"/>
      <c r="H367" s="9"/>
      <c r="I367" s="11"/>
      <c r="J367" s="6"/>
      <c r="K367" s="12"/>
      <c r="L367" s="12"/>
      <c r="M367" s="12"/>
    </row>
    <row r="368" spans="2:13" ht="19.5" customHeight="1" x14ac:dyDescent="0.3">
      <c r="B368" s="9"/>
      <c r="C368" s="9"/>
      <c r="D368" s="9"/>
      <c r="E368" s="9"/>
      <c r="F368" s="10"/>
      <c r="G368" s="9"/>
      <c r="H368" s="9"/>
      <c r="I368" s="11"/>
      <c r="J368" s="6"/>
      <c r="K368" s="12"/>
      <c r="L368" s="12"/>
      <c r="M368" s="12"/>
    </row>
    <row r="369" spans="2:13" ht="19.5" customHeight="1" x14ac:dyDescent="0.3">
      <c r="B369" s="9"/>
      <c r="C369" s="9"/>
      <c r="D369" s="9"/>
      <c r="E369" s="9"/>
      <c r="F369" s="10"/>
      <c r="G369" s="9"/>
      <c r="H369" s="9"/>
      <c r="I369" s="11"/>
      <c r="J369" s="6"/>
      <c r="K369" s="12"/>
      <c r="L369" s="12"/>
      <c r="M369" s="12"/>
    </row>
    <row r="370" spans="2:13" ht="19.5" customHeight="1" x14ac:dyDescent="0.3">
      <c r="B370" s="9"/>
      <c r="C370" s="9"/>
      <c r="D370" s="9"/>
      <c r="E370" s="9"/>
      <c r="F370" s="10"/>
      <c r="G370" s="9"/>
      <c r="H370" s="9"/>
      <c r="I370" s="11"/>
      <c r="J370" s="6"/>
      <c r="K370" s="12"/>
      <c r="L370" s="12"/>
      <c r="M370" s="12"/>
    </row>
    <row r="371" spans="2:13" ht="19.5" customHeight="1" x14ac:dyDescent="0.3">
      <c r="B371" s="9"/>
      <c r="C371" s="9"/>
      <c r="D371" s="9"/>
      <c r="E371" s="9"/>
      <c r="F371" s="10"/>
      <c r="G371" s="9"/>
      <c r="H371" s="9"/>
      <c r="I371" s="11"/>
      <c r="J371" s="6"/>
      <c r="K371" s="12"/>
      <c r="L371" s="12"/>
      <c r="M371" s="12"/>
    </row>
    <row r="372" spans="2:13" ht="19.5" customHeight="1" x14ac:dyDescent="0.3">
      <c r="B372" s="9"/>
      <c r="C372" s="9"/>
      <c r="D372" s="9"/>
      <c r="E372" s="9"/>
      <c r="F372" s="10"/>
      <c r="G372" s="9"/>
      <c r="H372" s="9"/>
      <c r="I372" s="11"/>
      <c r="J372" s="6"/>
      <c r="K372" s="12"/>
      <c r="L372" s="12"/>
      <c r="M372" s="12"/>
    </row>
    <row r="373" spans="2:13" ht="19.5" customHeight="1" x14ac:dyDescent="0.3">
      <c r="B373" s="9"/>
      <c r="C373" s="9"/>
      <c r="D373" s="9"/>
      <c r="E373" s="9"/>
      <c r="F373" s="10"/>
      <c r="G373" s="9"/>
      <c r="H373" s="9"/>
      <c r="I373" s="11"/>
      <c r="J373" s="6"/>
      <c r="K373" s="12"/>
      <c r="L373" s="12"/>
      <c r="M373" s="12"/>
    </row>
    <row r="374" spans="2:13" ht="19.5" customHeight="1" x14ac:dyDescent="0.3">
      <c r="B374" s="9"/>
      <c r="C374" s="9"/>
      <c r="D374" s="9"/>
      <c r="E374" s="9"/>
      <c r="F374" s="10"/>
      <c r="G374" s="9"/>
      <c r="H374" s="9"/>
      <c r="I374" s="11"/>
      <c r="J374" s="6"/>
      <c r="K374" s="12"/>
      <c r="L374" s="12"/>
      <c r="M374" s="12"/>
    </row>
    <row r="375" spans="2:13" ht="19.5" customHeight="1" x14ac:dyDescent="0.3">
      <c r="B375" s="9"/>
      <c r="C375" s="9"/>
      <c r="D375" s="9"/>
      <c r="E375" s="9"/>
      <c r="F375" s="10"/>
      <c r="G375" s="9"/>
      <c r="H375" s="9"/>
      <c r="I375" s="11"/>
      <c r="J375" s="6"/>
      <c r="K375" s="12"/>
      <c r="L375" s="12"/>
      <c r="M375" s="12"/>
    </row>
    <row r="376" spans="2:13" ht="19.5" customHeight="1" x14ac:dyDescent="0.3">
      <c r="B376" s="9"/>
      <c r="C376" s="9"/>
      <c r="D376" s="9"/>
      <c r="E376" s="9"/>
      <c r="F376" s="10"/>
      <c r="G376" s="9"/>
      <c r="H376" s="9"/>
      <c r="I376" s="11"/>
      <c r="J376" s="6"/>
      <c r="K376" s="12"/>
      <c r="L376" s="12"/>
      <c r="M376" s="12"/>
    </row>
    <row r="377" spans="2:13" ht="19.5" customHeight="1" x14ac:dyDescent="0.3">
      <c r="B377" s="9"/>
      <c r="C377" s="9"/>
      <c r="D377" s="9"/>
      <c r="E377" s="9"/>
      <c r="F377" s="10"/>
      <c r="G377" s="9"/>
      <c r="H377" s="9"/>
      <c r="I377" s="11"/>
      <c r="J377" s="6"/>
      <c r="K377" s="12"/>
      <c r="L377" s="12"/>
      <c r="M377" s="12"/>
    </row>
    <row r="378" spans="2:13" ht="19.5" customHeight="1" x14ac:dyDescent="0.3">
      <c r="B378" s="9"/>
      <c r="C378" s="9"/>
      <c r="D378" s="9"/>
      <c r="E378" s="9"/>
      <c r="F378" s="10"/>
      <c r="G378" s="9"/>
      <c r="H378" s="9"/>
      <c r="I378" s="11"/>
      <c r="J378" s="6"/>
      <c r="K378" s="12"/>
      <c r="L378" s="12"/>
      <c r="M378" s="12"/>
    </row>
    <row r="379" spans="2:13" ht="19.5" customHeight="1" x14ac:dyDescent="0.3">
      <c r="B379" s="9"/>
      <c r="C379" s="9"/>
      <c r="D379" s="9"/>
      <c r="E379" s="9"/>
      <c r="F379" s="10"/>
      <c r="G379" s="9"/>
      <c r="H379" s="9"/>
      <c r="I379" s="11"/>
      <c r="J379" s="6"/>
      <c r="K379" s="12"/>
      <c r="L379" s="12"/>
      <c r="M379" s="12"/>
    </row>
    <row r="380" spans="2:13" ht="19.5" customHeight="1" x14ac:dyDescent="0.3">
      <c r="B380" s="9"/>
      <c r="C380" s="9"/>
      <c r="D380" s="9"/>
      <c r="E380" s="9"/>
      <c r="F380" s="10"/>
      <c r="G380" s="9"/>
      <c r="H380" s="9"/>
      <c r="I380" s="11"/>
      <c r="J380" s="6"/>
      <c r="K380" s="12"/>
      <c r="L380" s="12"/>
      <c r="M380" s="12"/>
    </row>
    <row r="381" spans="2:13" ht="19.5" customHeight="1" x14ac:dyDescent="0.3">
      <c r="B381" s="9"/>
      <c r="C381" s="9"/>
      <c r="D381" s="9"/>
      <c r="E381" s="9"/>
      <c r="F381" s="10"/>
      <c r="G381" s="9"/>
      <c r="H381" s="9"/>
      <c r="I381" s="11"/>
      <c r="J381" s="6"/>
      <c r="K381" s="12"/>
      <c r="L381" s="12"/>
      <c r="M381" s="12"/>
    </row>
    <row r="382" spans="2:13" ht="19.5" customHeight="1" x14ac:dyDescent="0.3">
      <c r="B382" s="9"/>
      <c r="C382" s="9"/>
      <c r="D382" s="9"/>
      <c r="E382" s="9"/>
      <c r="F382" s="10"/>
      <c r="G382" s="9"/>
      <c r="H382" s="9"/>
      <c r="I382" s="11"/>
      <c r="J382" s="6"/>
      <c r="K382" s="12"/>
      <c r="L382" s="12"/>
      <c r="M382" s="12"/>
    </row>
    <row r="383" spans="2:13" ht="19.5" customHeight="1" x14ac:dyDescent="0.3">
      <c r="B383" s="9"/>
      <c r="C383" s="9"/>
      <c r="D383" s="9"/>
      <c r="E383" s="9"/>
      <c r="F383" s="10"/>
      <c r="G383" s="9"/>
      <c r="H383" s="9"/>
      <c r="I383" s="11"/>
      <c r="J383" s="6"/>
      <c r="K383" s="12"/>
      <c r="L383" s="12"/>
      <c r="M383" s="12"/>
    </row>
    <row r="384" spans="2:13" ht="19.5" customHeight="1" x14ac:dyDescent="0.3">
      <c r="B384" s="9"/>
      <c r="C384" s="9"/>
      <c r="D384" s="9"/>
      <c r="E384" s="9"/>
      <c r="F384" s="10"/>
      <c r="G384" s="9"/>
      <c r="H384" s="9"/>
      <c r="I384" s="11"/>
      <c r="J384" s="6"/>
      <c r="K384" s="12"/>
      <c r="L384" s="12"/>
      <c r="M384" s="12"/>
    </row>
    <row r="385" spans="2:13" ht="19.5" customHeight="1" x14ac:dyDescent="0.3">
      <c r="B385" s="9"/>
      <c r="C385" s="9"/>
      <c r="D385" s="9"/>
      <c r="E385" s="9"/>
      <c r="F385" s="10"/>
      <c r="G385" s="9"/>
      <c r="H385" s="9"/>
      <c r="I385" s="11"/>
      <c r="J385" s="6"/>
      <c r="K385" s="12"/>
      <c r="L385" s="12"/>
      <c r="M385" s="12"/>
    </row>
    <row r="386" spans="2:13" ht="19.5" customHeight="1" x14ac:dyDescent="0.3">
      <c r="B386" s="9"/>
      <c r="C386" s="9"/>
      <c r="D386" s="9"/>
      <c r="E386" s="9"/>
      <c r="F386" s="10"/>
      <c r="G386" s="9"/>
      <c r="H386" s="9"/>
      <c r="I386" s="11"/>
      <c r="J386" s="6"/>
      <c r="K386" s="12"/>
      <c r="L386" s="12"/>
      <c r="M386" s="12"/>
    </row>
    <row r="387" spans="2:13" ht="19.5" customHeight="1" x14ac:dyDescent="0.3">
      <c r="B387" s="9"/>
      <c r="C387" s="9"/>
      <c r="D387" s="9"/>
      <c r="E387" s="9"/>
      <c r="F387" s="10"/>
      <c r="G387" s="9"/>
      <c r="H387" s="9"/>
      <c r="I387" s="11"/>
      <c r="J387" s="6"/>
      <c r="K387" s="12"/>
      <c r="L387" s="12"/>
      <c r="M387" s="12"/>
    </row>
    <row r="388" spans="2:13" ht="19.5" customHeight="1" x14ac:dyDescent="0.3">
      <c r="B388" s="9"/>
      <c r="C388" s="9"/>
      <c r="D388" s="9"/>
      <c r="E388" s="9"/>
      <c r="F388" s="10"/>
      <c r="G388" s="9"/>
      <c r="H388" s="9"/>
      <c r="I388" s="11"/>
      <c r="J388" s="6"/>
      <c r="K388" s="12"/>
      <c r="L388" s="12"/>
      <c r="M388" s="12"/>
    </row>
    <row r="389" spans="2:13" ht="19.5" customHeight="1" x14ac:dyDescent="0.3">
      <c r="B389" s="9"/>
      <c r="C389" s="9"/>
      <c r="D389" s="9"/>
      <c r="E389" s="9"/>
      <c r="F389" s="10"/>
      <c r="G389" s="9"/>
      <c r="H389" s="9"/>
      <c r="I389" s="11"/>
      <c r="J389" s="6"/>
      <c r="K389" s="12"/>
      <c r="L389" s="12"/>
      <c r="M389" s="12"/>
    </row>
    <row r="390" spans="2:13" ht="19.5" customHeight="1" x14ac:dyDescent="0.3">
      <c r="B390" s="9"/>
      <c r="C390" s="9"/>
      <c r="D390" s="9"/>
      <c r="E390" s="9"/>
      <c r="F390" s="10"/>
      <c r="G390" s="9"/>
      <c r="H390" s="9"/>
      <c r="I390" s="11"/>
      <c r="J390" s="6"/>
      <c r="K390" s="12"/>
      <c r="L390" s="12"/>
      <c r="M390" s="12"/>
    </row>
    <row r="391" spans="2:13" ht="19.5" customHeight="1" x14ac:dyDescent="0.3">
      <c r="B391" s="9"/>
      <c r="C391" s="9"/>
      <c r="D391" s="9"/>
      <c r="E391" s="9"/>
      <c r="F391" s="10"/>
      <c r="G391" s="9"/>
      <c r="H391" s="9"/>
      <c r="I391" s="11"/>
      <c r="J391" s="6"/>
      <c r="K391" s="12"/>
      <c r="L391" s="12"/>
      <c r="M391" s="12"/>
    </row>
    <row r="392" spans="2:13" ht="19.5" customHeight="1" x14ac:dyDescent="0.3">
      <c r="B392" s="9"/>
      <c r="C392" s="9"/>
      <c r="D392" s="9"/>
      <c r="E392" s="9"/>
      <c r="F392" s="10"/>
      <c r="G392" s="9"/>
      <c r="H392" s="9"/>
      <c r="I392" s="11"/>
      <c r="J392" s="6"/>
      <c r="K392" s="12"/>
      <c r="L392" s="12"/>
      <c r="M392" s="12"/>
    </row>
    <row r="393" spans="2:13" ht="19.5" customHeight="1" x14ac:dyDescent="0.3">
      <c r="B393" s="9"/>
      <c r="C393" s="9"/>
      <c r="D393" s="9"/>
      <c r="E393" s="9"/>
      <c r="F393" s="10"/>
      <c r="G393" s="9"/>
      <c r="H393" s="9"/>
      <c r="I393" s="11"/>
      <c r="J393" s="6"/>
      <c r="K393" s="12"/>
      <c r="L393" s="12"/>
      <c r="M393" s="12"/>
    </row>
    <row r="394" spans="2:13" ht="19.5" customHeight="1" x14ac:dyDescent="0.3">
      <c r="B394" s="9"/>
      <c r="C394" s="9"/>
      <c r="D394" s="9"/>
      <c r="E394" s="9"/>
      <c r="F394" s="10"/>
      <c r="G394" s="9"/>
      <c r="H394" s="9"/>
      <c r="I394" s="11"/>
      <c r="J394" s="6"/>
      <c r="K394" s="12"/>
      <c r="L394" s="12"/>
      <c r="M394" s="12"/>
    </row>
    <row r="395" spans="2:13" ht="19.5" customHeight="1" x14ac:dyDescent="0.3">
      <c r="B395" s="9"/>
      <c r="C395" s="9"/>
      <c r="D395" s="9"/>
      <c r="E395" s="9"/>
      <c r="F395" s="10"/>
      <c r="G395" s="9"/>
      <c r="H395" s="9"/>
      <c r="I395" s="11"/>
      <c r="J395" s="6"/>
      <c r="K395" s="12"/>
      <c r="L395" s="12"/>
      <c r="M395" s="12"/>
    </row>
    <row r="396" spans="2:13" ht="19.5" customHeight="1" x14ac:dyDescent="0.3">
      <c r="B396" s="9"/>
      <c r="C396" s="9"/>
      <c r="D396" s="9"/>
      <c r="E396" s="9"/>
      <c r="F396" s="10"/>
      <c r="G396" s="9"/>
      <c r="H396" s="9"/>
      <c r="I396" s="11"/>
      <c r="J396" s="6"/>
      <c r="K396" s="12"/>
      <c r="L396" s="12"/>
      <c r="M396" s="12"/>
    </row>
    <row r="397" spans="2:13" ht="19.5" customHeight="1" x14ac:dyDescent="0.3">
      <c r="B397" s="9"/>
      <c r="C397" s="9"/>
      <c r="D397" s="9"/>
      <c r="E397" s="9"/>
      <c r="F397" s="10"/>
      <c r="G397" s="9"/>
      <c r="H397" s="9"/>
      <c r="I397" s="11"/>
      <c r="J397" s="6"/>
      <c r="K397" s="12"/>
      <c r="L397" s="12"/>
      <c r="M397" s="12"/>
    </row>
    <row r="398" spans="2:13" ht="19.5" customHeight="1" x14ac:dyDescent="0.3">
      <c r="B398" s="9"/>
      <c r="C398" s="9"/>
      <c r="D398" s="9"/>
      <c r="E398" s="9"/>
      <c r="F398" s="10"/>
      <c r="G398" s="9"/>
      <c r="H398" s="9"/>
      <c r="I398" s="11"/>
      <c r="J398" s="6"/>
      <c r="K398" s="12"/>
      <c r="L398" s="12"/>
      <c r="M398" s="12"/>
    </row>
    <row r="399" spans="2:13" ht="19.5" customHeight="1" x14ac:dyDescent="0.3">
      <c r="B399" s="9"/>
      <c r="C399" s="9"/>
      <c r="D399" s="9"/>
      <c r="E399" s="9"/>
      <c r="F399" s="10"/>
      <c r="G399" s="9"/>
      <c r="H399" s="9"/>
      <c r="I399" s="11"/>
      <c r="J399" s="6"/>
      <c r="K399" s="12"/>
      <c r="L399" s="12"/>
      <c r="M399" s="12"/>
    </row>
    <row r="400" spans="2:13" ht="19.5" customHeight="1" x14ac:dyDescent="0.3">
      <c r="B400" s="9"/>
      <c r="C400" s="9"/>
      <c r="D400" s="9"/>
      <c r="E400" s="9"/>
      <c r="F400" s="10"/>
      <c r="G400" s="9"/>
      <c r="H400" s="9"/>
      <c r="I400" s="11"/>
      <c r="J400" s="6"/>
      <c r="K400" s="12"/>
      <c r="L400" s="12"/>
      <c r="M400" s="12"/>
    </row>
    <row r="401" spans="2:13" ht="19.5" customHeight="1" x14ac:dyDescent="0.3">
      <c r="B401" s="9"/>
      <c r="C401" s="9"/>
      <c r="D401" s="9"/>
      <c r="E401" s="9"/>
      <c r="F401" s="10"/>
      <c r="G401" s="9"/>
      <c r="H401" s="9"/>
      <c r="I401" s="11"/>
      <c r="J401" s="6"/>
      <c r="K401" s="12"/>
      <c r="L401" s="12"/>
      <c r="M401" s="12"/>
    </row>
    <row r="402" spans="2:13" ht="19.5" customHeight="1" x14ac:dyDescent="0.3">
      <c r="B402" s="9"/>
      <c r="C402" s="9"/>
      <c r="D402" s="9"/>
      <c r="E402" s="9"/>
      <c r="F402" s="10"/>
      <c r="G402" s="9"/>
      <c r="H402" s="9"/>
      <c r="I402" s="11"/>
      <c r="J402" s="6"/>
      <c r="K402" s="12"/>
      <c r="L402" s="12"/>
      <c r="M402" s="12"/>
    </row>
    <row r="403" spans="2:13" ht="19.5" customHeight="1" x14ac:dyDescent="0.3">
      <c r="B403" s="9"/>
      <c r="C403" s="9"/>
      <c r="D403" s="9"/>
      <c r="E403" s="9"/>
      <c r="F403" s="10"/>
      <c r="G403" s="9"/>
      <c r="H403" s="9"/>
      <c r="I403" s="11"/>
      <c r="J403" s="6"/>
      <c r="K403" s="12"/>
      <c r="L403" s="12"/>
      <c r="M403" s="12"/>
    </row>
    <row r="404" spans="2:13" ht="19.5" customHeight="1" x14ac:dyDescent="0.3">
      <c r="B404" s="9"/>
      <c r="C404" s="9"/>
      <c r="D404" s="9"/>
      <c r="E404" s="9"/>
      <c r="F404" s="10"/>
      <c r="G404" s="9"/>
      <c r="H404" s="9"/>
      <c r="I404" s="11"/>
      <c r="J404" s="6"/>
      <c r="K404" s="12"/>
      <c r="L404" s="12"/>
      <c r="M404" s="12"/>
    </row>
    <row r="405" spans="2:13" ht="19.5" customHeight="1" x14ac:dyDescent="0.3">
      <c r="B405" s="9"/>
      <c r="C405" s="9"/>
      <c r="D405" s="9"/>
      <c r="E405" s="9"/>
      <c r="F405" s="10"/>
      <c r="G405" s="9"/>
      <c r="H405" s="9"/>
      <c r="I405" s="11"/>
      <c r="J405" s="6"/>
      <c r="K405" s="12"/>
      <c r="L405" s="12"/>
      <c r="M405" s="12"/>
    </row>
    <row r="406" spans="2:13" ht="19.5" customHeight="1" x14ac:dyDescent="0.3">
      <c r="B406" s="9"/>
      <c r="C406" s="9"/>
      <c r="D406" s="9"/>
      <c r="E406" s="9"/>
      <c r="F406" s="10"/>
      <c r="G406" s="9"/>
      <c r="H406" s="9"/>
      <c r="I406" s="11"/>
      <c r="J406" s="6"/>
      <c r="K406" s="12"/>
      <c r="L406" s="12"/>
      <c r="M406" s="12"/>
    </row>
    <row r="407" spans="2:13" ht="19.5" customHeight="1" x14ac:dyDescent="0.3">
      <c r="B407" s="9"/>
      <c r="C407" s="9"/>
      <c r="D407" s="9"/>
      <c r="E407" s="9"/>
      <c r="F407" s="10"/>
      <c r="G407" s="9"/>
      <c r="H407" s="9"/>
      <c r="I407" s="11"/>
      <c r="J407" s="6"/>
      <c r="K407" s="12"/>
      <c r="L407" s="12"/>
      <c r="M407" s="12"/>
    </row>
    <row r="408" spans="2:13" ht="19.5" customHeight="1" x14ac:dyDescent="0.3">
      <c r="B408" s="9"/>
      <c r="C408" s="9"/>
      <c r="D408" s="9"/>
      <c r="E408" s="9"/>
      <c r="F408" s="10"/>
      <c r="G408" s="9"/>
      <c r="H408" s="9"/>
      <c r="I408" s="11"/>
      <c r="J408" s="6"/>
      <c r="K408" s="12"/>
      <c r="L408" s="12"/>
      <c r="M408" s="12"/>
    </row>
    <row r="409" spans="2:13" ht="19.5" customHeight="1" x14ac:dyDescent="0.3">
      <c r="B409" s="9"/>
      <c r="C409" s="9"/>
      <c r="D409" s="9"/>
      <c r="E409" s="9"/>
      <c r="F409" s="10"/>
      <c r="G409" s="9"/>
      <c r="H409" s="9"/>
      <c r="I409" s="11"/>
      <c r="J409" s="6"/>
      <c r="K409" s="12"/>
      <c r="L409" s="12"/>
      <c r="M409" s="12"/>
    </row>
    <row r="410" spans="2:13" ht="19.5" customHeight="1" x14ac:dyDescent="0.3">
      <c r="B410" s="9"/>
      <c r="C410" s="9"/>
      <c r="D410" s="9"/>
      <c r="E410" s="9"/>
      <c r="F410" s="10"/>
      <c r="G410" s="9"/>
      <c r="H410" s="9"/>
      <c r="I410" s="11"/>
      <c r="J410" s="6"/>
      <c r="K410" s="12"/>
      <c r="L410" s="12"/>
      <c r="M410" s="12"/>
    </row>
    <row r="411" spans="2:13" ht="19.5" customHeight="1" x14ac:dyDescent="0.3">
      <c r="B411" s="9"/>
      <c r="C411" s="9"/>
      <c r="D411" s="9"/>
      <c r="E411" s="9"/>
      <c r="F411" s="10"/>
      <c r="G411" s="9"/>
      <c r="H411" s="9"/>
      <c r="I411" s="11"/>
      <c r="J411" s="6"/>
      <c r="K411" s="12"/>
      <c r="L411" s="12"/>
      <c r="M411" s="12"/>
    </row>
    <row r="412" spans="2:13" ht="19.5" customHeight="1" x14ac:dyDescent="0.3">
      <c r="B412" s="9"/>
      <c r="C412" s="9"/>
      <c r="D412" s="9"/>
      <c r="E412" s="9"/>
      <c r="F412" s="10"/>
      <c r="G412" s="9"/>
      <c r="H412" s="9"/>
      <c r="I412" s="11"/>
      <c r="J412" s="6"/>
      <c r="K412" s="12"/>
      <c r="L412" s="12"/>
      <c r="M412" s="12"/>
    </row>
    <row r="413" spans="2:13" ht="19.5" customHeight="1" x14ac:dyDescent="0.3">
      <c r="B413" s="9"/>
      <c r="C413" s="9"/>
      <c r="D413" s="9"/>
      <c r="E413" s="9"/>
      <c r="F413" s="10"/>
      <c r="G413" s="9"/>
      <c r="H413" s="9"/>
      <c r="I413" s="11"/>
      <c r="J413" s="6"/>
      <c r="K413" s="12"/>
      <c r="L413" s="12"/>
      <c r="M413" s="12"/>
    </row>
    <row r="414" spans="2:13" ht="19.5" customHeight="1" x14ac:dyDescent="0.3">
      <c r="B414" s="9"/>
      <c r="C414" s="9"/>
      <c r="D414" s="9"/>
      <c r="E414" s="9"/>
      <c r="F414" s="10"/>
      <c r="G414" s="9"/>
      <c r="H414" s="9"/>
      <c r="I414" s="11"/>
      <c r="J414" s="6"/>
      <c r="K414" s="12"/>
      <c r="L414" s="12"/>
      <c r="M414" s="12"/>
    </row>
    <row r="415" spans="2:13" ht="19.5" customHeight="1" x14ac:dyDescent="0.3">
      <c r="B415" s="9"/>
      <c r="C415" s="9"/>
      <c r="D415" s="9"/>
      <c r="E415" s="9"/>
      <c r="F415" s="10"/>
      <c r="G415" s="9"/>
      <c r="H415" s="9"/>
      <c r="I415" s="11"/>
      <c r="J415" s="6"/>
      <c r="K415" s="12"/>
      <c r="L415" s="12"/>
      <c r="M415" s="12"/>
    </row>
    <row r="416" spans="2:13" ht="19.5" customHeight="1" x14ac:dyDescent="0.3">
      <c r="B416" s="9"/>
      <c r="C416" s="9"/>
      <c r="D416" s="9"/>
      <c r="E416" s="9"/>
      <c r="F416" s="10"/>
      <c r="G416" s="9"/>
      <c r="H416" s="9"/>
      <c r="I416" s="11"/>
      <c r="J416" s="6"/>
      <c r="K416" s="12"/>
      <c r="L416" s="12"/>
      <c r="M416" s="12"/>
    </row>
    <row r="417" spans="2:13" ht="19.5" customHeight="1" x14ac:dyDescent="0.3">
      <c r="B417" s="9"/>
      <c r="C417" s="9"/>
      <c r="D417" s="9"/>
      <c r="E417" s="9"/>
      <c r="F417" s="10"/>
      <c r="G417" s="9"/>
      <c r="H417" s="9"/>
      <c r="I417" s="11"/>
      <c r="J417" s="6"/>
      <c r="K417" s="12"/>
      <c r="L417" s="12"/>
      <c r="M417" s="12"/>
    </row>
    <row r="418" spans="2:13" ht="19.5" customHeight="1" x14ac:dyDescent="0.3">
      <c r="B418" s="9"/>
      <c r="C418" s="9"/>
      <c r="D418" s="9"/>
      <c r="E418" s="9"/>
      <c r="F418" s="10"/>
      <c r="G418" s="9"/>
      <c r="H418" s="9"/>
      <c r="I418" s="11"/>
      <c r="J418" s="6"/>
      <c r="K418" s="12"/>
      <c r="L418" s="12"/>
      <c r="M418" s="12"/>
    </row>
    <row r="419" spans="2:13" ht="19.5" customHeight="1" x14ac:dyDescent="0.3">
      <c r="B419" s="9"/>
      <c r="C419" s="9"/>
      <c r="D419" s="9"/>
      <c r="E419" s="9"/>
      <c r="F419" s="10"/>
      <c r="G419" s="9"/>
      <c r="H419" s="9"/>
      <c r="I419" s="11"/>
      <c r="J419" s="6"/>
      <c r="K419" s="12"/>
      <c r="L419" s="12"/>
      <c r="M419" s="12"/>
    </row>
    <row r="420" spans="2:13" ht="19.5" customHeight="1" x14ac:dyDescent="0.3">
      <c r="B420" s="9"/>
      <c r="C420" s="9"/>
      <c r="D420" s="9"/>
      <c r="E420" s="9"/>
      <c r="F420" s="10"/>
      <c r="G420" s="9"/>
      <c r="H420" s="9"/>
      <c r="I420" s="11"/>
      <c r="J420" s="6"/>
      <c r="K420" s="12"/>
      <c r="L420" s="12"/>
      <c r="M420" s="12"/>
    </row>
    <row r="421" spans="2:13" ht="19.5" customHeight="1" x14ac:dyDescent="0.3">
      <c r="B421" s="9"/>
      <c r="C421" s="9"/>
      <c r="D421" s="9"/>
      <c r="E421" s="9"/>
      <c r="F421" s="10"/>
      <c r="G421" s="9"/>
      <c r="H421" s="9"/>
      <c r="I421" s="11"/>
      <c r="J421" s="6"/>
      <c r="K421" s="12"/>
      <c r="L421" s="12"/>
      <c r="M421" s="12"/>
    </row>
    <row r="422" spans="2:13" ht="19.5" customHeight="1" x14ac:dyDescent="0.3">
      <c r="B422" s="9"/>
      <c r="C422" s="9"/>
      <c r="D422" s="9"/>
      <c r="E422" s="9"/>
      <c r="F422" s="10"/>
      <c r="G422" s="9"/>
      <c r="H422" s="9"/>
      <c r="I422" s="11"/>
      <c r="J422" s="6"/>
      <c r="K422" s="12"/>
      <c r="L422" s="12"/>
      <c r="M422" s="12"/>
    </row>
    <row r="423" spans="2:13" ht="19.5" customHeight="1" x14ac:dyDescent="0.3">
      <c r="B423" s="9"/>
      <c r="C423" s="9"/>
      <c r="D423" s="9"/>
      <c r="E423" s="9"/>
      <c r="F423" s="10"/>
      <c r="G423" s="9"/>
      <c r="H423" s="9"/>
      <c r="I423" s="11"/>
      <c r="J423" s="6"/>
      <c r="K423" s="12"/>
      <c r="L423" s="12"/>
      <c r="M423" s="12"/>
    </row>
    <row r="424" spans="2:13" ht="19.5" customHeight="1" x14ac:dyDescent="0.3">
      <c r="B424" s="9"/>
      <c r="C424" s="9"/>
      <c r="D424" s="9"/>
      <c r="E424" s="9"/>
      <c r="F424" s="10"/>
      <c r="G424" s="9"/>
      <c r="H424" s="9"/>
      <c r="I424" s="11"/>
      <c r="J424" s="6"/>
      <c r="K424" s="12"/>
      <c r="L424" s="12"/>
      <c r="M424" s="12"/>
    </row>
    <row r="425" spans="2:13" ht="19.5" customHeight="1" x14ac:dyDescent="0.3">
      <c r="B425" s="9"/>
      <c r="C425" s="9"/>
      <c r="D425" s="9"/>
      <c r="E425" s="9"/>
      <c r="F425" s="10"/>
      <c r="G425" s="9"/>
      <c r="H425" s="9"/>
      <c r="I425" s="11"/>
      <c r="J425" s="6"/>
      <c r="K425" s="12"/>
      <c r="L425" s="12"/>
      <c r="M425" s="12"/>
    </row>
    <row r="426" spans="2:13" ht="19.5" customHeight="1" x14ac:dyDescent="0.3">
      <c r="B426" s="9"/>
      <c r="C426" s="9"/>
      <c r="D426" s="9"/>
      <c r="E426" s="9"/>
      <c r="F426" s="10"/>
      <c r="G426" s="9"/>
      <c r="H426" s="9"/>
      <c r="I426" s="11"/>
      <c r="J426" s="6"/>
      <c r="K426" s="12"/>
      <c r="L426" s="12"/>
      <c r="M426" s="12"/>
    </row>
    <row r="427" spans="2:13" ht="19.5" customHeight="1" x14ac:dyDescent="0.3">
      <c r="B427" s="9"/>
      <c r="C427" s="9"/>
      <c r="D427" s="9"/>
      <c r="E427" s="9"/>
      <c r="F427" s="10"/>
      <c r="G427" s="9"/>
      <c r="H427" s="9"/>
      <c r="I427" s="11"/>
      <c r="J427" s="6"/>
      <c r="K427" s="12"/>
      <c r="L427" s="12"/>
      <c r="M427" s="12"/>
    </row>
    <row r="428" spans="2:13" ht="19.5" customHeight="1" x14ac:dyDescent="0.3">
      <c r="B428" s="9"/>
      <c r="C428" s="9"/>
      <c r="D428" s="9"/>
      <c r="E428" s="9"/>
      <c r="F428" s="10"/>
      <c r="G428" s="9"/>
      <c r="H428" s="9"/>
      <c r="I428" s="11"/>
      <c r="J428" s="6"/>
      <c r="K428" s="12"/>
      <c r="L428" s="12"/>
      <c r="M428" s="12"/>
    </row>
    <row r="429" spans="2:13" ht="19.5" customHeight="1" x14ac:dyDescent="0.3">
      <c r="B429" s="9"/>
      <c r="C429" s="9"/>
      <c r="D429" s="9"/>
      <c r="E429" s="9"/>
      <c r="F429" s="10"/>
      <c r="G429" s="9"/>
      <c r="H429" s="9"/>
      <c r="I429" s="11"/>
      <c r="J429" s="6"/>
      <c r="K429" s="12"/>
      <c r="L429" s="12"/>
      <c r="M429" s="12"/>
    </row>
    <row r="430" spans="2:13" ht="19.5" customHeight="1" x14ac:dyDescent="0.3">
      <c r="B430" s="9"/>
      <c r="C430" s="9"/>
      <c r="D430" s="9"/>
      <c r="E430" s="9"/>
      <c r="F430" s="10"/>
      <c r="G430" s="9"/>
      <c r="H430" s="9"/>
      <c r="I430" s="11"/>
      <c r="J430" s="6"/>
      <c r="K430" s="12"/>
      <c r="L430" s="12"/>
      <c r="M430" s="12"/>
    </row>
    <row r="431" spans="2:13" ht="19.5" customHeight="1" x14ac:dyDescent="0.3">
      <c r="B431" s="9"/>
      <c r="C431" s="9"/>
      <c r="D431" s="9"/>
      <c r="E431" s="9"/>
      <c r="F431" s="10"/>
      <c r="G431" s="9"/>
      <c r="H431" s="9"/>
      <c r="I431" s="11"/>
      <c r="J431" s="6"/>
      <c r="K431" s="12"/>
      <c r="L431" s="12"/>
      <c r="M431" s="12"/>
    </row>
    <row r="432" spans="2:13" ht="19.5" customHeight="1" x14ac:dyDescent="0.3">
      <c r="B432" s="9"/>
      <c r="C432" s="9"/>
      <c r="D432" s="9"/>
      <c r="E432" s="9"/>
      <c r="F432" s="10"/>
      <c r="G432" s="9"/>
      <c r="H432" s="9"/>
      <c r="I432" s="11"/>
      <c r="J432" s="6"/>
      <c r="K432" s="12"/>
      <c r="L432" s="12"/>
      <c r="M432" s="12"/>
    </row>
    <row r="433" spans="2:13" ht="19.5" customHeight="1" x14ac:dyDescent="0.3">
      <c r="B433" s="9"/>
      <c r="C433" s="9"/>
      <c r="D433" s="9"/>
      <c r="E433" s="9"/>
      <c r="F433" s="10"/>
      <c r="G433" s="9"/>
      <c r="H433" s="9"/>
      <c r="I433" s="11"/>
      <c r="J433" s="6"/>
      <c r="K433" s="12"/>
      <c r="L433" s="12"/>
      <c r="M433" s="12"/>
    </row>
    <row r="434" spans="2:13" ht="19.5" customHeight="1" x14ac:dyDescent="0.3">
      <c r="B434" s="9"/>
      <c r="C434" s="9"/>
      <c r="D434" s="9"/>
      <c r="E434" s="9"/>
      <c r="F434" s="10"/>
      <c r="G434" s="9"/>
      <c r="H434" s="9"/>
      <c r="I434" s="11"/>
      <c r="J434" s="6"/>
      <c r="K434" s="12"/>
      <c r="L434" s="12"/>
      <c r="M434" s="12"/>
    </row>
    <row r="435" spans="2:13" ht="19.5" customHeight="1" x14ac:dyDescent="0.3">
      <c r="B435" s="9"/>
      <c r="C435" s="9"/>
      <c r="D435" s="9"/>
      <c r="E435" s="9"/>
      <c r="F435" s="10"/>
      <c r="G435" s="9"/>
      <c r="H435" s="9"/>
      <c r="I435" s="11"/>
      <c r="J435" s="6"/>
      <c r="K435" s="12"/>
      <c r="L435" s="12"/>
      <c r="M435" s="12"/>
    </row>
    <row r="436" spans="2:13" ht="19.5" customHeight="1" x14ac:dyDescent="0.3">
      <c r="B436" s="9"/>
      <c r="C436" s="9"/>
      <c r="D436" s="9"/>
      <c r="E436" s="9"/>
      <c r="F436" s="10"/>
      <c r="G436" s="9"/>
      <c r="H436" s="9"/>
      <c r="I436" s="11"/>
      <c r="J436" s="6"/>
      <c r="K436" s="12"/>
      <c r="L436" s="12"/>
      <c r="M436" s="12"/>
    </row>
    <row r="437" spans="2:13" ht="19.5" customHeight="1" x14ac:dyDescent="0.3">
      <c r="B437" s="9"/>
      <c r="C437" s="9"/>
      <c r="D437" s="9"/>
      <c r="E437" s="9"/>
      <c r="F437" s="10"/>
      <c r="G437" s="9"/>
      <c r="H437" s="9"/>
      <c r="I437" s="11"/>
      <c r="J437" s="6"/>
      <c r="K437" s="12"/>
      <c r="L437" s="12"/>
      <c r="M437" s="12"/>
    </row>
    <row r="438" spans="2:13" ht="19.5" customHeight="1" x14ac:dyDescent="0.3">
      <c r="B438" s="9"/>
      <c r="C438" s="9"/>
      <c r="D438" s="9"/>
      <c r="E438" s="9"/>
      <c r="F438" s="10"/>
      <c r="G438" s="9"/>
      <c r="H438" s="9"/>
      <c r="I438" s="11"/>
      <c r="J438" s="6"/>
      <c r="K438" s="12"/>
      <c r="L438" s="12"/>
      <c r="M438" s="12"/>
    </row>
    <row r="439" spans="2:13" ht="19.5" customHeight="1" x14ac:dyDescent="0.3">
      <c r="B439" s="9"/>
      <c r="C439" s="9"/>
      <c r="D439" s="9"/>
      <c r="E439" s="9"/>
      <c r="F439" s="10"/>
      <c r="G439" s="9"/>
      <c r="H439" s="9"/>
      <c r="I439" s="11"/>
      <c r="J439" s="6"/>
      <c r="K439" s="12"/>
      <c r="L439" s="12"/>
      <c r="M439" s="12"/>
    </row>
    <row r="440" spans="2:13" ht="19.5" customHeight="1" x14ac:dyDescent="0.3">
      <c r="B440" s="9"/>
      <c r="C440" s="9"/>
      <c r="D440" s="9"/>
      <c r="E440" s="9"/>
      <c r="F440" s="10"/>
      <c r="G440" s="9"/>
      <c r="H440" s="9"/>
      <c r="I440" s="11"/>
      <c r="J440" s="6"/>
      <c r="K440" s="12"/>
      <c r="L440" s="12"/>
      <c r="M440" s="12"/>
    </row>
    <row r="441" spans="2:13" ht="19.5" customHeight="1" x14ac:dyDescent="0.3">
      <c r="B441" s="9"/>
      <c r="C441" s="9"/>
      <c r="D441" s="9"/>
      <c r="E441" s="9"/>
      <c r="F441" s="10"/>
      <c r="G441" s="9"/>
      <c r="H441" s="9"/>
      <c r="I441" s="11"/>
      <c r="J441" s="6"/>
      <c r="K441" s="12"/>
      <c r="L441" s="12"/>
      <c r="M441" s="12"/>
    </row>
    <row r="442" spans="2:13" ht="19.5" customHeight="1" x14ac:dyDescent="0.3">
      <c r="B442" s="9"/>
      <c r="C442" s="9"/>
      <c r="D442" s="9"/>
      <c r="E442" s="9"/>
      <c r="F442" s="10"/>
      <c r="G442" s="9"/>
      <c r="H442" s="9"/>
      <c r="I442" s="11"/>
      <c r="J442" s="6"/>
      <c r="K442" s="12"/>
      <c r="L442" s="12"/>
      <c r="M442" s="12"/>
    </row>
    <row r="443" spans="2:13" ht="19.5" customHeight="1" x14ac:dyDescent="0.3">
      <c r="B443" s="9"/>
      <c r="C443" s="9"/>
      <c r="D443" s="9"/>
      <c r="E443" s="9"/>
      <c r="F443" s="10"/>
      <c r="G443" s="9"/>
      <c r="H443" s="9"/>
      <c r="I443" s="11"/>
      <c r="J443" s="6"/>
      <c r="K443" s="12"/>
      <c r="L443" s="12"/>
      <c r="M443" s="12"/>
    </row>
    <row r="444" spans="2:13" ht="19.5" customHeight="1" x14ac:dyDescent="0.3">
      <c r="B444" s="9"/>
      <c r="C444" s="9"/>
      <c r="D444" s="9"/>
      <c r="E444" s="9"/>
      <c r="F444" s="10"/>
      <c r="G444" s="9"/>
      <c r="H444" s="9"/>
      <c r="I444" s="11"/>
      <c r="J444" s="6"/>
      <c r="K444" s="12"/>
      <c r="L444" s="12"/>
      <c r="M444" s="12"/>
    </row>
    <row r="445" spans="2:13" ht="19.5" customHeight="1" x14ac:dyDescent="0.3">
      <c r="B445" s="9"/>
      <c r="C445" s="9"/>
      <c r="D445" s="9"/>
      <c r="E445" s="9"/>
      <c r="F445" s="10"/>
      <c r="G445" s="9"/>
      <c r="H445" s="9"/>
      <c r="I445" s="11"/>
      <c r="J445" s="6"/>
      <c r="K445" s="12"/>
      <c r="L445" s="12"/>
      <c r="M445" s="12"/>
    </row>
    <row r="446" spans="2:13" ht="19.5" customHeight="1" x14ac:dyDescent="0.3">
      <c r="B446" s="9"/>
      <c r="C446" s="9"/>
      <c r="D446" s="9"/>
      <c r="E446" s="9"/>
      <c r="F446" s="10"/>
      <c r="G446" s="9"/>
      <c r="H446" s="9"/>
      <c r="I446" s="11"/>
      <c r="J446" s="6"/>
      <c r="K446" s="12"/>
      <c r="L446" s="12"/>
      <c r="M446" s="12"/>
    </row>
    <row r="447" spans="2:13" ht="19.5" customHeight="1" x14ac:dyDescent="0.3">
      <c r="B447" s="9"/>
      <c r="C447" s="9"/>
      <c r="D447" s="9"/>
      <c r="E447" s="9"/>
      <c r="F447" s="10"/>
      <c r="G447" s="9"/>
      <c r="H447" s="9"/>
      <c r="I447" s="11"/>
      <c r="J447" s="6"/>
      <c r="K447" s="12"/>
      <c r="L447" s="12"/>
      <c r="M447" s="12"/>
    </row>
    <row r="448" spans="2:13" ht="19.5" customHeight="1" x14ac:dyDescent="0.3">
      <c r="B448" s="9"/>
      <c r="C448" s="9"/>
      <c r="D448" s="9"/>
      <c r="E448" s="9"/>
      <c r="F448" s="10"/>
      <c r="G448" s="9"/>
      <c r="H448" s="9"/>
      <c r="I448" s="11"/>
      <c r="J448" s="6"/>
      <c r="K448" s="12"/>
      <c r="L448" s="12"/>
      <c r="M448" s="12"/>
    </row>
    <row r="449" spans="2:13" ht="19.5" customHeight="1" x14ac:dyDescent="0.3">
      <c r="B449" s="9"/>
      <c r="C449" s="9"/>
      <c r="D449" s="9"/>
      <c r="E449" s="9"/>
      <c r="F449" s="10"/>
      <c r="G449" s="9"/>
      <c r="H449" s="9"/>
      <c r="I449" s="11"/>
      <c r="J449" s="6"/>
      <c r="K449" s="12"/>
      <c r="L449" s="12"/>
      <c r="M449" s="12"/>
    </row>
    <row r="450" spans="2:13" ht="19.5" customHeight="1" x14ac:dyDescent="0.3">
      <c r="B450" s="9"/>
      <c r="C450" s="9"/>
      <c r="D450" s="9"/>
      <c r="E450" s="9"/>
      <c r="F450" s="10"/>
      <c r="G450" s="9"/>
      <c r="H450" s="9"/>
      <c r="I450" s="11"/>
      <c r="J450" s="6"/>
      <c r="K450" s="12"/>
      <c r="L450" s="12"/>
      <c r="M450" s="12"/>
    </row>
    <row r="451" spans="2:13" ht="19.5" customHeight="1" x14ac:dyDescent="0.3">
      <c r="B451" s="9"/>
      <c r="C451" s="9"/>
      <c r="D451" s="9"/>
      <c r="E451" s="9"/>
      <c r="F451" s="10"/>
      <c r="G451" s="9"/>
      <c r="H451" s="9"/>
      <c r="I451" s="11"/>
      <c r="J451" s="6"/>
      <c r="K451" s="12"/>
      <c r="L451" s="12"/>
      <c r="M451" s="12"/>
    </row>
    <row r="452" spans="2:13" ht="19.5" customHeight="1" x14ac:dyDescent="0.3">
      <c r="B452" s="9"/>
      <c r="C452" s="9"/>
      <c r="D452" s="9"/>
      <c r="E452" s="9"/>
      <c r="F452" s="10"/>
      <c r="G452" s="9"/>
      <c r="H452" s="9"/>
      <c r="I452" s="11"/>
      <c r="J452" s="6"/>
      <c r="K452" s="12"/>
      <c r="L452" s="12"/>
      <c r="M452" s="12"/>
    </row>
    <row r="453" spans="2:13" ht="19.5" customHeight="1" x14ac:dyDescent="0.3">
      <c r="B453" s="9"/>
      <c r="C453" s="9"/>
      <c r="D453" s="9"/>
      <c r="E453" s="9"/>
      <c r="F453" s="10"/>
      <c r="G453" s="9"/>
      <c r="H453" s="9"/>
      <c r="I453" s="11"/>
      <c r="J453" s="6"/>
      <c r="K453" s="12"/>
      <c r="L453" s="12"/>
      <c r="M453" s="12"/>
    </row>
    <row r="454" spans="2:13" ht="19.5" customHeight="1" x14ac:dyDescent="0.3">
      <c r="B454" s="9"/>
      <c r="C454" s="9"/>
      <c r="D454" s="9"/>
      <c r="E454" s="9"/>
      <c r="F454" s="10"/>
      <c r="G454" s="9"/>
      <c r="H454" s="9"/>
      <c r="I454" s="11"/>
      <c r="J454" s="6"/>
      <c r="K454" s="12"/>
      <c r="L454" s="12"/>
      <c r="M454" s="12"/>
    </row>
    <row r="455" spans="2:13" ht="19.5" customHeight="1" x14ac:dyDescent="0.3">
      <c r="B455" s="9"/>
      <c r="C455" s="9"/>
      <c r="D455" s="9"/>
      <c r="E455" s="9"/>
      <c r="F455" s="10"/>
      <c r="G455" s="9"/>
      <c r="H455" s="9"/>
      <c r="I455" s="11"/>
      <c r="J455" s="6"/>
      <c r="K455" s="12"/>
      <c r="L455" s="12"/>
      <c r="M455" s="12"/>
    </row>
    <row r="456" spans="2:13" ht="19.5" customHeight="1" x14ac:dyDescent="0.3">
      <c r="B456" s="9"/>
      <c r="C456" s="9"/>
      <c r="D456" s="9"/>
      <c r="E456" s="9"/>
      <c r="F456" s="10"/>
      <c r="G456" s="9"/>
      <c r="H456" s="9"/>
      <c r="I456" s="11"/>
      <c r="J456" s="6"/>
      <c r="K456" s="12"/>
      <c r="L456" s="12"/>
      <c r="M456" s="12"/>
    </row>
    <row r="457" spans="2:13" ht="19.5" customHeight="1" x14ac:dyDescent="0.3">
      <c r="B457" s="9"/>
      <c r="C457" s="9"/>
      <c r="D457" s="9"/>
      <c r="E457" s="9"/>
      <c r="F457" s="10"/>
      <c r="G457" s="9"/>
      <c r="H457" s="9"/>
      <c r="I457" s="11"/>
      <c r="J457" s="6"/>
      <c r="K457" s="12"/>
      <c r="L457" s="12"/>
      <c r="M457" s="12"/>
    </row>
    <row r="458" spans="2:13" ht="19.5" customHeight="1" x14ac:dyDescent="0.3">
      <c r="B458" s="9"/>
      <c r="C458" s="9"/>
      <c r="D458" s="9"/>
      <c r="E458" s="9"/>
      <c r="F458" s="10"/>
      <c r="G458" s="9"/>
      <c r="H458" s="9"/>
      <c r="I458" s="11"/>
      <c r="J458" s="6"/>
      <c r="K458" s="12"/>
      <c r="L458" s="12"/>
      <c r="M458" s="12"/>
    </row>
    <row r="459" spans="2:13" ht="19.5" customHeight="1" x14ac:dyDescent="0.3">
      <c r="B459" s="9"/>
      <c r="C459" s="9"/>
      <c r="D459" s="9"/>
      <c r="E459" s="9"/>
      <c r="F459" s="10"/>
      <c r="G459" s="9"/>
      <c r="H459" s="9"/>
      <c r="I459" s="11"/>
      <c r="J459" s="6"/>
      <c r="K459" s="12"/>
      <c r="L459" s="12"/>
      <c r="M459" s="12"/>
    </row>
    <row r="460" spans="2:13" ht="19.5" customHeight="1" x14ac:dyDescent="0.3">
      <c r="B460" s="9"/>
      <c r="C460" s="9"/>
      <c r="D460" s="9"/>
      <c r="E460" s="9"/>
      <c r="F460" s="10"/>
      <c r="G460" s="9"/>
      <c r="H460" s="9"/>
      <c r="I460" s="11"/>
      <c r="J460" s="6"/>
      <c r="K460" s="12"/>
      <c r="L460" s="12"/>
      <c r="M460" s="12"/>
    </row>
    <row r="461" spans="2:13" ht="19.5" customHeight="1" x14ac:dyDescent="0.3">
      <c r="B461" s="9"/>
      <c r="C461" s="9"/>
      <c r="D461" s="9"/>
      <c r="E461" s="9"/>
      <c r="F461" s="10"/>
      <c r="G461" s="9"/>
      <c r="H461" s="9"/>
      <c r="I461" s="11"/>
      <c r="J461" s="6"/>
      <c r="K461" s="12"/>
      <c r="L461" s="12"/>
      <c r="M461" s="12"/>
    </row>
    <row r="462" spans="2:13" ht="19.5" customHeight="1" x14ac:dyDescent="0.3">
      <c r="B462" s="9"/>
      <c r="C462" s="9"/>
      <c r="D462" s="9"/>
      <c r="E462" s="9"/>
      <c r="F462" s="10"/>
      <c r="G462" s="9"/>
      <c r="H462" s="9"/>
      <c r="I462" s="11"/>
      <c r="J462" s="6"/>
      <c r="K462" s="12"/>
      <c r="L462" s="12"/>
      <c r="M462" s="12"/>
    </row>
    <row r="463" spans="2:13" ht="19.5" customHeight="1" x14ac:dyDescent="0.3">
      <c r="B463" s="9"/>
      <c r="C463" s="9"/>
      <c r="D463" s="9"/>
      <c r="E463" s="9"/>
      <c r="F463" s="10"/>
      <c r="G463" s="9"/>
      <c r="H463" s="9"/>
      <c r="I463" s="11"/>
      <c r="J463" s="6"/>
      <c r="K463" s="12"/>
      <c r="L463" s="12"/>
      <c r="M463" s="12"/>
    </row>
    <row r="464" spans="2:13" ht="19.5" customHeight="1" x14ac:dyDescent="0.3">
      <c r="B464" s="9"/>
      <c r="C464" s="9"/>
      <c r="D464" s="9"/>
      <c r="E464" s="9"/>
      <c r="F464" s="10"/>
      <c r="G464" s="9"/>
      <c r="H464" s="9"/>
      <c r="I464" s="11"/>
      <c r="J464" s="6"/>
      <c r="K464" s="12"/>
      <c r="L464" s="12"/>
      <c r="M464" s="12"/>
    </row>
    <row r="465" spans="2:13" ht="19.5" customHeight="1" x14ac:dyDescent="0.3">
      <c r="B465" s="9"/>
      <c r="C465" s="9"/>
      <c r="D465" s="9"/>
      <c r="E465" s="9"/>
      <c r="F465" s="10"/>
      <c r="G465" s="9"/>
      <c r="H465" s="9"/>
      <c r="I465" s="11"/>
      <c r="J465" s="6"/>
      <c r="K465" s="12"/>
      <c r="L465" s="12"/>
      <c r="M465" s="12"/>
    </row>
    <row r="466" spans="2:13" ht="19.5" customHeight="1" x14ac:dyDescent="0.3">
      <c r="B466" s="9"/>
      <c r="C466" s="9"/>
      <c r="D466" s="9"/>
      <c r="E466" s="9"/>
      <c r="F466" s="10"/>
      <c r="G466" s="9"/>
      <c r="H466" s="9"/>
      <c r="I466" s="11"/>
      <c r="J466" s="6"/>
      <c r="K466" s="12"/>
      <c r="L466" s="12"/>
      <c r="M466" s="12"/>
    </row>
    <row r="467" spans="2:13" ht="19.5" customHeight="1" x14ac:dyDescent="0.3">
      <c r="B467" s="9"/>
      <c r="C467" s="9"/>
      <c r="D467" s="9"/>
      <c r="E467" s="9"/>
      <c r="F467" s="10"/>
      <c r="G467" s="9"/>
      <c r="H467" s="9"/>
      <c r="I467" s="11"/>
      <c r="J467" s="6"/>
      <c r="K467" s="12"/>
      <c r="L467" s="12"/>
      <c r="M467" s="12"/>
    </row>
    <row r="468" spans="2:13" ht="19.5" customHeight="1" x14ac:dyDescent="0.3">
      <c r="B468" s="9"/>
      <c r="C468" s="9"/>
      <c r="D468" s="9"/>
      <c r="E468" s="9"/>
      <c r="F468" s="10"/>
      <c r="G468" s="9"/>
      <c r="H468" s="9"/>
      <c r="I468" s="11"/>
      <c r="J468" s="6"/>
      <c r="K468" s="12"/>
      <c r="L468" s="12"/>
      <c r="M468" s="12"/>
    </row>
    <row r="469" spans="2:13" ht="19.5" customHeight="1" x14ac:dyDescent="0.3">
      <c r="B469" s="9"/>
      <c r="C469" s="9"/>
      <c r="D469" s="9"/>
      <c r="E469" s="9"/>
      <c r="F469" s="10"/>
      <c r="G469" s="9"/>
      <c r="H469" s="9"/>
      <c r="I469" s="11"/>
      <c r="J469" s="6"/>
      <c r="K469" s="12"/>
      <c r="L469" s="12"/>
      <c r="M469" s="12"/>
    </row>
    <row r="470" spans="2:13" ht="19.5" customHeight="1" x14ac:dyDescent="0.3">
      <c r="B470" s="9"/>
      <c r="C470" s="9"/>
      <c r="D470" s="9"/>
      <c r="E470" s="9"/>
      <c r="F470" s="10"/>
      <c r="G470" s="9"/>
      <c r="H470" s="9"/>
      <c r="I470" s="11"/>
      <c r="J470" s="6"/>
      <c r="K470" s="12"/>
      <c r="L470" s="12"/>
      <c r="M470" s="12"/>
    </row>
    <row r="471" spans="2:13" ht="19.5" customHeight="1" x14ac:dyDescent="0.3">
      <c r="B471" s="9"/>
      <c r="C471" s="9"/>
      <c r="D471" s="9"/>
      <c r="E471" s="9"/>
      <c r="F471" s="10"/>
      <c r="G471" s="9"/>
      <c r="H471" s="9"/>
      <c r="I471" s="11"/>
      <c r="J471" s="6"/>
      <c r="K471" s="12"/>
      <c r="L471" s="12"/>
      <c r="M471" s="12"/>
    </row>
    <row r="472" spans="2:13" ht="19.5" customHeight="1" x14ac:dyDescent="0.3">
      <c r="B472" s="9"/>
      <c r="C472" s="9"/>
      <c r="D472" s="9"/>
      <c r="E472" s="9"/>
      <c r="F472" s="10"/>
      <c r="G472" s="9"/>
      <c r="H472" s="9"/>
      <c r="I472" s="11"/>
      <c r="J472" s="6"/>
      <c r="K472" s="12"/>
      <c r="L472" s="12"/>
      <c r="M472" s="12"/>
    </row>
    <row r="473" spans="2:13" ht="19.5" customHeight="1" x14ac:dyDescent="0.3">
      <c r="B473" s="9"/>
      <c r="C473" s="9"/>
      <c r="D473" s="9"/>
      <c r="E473" s="9"/>
      <c r="F473" s="10"/>
      <c r="G473" s="9"/>
      <c r="H473" s="9"/>
      <c r="I473" s="11"/>
      <c r="J473" s="6"/>
      <c r="K473" s="12"/>
      <c r="L473" s="12"/>
      <c r="M473" s="12"/>
    </row>
    <row r="474" spans="2:13" ht="19.5" customHeight="1" x14ac:dyDescent="0.3">
      <c r="B474" s="9"/>
      <c r="C474" s="9"/>
      <c r="D474" s="9"/>
      <c r="E474" s="9"/>
      <c r="F474" s="10"/>
      <c r="G474" s="9"/>
      <c r="H474" s="9"/>
      <c r="I474" s="11"/>
      <c r="J474" s="6"/>
      <c r="K474" s="12"/>
      <c r="L474" s="12"/>
      <c r="M474" s="12"/>
    </row>
    <row r="475" spans="2:13" ht="19.5" customHeight="1" x14ac:dyDescent="0.3">
      <c r="B475" s="9"/>
      <c r="C475" s="9"/>
      <c r="D475" s="9"/>
      <c r="E475" s="9"/>
      <c r="F475" s="10"/>
      <c r="G475" s="9"/>
      <c r="H475" s="9"/>
      <c r="I475" s="11"/>
      <c r="J475" s="6"/>
      <c r="K475" s="12"/>
      <c r="L475" s="12"/>
      <c r="M475" s="12"/>
    </row>
    <row r="476" spans="2:13" ht="19.5" customHeight="1" x14ac:dyDescent="0.3">
      <c r="B476" s="9"/>
      <c r="C476" s="9"/>
      <c r="D476" s="9"/>
      <c r="E476" s="9"/>
      <c r="F476" s="10"/>
      <c r="G476" s="9"/>
      <c r="H476" s="9"/>
      <c r="I476" s="11"/>
      <c r="J476" s="6"/>
      <c r="K476" s="12"/>
      <c r="L476" s="12"/>
      <c r="M476" s="12"/>
    </row>
    <row r="477" spans="2:13" ht="19.5" customHeight="1" x14ac:dyDescent="0.3">
      <c r="B477" s="9"/>
      <c r="C477" s="9"/>
      <c r="D477" s="9"/>
      <c r="E477" s="9"/>
      <c r="F477" s="10"/>
      <c r="G477" s="9"/>
      <c r="H477" s="9"/>
      <c r="I477" s="11"/>
      <c r="J477" s="6"/>
      <c r="K477" s="12"/>
      <c r="L477" s="12"/>
      <c r="M477" s="12"/>
    </row>
    <row r="478" spans="2:13" ht="19.5" customHeight="1" x14ac:dyDescent="0.3">
      <c r="B478" s="9"/>
      <c r="C478" s="9"/>
      <c r="D478" s="9"/>
      <c r="E478" s="9"/>
      <c r="F478" s="10"/>
      <c r="G478" s="9"/>
      <c r="H478" s="9"/>
      <c r="I478" s="11"/>
      <c r="J478" s="6"/>
      <c r="K478" s="12"/>
      <c r="L478" s="12"/>
      <c r="M478" s="12"/>
    </row>
    <row r="479" spans="2:13" ht="19.5" customHeight="1" x14ac:dyDescent="0.3">
      <c r="B479" s="9"/>
      <c r="C479" s="9"/>
      <c r="D479" s="9"/>
      <c r="E479" s="9"/>
      <c r="F479" s="10"/>
      <c r="G479" s="9"/>
      <c r="H479" s="9"/>
      <c r="I479" s="11"/>
      <c r="J479" s="6"/>
      <c r="K479" s="12"/>
      <c r="L479" s="12"/>
      <c r="M479" s="12"/>
    </row>
    <row r="480" spans="2:13" ht="19.5" customHeight="1" x14ac:dyDescent="0.3">
      <c r="B480" s="9"/>
      <c r="C480" s="9"/>
      <c r="D480" s="9"/>
      <c r="E480" s="9"/>
      <c r="F480" s="10"/>
      <c r="G480" s="9"/>
      <c r="H480" s="9"/>
      <c r="I480" s="11"/>
      <c r="J480" s="6"/>
      <c r="K480" s="12"/>
      <c r="L480" s="12"/>
      <c r="M480" s="12"/>
    </row>
    <row r="481" spans="2:13" ht="19.5" customHeight="1" x14ac:dyDescent="0.3">
      <c r="B481" s="9"/>
      <c r="C481" s="9"/>
      <c r="D481" s="9"/>
      <c r="E481" s="9"/>
      <c r="F481" s="10"/>
      <c r="G481" s="9"/>
      <c r="H481" s="9"/>
      <c r="I481" s="11"/>
      <c r="J481" s="6"/>
      <c r="K481" s="12"/>
      <c r="L481" s="12"/>
      <c r="M481" s="12"/>
    </row>
    <row r="482" spans="2:13" ht="19.5" customHeight="1" x14ac:dyDescent="0.3">
      <c r="B482" s="9"/>
      <c r="C482" s="9"/>
      <c r="D482" s="9"/>
      <c r="E482" s="9"/>
      <c r="F482" s="10"/>
      <c r="G482" s="9"/>
      <c r="H482" s="9"/>
      <c r="I482" s="11"/>
      <c r="J482" s="6"/>
      <c r="K482" s="12"/>
      <c r="L482" s="12"/>
      <c r="M482" s="12"/>
    </row>
    <row r="483" spans="2:13" ht="19.5" customHeight="1" x14ac:dyDescent="0.3">
      <c r="B483" s="9"/>
      <c r="C483" s="9"/>
      <c r="D483" s="9"/>
      <c r="E483" s="9"/>
      <c r="F483" s="10"/>
      <c r="G483" s="9"/>
      <c r="H483" s="9"/>
      <c r="I483" s="11"/>
      <c r="J483" s="6"/>
      <c r="K483" s="12"/>
      <c r="L483" s="12"/>
      <c r="M483" s="12"/>
    </row>
    <row r="484" spans="2:13" ht="19.5" customHeight="1" x14ac:dyDescent="0.3">
      <c r="B484" s="9"/>
      <c r="C484" s="9"/>
      <c r="D484" s="9"/>
      <c r="E484" s="9"/>
      <c r="F484" s="10"/>
      <c r="G484" s="9"/>
      <c r="H484" s="9"/>
      <c r="I484" s="11"/>
      <c r="J484" s="6"/>
      <c r="K484" s="12"/>
      <c r="L484" s="12"/>
      <c r="M484" s="12"/>
    </row>
    <row r="485" spans="2:13" ht="19.5" customHeight="1" x14ac:dyDescent="0.3">
      <c r="B485" s="9"/>
      <c r="C485" s="9"/>
      <c r="D485" s="9"/>
      <c r="E485" s="9"/>
      <c r="F485" s="10"/>
      <c r="G485" s="9"/>
      <c r="H485" s="9"/>
      <c r="I485" s="11"/>
      <c r="J485" s="6"/>
      <c r="K485" s="12"/>
      <c r="L485" s="12"/>
      <c r="M485" s="12"/>
    </row>
    <row r="486" spans="2:13" ht="19.5" customHeight="1" x14ac:dyDescent="0.3">
      <c r="B486" s="9"/>
      <c r="C486" s="9"/>
      <c r="D486" s="9"/>
      <c r="E486" s="9"/>
      <c r="F486" s="10"/>
      <c r="G486" s="9"/>
      <c r="H486" s="9"/>
      <c r="I486" s="11"/>
      <c r="J486" s="6"/>
      <c r="K486" s="12"/>
      <c r="L486" s="12"/>
      <c r="M486" s="12"/>
    </row>
    <row r="487" spans="2:13" ht="19.5" customHeight="1" x14ac:dyDescent="0.3">
      <c r="B487" s="9"/>
      <c r="C487" s="9"/>
      <c r="D487" s="9"/>
      <c r="E487" s="9"/>
      <c r="F487" s="10"/>
      <c r="G487" s="9"/>
      <c r="H487" s="9"/>
      <c r="I487" s="11"/>
      <c r="J487" s="6"/>
      <c r="K487" s="12"/>
      <c r="L487" s="12"/>
      <c r="M487" s="12"/>
    </row>
    <row r="488" spans="2:13" ht="19.5" customHeight="1" x14ac:dyDescent="0.3">
      <c r="B488" s="9"/>
      <c r="C488" s="9"/>
      <c r="D488" s="9"/>
      <c r="E488" s="9"/>
      <c r="F488" s="10"/>
      <c r="G488" s="9"/>
      <c r="H488" s="9"/>
      <c r="I488" s="11"/>
      <c r="J488" s="6"/>
      <c r="K488" s="12"/>
      <c r="L488" s="12"/>
      <c r="M488" s="12"/>
    </row>
    <row r="489" spans="2:13" ht="19.5" customHeight="1" x14ac:dyDescent="0.3">
      <c r="B489" s="9"/>
      <c r="C489" s="9"/>
      <c r="D489" s="9"/>
      <c r="E489" s="9"/>
      <c r="F489" s="10"/>
      <c r="G489" s="9"/>
      <c r="H489" s="9"/>
      <c r="I489" s="11"/>
      <c r="J489" s="6"/>
      <c r="K489" s="12"/>
      <c r="L489" s="12"/>
      <c r="M489" s="12"/>
    </row>
    <row r="490" spans="2:13" ht="19.5" customHeight="1" x14ac:dyDescent="0.3">
      <c r="B490" s="9"/>
      <c r="C490" s="9"/>
      <c r="D490" s="9"/>
      <c r="E490" s="9"/>
      <c r="F490" s="10"/>
      <c r="G490" s="9"/>
      <c r="H490" s="9"/>
      <c r="I490" s="11"/>
      <c r="J490" s="6"/>
      <c r="K490" s="12"/>
      <c r="L490" s="12"/>
      <c r="M490" s="12"/>
    </row>
    <row r="491" spans="2:13" ht="19.5" customHeight="1" x14ac:dyDescent="0.3">
      <c r="B491" s="9"/>
      <c r="C491" s="9"/>
      <c r="D491" s="9"/>
      <c r="E491" s="9"/>
      <c r="F491" s="10"/>
      <c r="G491" s="9"/>
      <c r="H491" s="9"/>
      <c r="I491" s="11"/>
      <c r="J491" s="6"/>
      <c r="K491" s="12"/>
      <c r="L491" s="12"/>
      <c r="M491" s="12"/>
    </row>
    <row r="492" spans="2:13" ht="19.5" customHeight="1" x14ac:dyDescent="0.3">
      <c r="B492" s="9"/>
      <c r="C492" s="9"/>
      <c r="D492" s="9"/>
      <c r="E492" s="9"/>
      <c r="F492" s="10"/>
      <c r="G492" s="9"/>
      <c r="H492" s="9"/>
      <c r="I492" s="11"/>
      <c r="J492" s="6"/>
      <c r="K492" s="12"/>
      <c r="L492" s="12"/>
      <c r="M492" s="12"/>
    </row>
    <row r="493" spans="2:13" ht="19.5" customHeight="1" x14ac:dyDescent="0.3">
      <c r="B493" s="9"/>
      <c r="C493" s="9"/>
      <c r="D493" s="9"/>
      <c r="E493" s="9"/>
      <c r="F493" s="10"/>
      <c r="G493" s="9"/>
      <c r="H493" s="9"/>
      <c r="I493" s="11"/>
      <c r="J493" s="6"/>
      <c r="K493" s="12"/>
      <c r="L493" s="12"/>
      <c r="M493" s="12"/>
    </row>
    <row r="494" spans="2:13" ht="19.5" customHeight="1" x14ac:dyDescent="0.3">
      <c r="B494" s="9"/>
      <c r="C494" s="9"/>
      <c r="D494" s="9"/>
      <c r="E494" s="9"/>
      <c r="F494" s="10"/>
      <c r="G494" s="9"/>
      <c r="H494" s="9"/>
      <c r="I494" s="11"/>
      <c r="J494" s="6"/>
      <c r="K494" s="12"/>
      <c r="L494" s="12"/>
      <c r="M494" s="12"/>
    </row>
    <row r="495" spans="2:13" ht="19.5" customHeight="1" x14ac:dyDescent="0.3">
      <c r="B495" s="9"/>
      <c r="C495" s="9"/>
      <c r="D495" s="9"/>
      <c r="E495" s="9"/>
      <c r="F495" s="10"/>
      <c r="G495" s="9"/>
      <c r="H495" s="9"/>
      <c r="I495" s="11"/>
      <c r="J495" s="6"/>
      <c r="K495" s="12"/>
      <c r="L495" s="12"/>
      <c r="M495" s="12"/>
    </row>
    <row r="496" spans="2:13" ht="19.5" customHeight="1" x14ac:dyDescent="0.3">
      <c r="B496" s="9"/>
      <c r="C496" s="9"/>
      <c r="D496" s="9"/>
      <c r="E496" s="9"/>
      <c r="F496" s="10"/>
      <c r="G496" s="9"/>
      <c r="H496" s="9"/>
      <c r="I496" s="11"/>
      <c r="J496" s="6"/>
      <c r="K496" s="12"/>
      <c r="L496" s="12"/>
      <c r="M496" s="12"/>
    </row>
    <row r="497" spans="2:13" ht="19.5" customHeight="1" x14ac:dyDescent="0.3">
      <c r="B497" s="9"/>
      <c r="C497" s="9"/>
      <c r="D497" s="9"/>
      <c r="E497" s="9"/>
      <c r="F497" s="10"/>
      <c r="G497" s="9"/>
      <c r="H497" s="9"/>
      <c r="I497" s="11"/>
      <c r="J497" s="6"/>
      <c r="K497" s="12"/>
      <c r="L497" s="12"/>
      <c r="M497" s="12"/>
    </row>
    <row r="498" spans="2:13" ht="19.5" customHeight="1" x14ac:dyDescent="0.3">
      <c r="B498" s="9"/>
      <c r="C498" s="9"/>
      <c r="D498" s="9"/>
      <c r="E498" s="9"/>
      <c r="F498" s="10"/>
      <c r="G498" s="9"/>
      <c r="H498" s="9"/>
      <c r="I498" s="11"/>
      <c r="J498" s="6"/>
      <c r="K498" s="12"/>
      <c r="L498" s="12"/>
      <c r="M498" s="12"/>
    </row>
    <row r="499" spans="2:13" ht="19.5" customHeight="1" x14ac:dyDescent="0.3">
      <c r="B499" s="9"/>
      <c r="C499" s="9"/>
      <c r="D499" s="9"/>
      <c r="E499" s="9"/>
      <c r="F499" s="10"/>
      <c r="G499" s="9"/>
      <c r="H499" s="9"/>
      <c r="I499" s="11"/>
      <c r="J499" s="6"/>
      <c r="K499" s="12"/>
      <c r="L499" s="12"/>
      <c r="M499" s="12"/>
    </row>
    <row r="500" spans="2:13" ht="19.5" customHeight="1" x14ac:dyDescent="0.3">
      <c r="B500" s="9"/>
      <c r="C500" s="9"/>
      <c r="D500" s="9"/>
      <c r="E500" s="9"/>
      <c r="F500" s="10"/>
      <c r="G500" s="9"/>
      <c r="H500" s="9"/>
      <c r="I500" s="11"/>
      <c r="J500" s="6"/>
      <c r="K500" s="12"/>
      <c r="L500" s="12"/>
      <c r="M500" s="12"/>
    </row>
    <row r="501" spans="2:13" ht="19.5" customHeight="1" x14ac:dyDescent="0.3">
      <c r="B501" s="9"/>
      <c r="C501" s="9"/>
      <c r="D501" s="9"/>
      <c r="E501" s="9"/>
      <c r="F501" s="10"/>
      <c r="G501" s="9"/>
      <c r="H501" s="9"/>
      <c r="I501" s="11"/>
      <c r="J501" s="6"/>
      <c r="K501" s="12"/>
      <c r="L501" s="12"/>
      <c r="M501" s="12"/>
    </row>
    <row r="502" spans="2:13" ht="19.5" customHeight="1" x14ac:dyDescent="0.3">
      <c r="B502" s="9"/>
      <c r="C502" s="9"/>
      <c r="D502" s="9"/>
      <c r="E502" s="9"/>
      <c r="F502" s="10"/>
      <c r="G502" s="9"/>
      <c r="H502" s="9"/>
      <c r="I502" s="11"/>
      <c r="J502" s="6"/>
      <c r="K502" s="12"/>
      <c r="L502" s="12"/>
      <c r="M502" s="12"/>
    </row>
    <row r="503" spans="2:13" ht="19.5" customHeight="1" x14ac:dyDescent="0.3">
      <c r="B503" s="9"/>
      <c r="C503" s="9"/>
      <c r="D503" s="9"/>
      <c r="E503" s="9"/>
      <c r="F503" s="10"/>
      <c r="G503" s="9"/>
      <c r="H503" s="9"/>
      <c r="I503" s="11"/>
      <c r="J503" s="6"/>
      <c r="K503" s="12"/>
      <c r="L503" s="12"/>
      <c r="M503" s="12"/>
    </row>
    <row r="504" spans="2:13" ht="19.5" customHeight="1" x14ac:dyDescent="0.3">
      <c r="B504" s="9"/>
      <c r="C504" s="9"/>
      <c r="D504" s="9"/>
      <c r="E504" s="9"/>
      <c r="F504" s="10"/>
      <c r="G504" s="9"/>
      <c r="H504" s="9"/>
      <c r="I504" s="11"/>
      <c r="J504" s="6"/>
      <c r="K504" s="12"/>
      <c r="L504" s="12"/>
      <c r="M504" s="12"/>
    </row>
    <row r="505" spans="2:13" ht="19.5" customHeight="1" x14ac:dyDescent="0.3">
      <c r="B505" s="9"/>
      <c r="C505" s="9"/>
      <c r="D505" s="9"/>
      <c r="E505" s="9"/>
      <c r="F505" s="10"/>
      <c r="G505" s="9"/>
      <c r="H505" s="9"/>
      <c r="I505" s="11"/>
      <c r="J505" s="6"/>
      <c r="K505" s="12"/>
      <c r="L505" s="12"/>
      <c r="M505" s="12"/>
    </row>
    <row r="506" spans="2:13" ht="19.5" customHeight="1" x14ac:dyDescent="0.3">
      <c r="B506" s="9"/>
      <c r="C506" s="9"/>
      <c r="D506" s="9"/>
      <c r="E506" s="9"/>
      <c r="F506" s="10"/>
      <c r="G506" s="9"/>
      <c r="H506" s="9"/>
      <c r="I506" s="11"/>
      <c r="J506" s="6"/>
      <c r="K506" s="12"/>
      <c r="L506" s="12"/>
      <c r="M506" s="12"/>
    </row>
    <row r="507" spans="2:13" ht="19.5" customHeight="1" x14ac:dyDescent="0.3">
      <c r="B507" s="9"/>
      <c r="C507" s="9"/>
      <c r="D507" s="9"/>
      <c r="E507" s="9"/>
      <c r="F507" s="10"/>
      <c r="G507" s="9"/>
      <c r="H507" s="9"/>
      <c r="I507" s="11"/>
      <c r="J507" s="6"/>
      <c r="K507" s="12"/>
      <c r="L507" s="12"/>
      <c r="M507" s="12"/>
    </row>
    <row r="508" spans="2:13" ht="19.5" customHeight="1" x14ac:dyDescent="0.3">
      <c r="B508" s="9"/>
      <c r="C508" s="9"/>
      <c r="D508" s="9"/>
      <c r="E508" s="9"/>
      <c r="F508" s="10"/>
      <c r="G508" s="9"/>
      <c r="H508" s="9"/>
      <c r="I508" s="11"/>
      <c r="J508" s="6"/>
      <c r="K508" s="12"/>
      <c r="L508" s="12"/>
      <c r="M508" s="12"/>
    </row>
    <row r="509" spans="2:13" ht="19.5" customHeight="1" x14ac:dyDescent="0.3">
      <c r="B509" s="9"/>
      <c r="C509" s="9"/>
      <c r="D509" s="9"/>
      <c r="E509" s="9"/>
      <c r="F509" s="10"/>
      <c r="G509" s="9"/>
      <c r="H509" s="9"/>
      <c r="I509" s="11"/>
      <c r="J509" s="6"/>
      <c r="K509" s="12"/>
      <c r="L509" s="12"/>
      <c r="M509" s="12"/>
    </row>
    <row r="510" spans="2:13" ht="19.5" customHeight="1" x14ac:dyDescent="0.3">
      <c r="B510" s="9"/>
      <c r="C510" s="9"/>
      <c r="D510" s="9"/>
      <c r="E510" s="9"/>
      <c r="F510" s="10"/>
      <c r="G510" s="9"/>
      <c r="H510" s="9"/>
      <c r="I510" s="11"/>
      <c r="J510" s="6"/>
      <c r="K510" s="12"/>
      <c r="L510" s="12"/>
      <c r="M510" s="12"/>
    </row>
    <row r="511" spans="2:13" ht="19.5" customHeight="1" x14ac:dyDescent="0.3">
      <c r="B511" s="9"/>
      <c r="C511" s="9"/>
      <c r="D511" s="9"/>
      <c r="E511" s="9"/>
      <c r="F511" s="10"/>
      <c r="G511" s="9"/>
      <c r="H511" s="9"/>
      <c r="I511" s="11"/>
      <c r="J511" s="6"/>
      <c r="K511" s="12"/>
      <c r="L511" s="12"/>
      <c r="M511" s="12"/>
    </row>
    <row r="512" spans="2:13" ht="19.5" customHeight="1" x14ac:dyDescent="0.3">
      <c r="B512" s="9"/>
      <c r="C512" s="9"/>
      <c r="D512" s="9"/>
      <c r="E512" s="9"/>
      <c r="F512" s="10"/>
      <c r="G512" s="9"/>
      <c r="H512" s="9"/>
      <c r="I512" s="11"/>
      <c r="J512" s="6"/>
      <c r="K512" s="12"/>
      <c r="L512" s="12"/>
      <c r="M512" s="12"/>
    </row>
    <row r="513" spans="2:13" ht="19.5" customHeight="1" x14ac:dyDescent="0.3">
      <c r="B513" s="9"/>
      <c r="C513" s="9"/>
      <c r="D513" s="9"/>
      <c r="E513" s="9"/>
      <c r="F513" s="10"/>
      <c r="G513" s="9"/>
      <c r="H513" s="9"/>
      <c r="I513" s="11"/>
      <c r="J513" s="6"/>
      <c r="K513" s="12"/>
      <c r="L513" s="12"/>
      <c r="M513" s="12"/>
    </row>
    <row r="514" spans="2:13" ht="19.5" customHeight="1" x14ac:dyDescent="0.3">
      <c r="B514" s="9"/>
      <c r="C514" s="9"/>
      <c r="D514" s="9"/>
      <c r="E514" s="9"/>
      <c r="F514" s="10"/>
      <c r="G514" s="9"/>
      <c r="H514" s="9"/>
      <c r="I514" s="11"/>
      <c r="J514" s="6"/>
      <c r="K514" s="12"/>
      <c r="L514" s="12"/>
      <c r="M514" s="12"/>
    </row>
    <row r="515" spans="2:13" ht="19.5" customHeight="1" x14ac:dyDescent="0.3">
      <c r="B515" s="9"/>
      <c r="C515" s="9"/>
      <c r="D515" s="9"/>
      <c r="E515" s="9"/>
      <c r="F515" s="10"/>
      <c r="G515" s="9"/>
      <c r="H515" s="9"/>
      <c r="I515" s="11"/>
      <c r="J515" s="6"/>
      <c r="K515" s="12"/>
      <c r="L515" s="12"/>
      <c r="M515" s="12"/>
    </row>
    <row r="516" spans="2:13" ht="19.5" customHeight="1" x14ac:dyDescent="0.3">
      <c r="B516" s="9"/>
      <c r="C516" s="9"/>
      <c r="D516" s="9"/>
      <c r="E516" s="9"/>
      <c r="F516" s="10"/>
      <c r="G516" s="9"/>
      <c r="H516" s="9"/>
      <c r="I516" s="11"/>
      <c r="J516" s="6"/>
      <c r="K516" s="12"/>
      <c r="L516" s="12"/>
      <c r="M516" s="12"/>
    </row>
    <row r="517" spans="2:13" ht="19.5" customHeight="1" x14ac:dyDescent="0.3">
      <c r="B517" s="9"/>
      <c r="C517" s="9"/>
      <c r="D517" s="9"/>
      <c r="E517" s="9"/>
      <c r="F517" s="10"/>
      <c r="G517" s="9"/>
      <c r="H517" s="9"/>
      <c r="I517" s="11"/>
      <c r="J517" s="6"/>
      <c r="K517" s="12"/>
      <c r="L517" s="12"/>
      <c r="M517" s="12"/>
    </row>
    <row r="518" spans="2:13" ht="19.5" customHeight="1" x14ac:dyDescent="0.3">
      <c r="B518" s="9"/>
      <c r="C518" s="9"/>
      <c r="D518" s="9"/>
      <c r="E518" s="9"/>
      <c r="F518" s="10"/>
      <c r="G518" s="9"/>
      <c r="H518" s="9"/>
      <c r="I518" s="11"/>
      <c r="J518" s="6"/>
      <c r="K518" s="12"/>
      <c r="L518" s="12"/>
      <c r="M518" s="12"/>
    </row>
    <row r="519" spans="2:13" ht="19.5" customHeight="1" x14ac:dyDescent="0.3">
      <c r="B519" s="9"/>
      <c r="C519" s="9"/>
      <c r="D519" s="9"/>
      <c r="E519" s="9"/>
      <c r="F519" s="10"/>
      <c r="G519" s="9"/>
      <c r="H519" s="9"/>
      <c r="I519" s="11"/>
      <c r="J519" s="6"/>
      <c r="K519" s="12"/>
      <c r="L519" s="12"/>
      <c r="M519" s="12"/>
    </row>
    <row r="520" spans="2:13" ht="19.5" customHeight="1" x14ac:dyDescent="0.3">
      <c r="B520" s="9"/>
      <c r="C520" s="9"/>
      <c r="D520" s="9"/>
      <c r="E520" s="9"/>
      <c r="F520" s="10"/>
      <c r="G520" s="9"/>
      <c r="H520" s="9"/>
      <c r="I520" s="11"/>
      <c r="J520" s="6"/>
      <c r="K520" s="12"/>
      <c r="L520" s="12"/>
      <c r="M520" s="12"/>
    </row>
    <row r="521" spans="2:13" ht="19.5" customHeight="1" x14ac:dyDescent="0.3">
      <c r="B521" s="9"/>
      <c r="C521" s="9"/>
      <c r="D521" s="9"/>
      <c r="E521" s="9"/>
      <c r="F521" s="10"/>
      <c r="G521" s="9"/>
      <c r="H521" s="9"/>
      <c r="I521" s="11"/>
      <c r="J521" s="6"/>
      <c r="K521" s="12"/>
      <c r="L521" s="12"/>
      <c r="M521" s="12"/>
    </row>
    <row r="522" spans="2:13" ht="19.5" customHeight="1" x14ac:dyDescent="0.3">
      <c r="B522" s="9"/>
      <c r="C522" s="9"/>
      <c r="D522" s="9"/>
      <c r="E522" s="9"/>
      <c r="F522" s="10"/>
      <c r="G522" s="9"/>
      <c r="H522" s="9"/>
      <c r="I522" s="11"/>
      <c r="J522" s="6"/>
      <c r="K522" s="12"/>
      <c r="L522" s="12"/>
      <c r="M522" s="12"/>
    </row>
    <row r="523" spans="2:13" ht="19.5" customHeight="1" x14ac:dyDescent="0.3">
      <c r="B523" s="9"/>
      <c r="C523" s="9"/>
      <c r="D523" s="9"/>
      <c r="E523" s="9"/>
      <c r="F523" s="10"/>
      <c r="G523" s="9"/>
      <c r="H523" s="9"/>
      <c r="I523" s="11"/>
      <c r="J523" s="6"/>
      <c r="K523" s="12"/>
      <c r="L523" s="12"/>
      <c r="M523" s="12"/>
    </row>
    <row r="524" spans="2:13" ht="19.5" customHeight="1" x14ac:dyDescent="0.3">
      <c r="B524" s="9"/>
      <c r="C524" s="9"/>
      <c r="D524" s="9"/>
      <c r="E524" s="9"/>
      <c r="F524" s="10"/>
      <c r="G524" s="9"/>
      <c r="H524" s="9"/>
      <c r="I524" s="11"/>
      <c r="J524" s="6"/>
      <c r="K524" s="12"/>
      <c r="L524" s="12"/>
      <c r="M524" s="12"/>
    </row>
    <row r="525" spans="2:13" ht="19.5" customHeight="1" x14ac:dyDescent="0.3">
      <c r="B525" s="9"/>
      <c r="C525" s="9"/>
      <c r="D525" s="9"/>
      <c r="E525" s="9"/>
      <c r="F525" s="10"/>
      <c r="G525" s="9"/>
      <c r="H525" s="9"/>
      <c r="I525" s="11"/>
      <c r="J525" s="6"/>
      <c r="K525" s="12"/>
      <c r="L525" s="12"/>
      <c r="M525" s="12"/>
    </row>
    <row r="526" spans="2:13" ht="19.5" customHeight="1" x14ac:dyDescent="0.3">
      <c r="B526" s="9"/>
      <c r="C526" s="9"/>
      <c r="D526" s="9"/>
      <c r="E526" s="9"/>
      <c r="F526" s="10"/>
      <c r="G526" s="9"/>
      <c r="H526" s="9"/>
      <c r="I526" s="11"/>
      <c r="J526" s="6"/>
      <c r="K526" s="12"/>
      <c r="L526" s="12"/>
      <c r="M526" s="12"/>
    </row>
    <row r="527" spans="2:13" ht="19.5" customHeight="1" x14ac:dyDescent="0.3">
      <c r="B527" s="9"/>
      <c r="C527" s="9"/>
      <c r="D527" s="9"/>
      <c r="E527" s="9"/>
      <c r="F527" s="10"/>
      <c r="G527" s="9"/>
      <c r="H527" s="9"/>
      <c r="I527" s="11"/>
      <c r="J527" s="6"/>
      <c r="K527" s="12"/>
      <c r="L527" s="12"/>
      <c r="M527" s="12"/>
    </row>
    <row r="528" spans="2:13" ht="19.5" customHeight="1" x14ac:dyDescent="0.3">
      <c r="B528" s="9"/>
      <c r="C528" s="9"/>
      <c r="D528" s="9"/>
      <c r="E528" s="9"/>
      <c r="F528" s="10"/>
      <c r="G528" s="9"/>
      <c r="H528" s="9"/>
      <c r="I528" s="11"/>
      <c r="J528" s="6"/>
      <c r="K528" s="12"/>
      <c r="L528" s="12"/>
      <c r="M528" s="12"/>
    </row>
    <row r="529" spans="2:13" ht="19.5" customHeight="1" x14ac:dyDescent="0.3">
      <c r="B529" s="9"/>
      <c r="C529" s="9"/>
      <c r="D529" s="9"/>
      <c r="E529" s="9"/>
      <c r="F529" s="10"/>
      <c r="G529" s="9"/>
      <c r="H529" s="9"/>
      <c r="I529" s="11"/>
      <c r="J529" s="6"/>
      <c r="K529" s="12"/>
      <c r="L529" s="12"/>
      <c r="M529" s="12"/>
    </row>
    <row r="530" spans="2:13" ht="19.5" customHeight="1" x14ac:dyDescent="0.3">
      <c r="B530" s="9"/>
      <c r="C530" s="9"/>
      <c r="D530" s="9"/>
      <c r="E530" s="9"/>
      <c r="F530" s="10"/>
      <c r="G530" s="9"/>
      <c r="H530" s="9"/>
      <c r="I530" s="11"/>
      <c r="J530" s="6"/>
      <c r="K530" s="12"/>
      <c r="L530" s="12"/>
      <c r="M530" s="12"/>
    </row>
    <row r="531" spans="2:13" ht="19.5" customHeight="1" x14ac:dyDescent="0.3">
      <c r="B531" s="9"/>
      <c r="C531" s="9"/>
      <c r="D531" s="9"/>
      <c r="E531" s="9"/>
      <c r="F531" s="10"/>
      <c r="G531" s="9"/>
      <c r="H531" s="9"/>
      <c r="I531" s="11"/>
      <c r="J531" s="6"/>
      <c r="K531" s="12"/>
      <c r="L531" s="12"/>
      <c r="M531" s="12"/>
    </row>
    <row r="532" spans="2:13" ht="19.5" customHeight="1" x14ac:dyDescent="0.3">
      <c r="B532" s="9"/>
      <c r="C532" s="9"/>
      <c r="D532" s="9"/>
      <c r="E532" s="9"/>
      <c r="F532" s="10"/>
      <c r="G532" s="9"/>
      <c r="H532" s="9"/>
      <c r="I532" s="11"/>
      <c r="J532" s="6"/>
      <c r="K532" s="12"/>
      <c r="L532" s="12"/>
      <c r="M532" s="12"/>
    </row>
    <row r="533" spans="2:13" ht="19.5" customHeight="1" x14ac:dyDescent="0.3">
      <c r="B533" s="9"/>
      <c r="C533" s="9"/>
      <c r="D533" s="9"/>
      <c r="E533" s="9"/>
      <c r="F533" s="10"/>
      <c r="G533" s="9"/>
      <c r="H533" s="9"/>
      <c r="I533" s="11"/>
      <c r="J533" s="6"/>
      <c r="K533" s="12"/>
      <c r="L533" s="12"/>
      <c r="M533" s="12"/>
    </row>
    <row r="534" spans="2:13" ht="19.5" customHeight="1" x14ac:dyDescent="0.3">
      <c r="B534" s="9"/>
      <c r="C534" s="9"/>
      <c r="D534" s="9"/>
      <c r="E534" s="9"/>
      <c r="F534" s="10"/>
      <c r="G534" s="9"/>
      <c r="H534" s="9"/>
      <c r="I534" s="11"/>
      <c r="J534" s="6"/>
      <c r="K534" s="12"/>
      <c r="L534" s="12"/>
      <c r="M534" s="12"/>
    </row>
    <row r="535" spans="2:13" ht="19.5" customHeight="1" x14ac:dyDescent="0.3">
      <c r="B535" s="9"/>
      <c r="C535" s="9"/>
      <c r="D535" s="9"/>
      <c r="E535" s="9"/>
      <c r="F535" s="10"/>
      <c r="G535" s="9"/>
      <c r="H535" s="9"/>
      <c r="I535" s="11"/>
      <c r="J535" s="6"/>
      <c r="K535" s="12"/>
      <c r="L535" s="12"/>
      <c r="M535" s="12"/>
    </row>
    <row r="536" spans="2:13" ht="19.5" customHeight="1" x14ac:dyDescent="0.3">
      <c r="B536" s="9"/>
      <c r="C536" s="9"/>
      <c r="D536" s="9"/>
      <c r="E536" s="9"/>
      <c r="F536" s="10"/>
      <c r="G536" s="9"/>
      <c r="H536" s="9"/>
      <c r="I536" s="11"/>
      <c r="J536" s="6"/>
      <c r="K536" s="12"/>
      <c r="L536" s="12"/>
      <c r="M536" s="12"/>
    </row>
    <row r="537" spans="2:13" ht="19.5" customHeight="1" x14ac:dyDescent="0.3">
      <c r="B537" s="9"/>
      <c r="C537" s="9"/>
      <c r="D537" s="9"/>
      <c r="E537" s="9"/>
      <c r="F537" s="10"/>
      <c r="G537" s="9"/>
      <c r="H537" s="9"/>
      <c r="I537" s="11"/>
      <c r="J537" s="6"/>
      <c r="K537" s="12"/>
      <c r="L537" s="12"/>
      <c r="M537" s="12"/>
    </row>
    <row r="538" spans="2:13" ht="19.5" customHeight="1" x14ac:dyDescent="0.3">
      <c r="B538" s="9"/>
      <c r="C538" s="9"/>
      <c r="D538" s="9"/>
      <c r="E538" s="9"/>
      <c r="F538" s="10"/>
      <c r="G538" s="9"/>
      <c r="H538" s="9"/>
      <c r="I538" s="11"/>
      <c r="J538" s="6"/>
      <c r="K538" s="12"/>
      <c r="L538" s="12"/>
      <c r="M538" s="12"/>
    </row>
    <row r="539" spans="2:13" ht="19.5" customHeight="1" x14ac:dyDescent="0.3">
      <c r="B539" s="9"/>
      <c r="C539" s="9"/>
      <c r="D539" s="9"/>
      <c r="E539" s="9"/>
      <c r="F539" s="10"/>
      <c r="G539" s="9"/>
      <c r="H539" s="9"/>
      <c r="I539" s="11"/>
      <c r="J539" s="6"/>
      <c r="K539" s="12"/>
      <c r="L539" s="12"/>
      <c r="M539" s="12"/>
    </row>
    <row r="540" spans="2:13" ht="19.5" customHeight="1" x14ac:dyDescent="0.3">
      <c r="B540" s="9"/>
      <c r="C540" s="9"/>
      <c r="D540" s="9"/>
      <c r="E540" s="9"/>
      <c r="F540" s="10"/>
      <c r="G540" s="9"/>
      <c r="H540" s="9"/>
      <c r="I540" s="11"/>
      <c r="J540" s="6"/>
      <c r="K540" s="12"/>
      <c r="L540" s="12"/>
      <c r="M540" s="12"/>
    </row>
    <row r="541" spans="2:13" ht="19.5" customHeight="1" x14ac:dyDescent="0.3">
      <c r="B541" s="9"/>
      <c r="C541" s="9"/>
      <c r="D541" s="9"/>
      <c r="E541" s="9"/>
      <c r="F541" s="10"/>
      <c r="G541" s="9"/>
      <c r="H541" s="9"/>
      <c r="I541" s="11"/>
      <c r="J541" s="6"/>
      <c r="K541" s="12"/>
      <c r="L541" s="12"/>
      <c r="M541" s="12"/>
    </row>
    <row r="542" spans="2:13" ht="19.5" customHeight="1" x14ac:dyDescent="0.3">
      <c r="B542" s="9"/>
      <c r="C542" s="9"/>
      <c r="D542" s="9"/>
      <c r="E542" s="9"/>
      <c r="F542" s="10"/>
      <c r="G542" s="9"/>
      <c r="H542" s="9"/>
      <c r="I542" s="11"/>
      <c r="J542" s="6"/>
      <c r="K542" s="12"/>
      <c r="L542" s="12"/>
      <c r="M542" s="12"/>
    </row>
    <row r="543" spans="2:13" ht="19.5" customHeight="1" x14ac:dyDescent="0.3">
      <c r="B543" s="9"/>
      <c r="C543" s="9"/>
      <c r="D543" s="9"/>
      <c r="E543" s="9"/>
      <c r="F543" s="10"/>
      <c r="G543" s="9"/>
      <c r="H543" s="9"/>
      <c r="I543" s="11"/>
      <c r="J543" s="6"/>
      <c r="K543" s="12"/>
      <c r="L543" s="12"/>
      <c r="M543" s="12"/>
    </row>
    <row r="544" spans="2:13" ht="19.5" customHeight="1" x14ac:dyDescent="0.3">
      <c r="B544" s="9"/>
      <c r="C544" s="9"/>
      <c r="D544" s="9"/>
      <c r="E544" s="9"/>
      <c r="F544" s="10"/>
      <c r="G544" s="9"/>
      <c r="H544" s="9"/>
      <c r="I544" s="11"/>
      <c r="J544" s="6"/>
      <c r="K544" s="12"/>
      <c r="L544" s="12"/>
      <c r="M544" s="12"/>
    </row>
    <row r="545" spans="2:13" ht="19.5" customHeight="1" x14ac:dyDescent="0.3">
      <c r="B545" s="9"/>
      <c r="C545" s="9"/>
      <c r="D545" s="9"/>
      <c r="E545" s="9"/>
      <c r="F545" s="10"/>
      <c r="G545" s="9"/>
      <c r="H545" s="9"/>
      <c r="I545" s="11"/>
      <c r="J545" s="6"/>
      <c r="K545" s="12"/>
      <c r="L545" s="12"/>
      <c r="M545" s="12"/>
    </row>
    <row r="546" spans="2:13" ht="19.5" customHeight="1" x14ac:dyDescent="0.3">
      <c r="B546" s="9"/>
      <c r="C546" s="9"/>
      <c r="D546" s="9"/>
      <c r="E546" s="9"/>
      <c r="F546" s="10"/>
      <c r="G546" s="9"/>
      <c r="H546" s="9"/>
      <c r="I546" s="11"/>
      <c r="J546" s="6"/>
      <c r="K546" s="12"/>
      <c r="L546" s="12"/>
      <c r="M546" s="12"/>
    </row>
    <row r="547" spans="2:13" ht="19.5" customHeight="1" x14ac:dyDescent="0.3">
      <c r="B547" s="9"/>
      <c r="C547" s="9"/>
      <c r="D547" s="9"/>
      <c r="E547" s="9"/>
      <c r="F547" s="10"/>
      <c r="G547" s="9"/>
      <c r="H547" s="9"/>
      <c r="I547" s="11"/>
      <c r="J547" s="6"/>
      <c r="K547" s="12"/>
      <c r="L547" s="12"/>
      <c r="M547" s="12"/>
    </row>
    <row r="548" spans="2:13" ht="19.5" customHeight="1" x14ac:dyDescent="0.3">
      <c r="B548" s="9"/>
      <c r="C548" s="9"/>
      <c r="D548" s="9"/>
      <c r="E548" s="9"/>
      <c r="F548" s="10"/>
      <c r="G548" s="9"/>
      <c r="H548" s="9"/>
      <c r="I548" s="11"/>
      <c r="J548" s="6"/>
      <c r="K548" s="12"/>
      <c r="L548" s="12"/>
      <c r="M548" s="12"/>
    </row>
    <row r="549" spans="2:13" ht="19.5" customHeight="1" x14ac:dyDescent="0.3">
      <c r="B549" s="9"/>
      <c r="C549" s="9"/>
      <c r="D549" s="9"/>
      <c r="E549" s="9"/>
      <c r="F549" s="10"/>
      <c r="G549" s="9"/>
      <c r="H549" s="9"/>
      <c r="I549" s="11"/>
      <c r="J549" s="6"/>
      <c r="K549" s="12"/>
      <c r="L549" s="12"/>
      <c r="M549" s="12"/>
    </row>
    <row r="550" spans="2:13" ht="19.5" customHeight="1" x14ac:dyDescent="0.3">
      <c r="B550" s="9"/>
      <c r="C550" s="9"/>
      <c r="D550" s="9"/>
      <c r="E550" s="9"/>
      <c r="F550" s="10"/>
      <c r="G550" s="9"/>
      <c r="H550" s="9"/>
      <c r="I550" s="11"/>
      <c r="J550" s="6"/>
      <c r="K550" s="12"/>
      <c r="L550" s="12"/>
      <c r="M550" s="12"/>
    </row>
    <row r="551" spans="2:13" ht="19.5" customHeight="1" x14ac:dyDescent="0.3">
      <c r="B551" s="9"/>
      <c r="C551" s="9"/>
      <c r="D551" s="9"/>
      <c r="E551" s="9"/>
      <c r="F551" s="10"/>
      <c r="G551" s="9"/>
      <c r="H551" s="9"/>
      <c r="I551" s="11"/>
      <c r="J551" s="6"/>
      <c r="K551" s="12"/>
      <c r="L551" s="12"/>
      <c r="M551" s="12"/>
    </row>
    <row r="552" spans="2:13" ht="19.5" customHeight="1" x14ac:dyDescent="0.3">
      <c r="B552" s="9"/>
      <c r="C552" s="9"/>
      <c r="D552" s="9"/>
      <c r="E552" s="9"/>
      <c r="F552" s="10"/>
      <c r="G552" s="9"/>
      <c r="H552" s="9"/>
      <c r="I552" s="11"/>
      <c r="J552" s="6"/>
      <c r="K552" s="12"/>
      <c r="L552" s="12"/>
      <c r="M552" s="12"/>
    </row>
    <row r="553" spans="2:13" ht="19.5" customHeight="1" x14ac:dyDescent="0.3">
      <c r="B553" s="9"/>
      <c r="C553" s="9"/>
      <c r="D553" s="9"/>
      <c r="E553" s="9"/>
      <c r="F553" s="10"/>
      <c r="G553" s="9"/>
      <c r="H553" s="9"/>
      <c r="I553" s="11"/>
      <c r="J553" s="6"/>
      <c r="K553" s="12"/>
      <c r="L553" s="12"/>
      <c r="M553" s="12"/>
    </row>
    <row r="554" spans="2:13" ht="19.5" customHeight="1" x14ac:dyDescent="0.3">
      <c r="B554" s="9"/>
      <c r="C554" s="9"/>
      <c r="D554" s="9"/>
      <c r="E554" s="9"/>
      <c r="F554" s="10"/>
      <c r="G554" s="9"/>
      <c r="H554" s="9"/>
      <c r="I554" s="11"/>
      <c r="J554" s="6"/>
      <c r="K554" s="12"/>
      <c r="L554" s="12"/>
      <c r="M554" s="12"/>
    </row>
    <row r="555" spans="2:13" ht="19.5" customHeight="1" x14ac:dyDescent="0.3">
      <c r="B555" s="9"/>
      <c r="C555" s="9"/>
      <c r="D555" s="9"/>
      <c r="E555" s="9"/>
      <c r="F555" s="10"/>
      <c r="G555" s="9"/>
      <c r="H555" s="9"/>
      <c r="I555" s="11"/>
      <c r="J555" s="6"/>
      <c r="K555" s="12"/>
      <c r="L555" s="12"/>
      <c r="M555" s="12"/>
    </row>
    <row r="556" spans="2:13" ht="19.5" customHeight="1" x14ac:dyDescent="0.3">
      <c r="B556" s="9"/>
      <c r="C556" s="9"/>
      <c r="D556" s="9"/>
      <c r="E556" s="9"/>
      <c r="F556" s="10"/>
      <c r="G556" s="9"/>
      <c r="H556" s="9"/>
      <c r="I556" s="11"/>
      <c r="J556" s="6"/>
      <c r="K556" s="12"/>
      <c r="L556" s="12"/>
      <c r="M556" s="12"/>
    </row>
    <row r="557" spans="2:13" ht="19.5" customHeight="1" x14ac:dyDescent="0.3">
      <c r="B557" s="9"/>
      <c r="C557" s="9"/>
      <c r="D557" s="9"/>
      <c r="E557" s="9"/>
      <c r="F557" s="10"/>
      <c r="G557" s="9"/>
      <c r="H557" s="9"/>
      <c r="I557" s="11"/>
      <c r="J557" s="6"/>
      <c r="K557" s="12"/>
      <c r="L557" s="12"/>
      <c r="M557" s="12"/>
    </row>
    <row r="558" spans="2:13" ht="19.5" customHeight="1" x14ac:dyDescent="0.3">
      <c r="B558" s="9"/>
      <c r="C558" s="9"/>
      <c r="D558" s="9"/>
      <c r="E558" s="9"/>
      <c r="F558" s="10"/>
      <c r="G558" s="9"/>
      <c r="H558" s="9"/>
      <c r="I558" s="11"/>
      <c r="J558" s="6"/>
      <c r="K558" s="12"/>
      <c r="L558" s="12"/>
      <c r="M558" s="12"/>
    </row>
    <row r="559" spans="2:13" ht="19.5" customHeight="1" x14ac:dyDescent="0.3">
      <c r="B559" s="9"/>
      <c r="C559" s="9"/>
      <c r="D559" s="9"/>
      <c r="E559" s="9"/>
      <c r="F559" s="10"/>
      <c r="G559" s="9"/>
      <c r="H559" s="9"/>
      <c r="I559" s="11"/>
      <c r="J559" s="6"/>
      <c r="K559" s="12"/>
      <c r="L559" s="12"/>
      <c r="M559" s="12"/>
    </row>
    <row r="560" spans="2:13" ht="19.5" customHeight="1" x14ac:dyDescent="0.3">
      <c r="B560" s="9"/>
      <c r="C560" s="9"/>
      <c r="D560" s="9"/>
      <c r="E560" s="9"/>
      <c r="F560" s="10"/>
      <c r="G560" s="9"/>
      <c r="H560" s="9"/>
      <c r="I560" s="11"/>
      <c r="J560" s="6"/>
      <c r="K560" s="12"/>
      <c r="L560" s="12"/>
      <c r="M560" s="12"/>
    </row>
    <row r="561" spans="2:13" ht="19.5" customHeight="1" x14ac:dyDescent="0.3">
      <c r="B561" s="9"/>
      <c r="C561" s="9"/>
      <c r="D561" s="9"/>
      <c r="E561" s="9"/>
      <c r="F561" s="10"/>
      <c r="G561" s="9"/>
      <c r="H561" s="9"/>
      <c r="I561" s="11"/>
      <c r="J561" s="6"/>
      <c r="K561" s="12"/>
      <c r="L561" s="12"/>
      <c r="M561" s="12"/>
    </row>
    <row r="562" spans="2:13" ht="19.5" customHeight="1" x14ac:dyDescent="0.3">
      <c r="B562" s="9"/>
      <c r="C562" s="9"/>
      <c r="D562" s="9"/>
      <c r="E562" s="9"/>
      <c r="F562" s="10"/>
      <c r="G562" s="9"/>
      <c r="H562" s="9"/>
      <c r="I562" s="11"/>
      <c r="J562" s="6"/>
      <c r="K562" s="12"/>
      <c r="L562" s="12"/>
      <c r="M562" s="12"/>
    </row>
    <row r="563" spans="2:13" ht="19.5" customHeight="1" x14ac:dyDescent="0.3">
      <c r="B563" s="9"/>
      <c r="C563" s="9"/>
      <c r="D563" s="9"/>
      <c r="E563" s="9"/>
      <c r="F563" s="10"/>
      <c r="G563" s="9"/>
      <c r="H563" s="9"/>
      <c r="I563" s="11"/>
      <c r="J563" s="6"/>
      <c r="K563" s="12"/>
      <c r="L563" s="12"/>
      <c r="M563" s="12"/>
    </row>
    <row r="564" spans="2:13" ht="19.5" customHeight="1" x14ac:dyDescent="0.3">
      <c r="B564" s="9"/>
      <c r="C564" s="9"/>
      <c r="D564" s="9"/>
      <c r="E564" s="9"/>
      <c r="F564" s="10"/>
      <c r="G564" s="9"/>
      <c r="H564" s="9"/>
      <c r="I564" s="11"/>
      <c r="J564" s="6"/>
      <c r="K564" s="12"/>
      <c r="L564" s="12"/>
      <c r="M564" s="12"/>
    </row>
    <row r="565" spans="2:13" ht="19.5" customHeight="1" x14ac:dyDescent="0.3">
      <c r="B565" s="9"/>
      <c r="C565" s="9"/>
      <c r="D565" s="9"/>
      <c r="E565" s="9"/>
      <c r="F565" s="10"/>
      <c r="G565" s="9"/>
      <c r="H565" s="9"/>
      <c r="I565" s="11"/>
      <c r="J565" s="6"/>
      <c r="K565" s="12"/>
      <c r="L565" s="12"/>
      <c r="M565" s="12"/>
    </row>
    <row r="566" spans="2:13" ht="19.5" customHeight="1" x14ac:dyDescent="0.3">
      <c r="B566" s="9"/>
      <c r="C566" s="9"/>
      <c r="D566" s="9"/>
      <c r="E566" s="9"/>
      <c r="F566" s="10"/>
      <c r="G566" s="9"/>
      <c r="H566" s="9"/>
      <c r="I566" s="11"/>
      <c r="J566" s="6"/>
      <c r="K566" s="12"/>
      <c r="L566" s="12"/>
      <c r="M566" s="12"/>
    </row>
    <row r="567" spans="2:13" ht="19.5" customHeight="1" x14ac:dyDescent="0.3">
      <c r="B567" s="9"/>
      <c r="C567" s="9"/>
      <c r="D567" s="9"/>
      <c r="E567" s="9"/>
      <c r="F567" s="10"/>
      <c r="G567" s="9"/>
      <c r="H567" s="9"/>
      <c r="I567" s="11"/>
      <c r="J567" s="6"/>
      <c r="K567" s="12"/>
      <c r="L567" s="12"/>
      <c r="M567" s="12"/>
    </row>
    <row r="568" spans="2:13" ht="19.5" customHeight="1" x14ac:dyDescent="0.3">
      <c r="B568" s="9"/>
      <c r="C568" s="9"/>
      <c r="D568" s="9"/>
      <c r="E568" s="9"/>
      <c r="F568" s="10"/>
      <c r="G568" s="9"/>
      <c r="H568" s="9"/>
      <c r="I568" s="11"/>
      <c r="J568" s="6"/>
      <c r="K568" s="12"/>
      <c r="L568" s="12"/>
      <c r="M568" s="12"/>
    </row>
    <row r="569" spans="2:13" ht="19.5" customHeight="1" x14ac:dyDescent="0.3">
      <c r="B569" s="9"/>
      <c r="C569" s="9"/>
      <c r="D569" s="9"/>
      <c r="E569" s="9"/>
      <c r="F569" s="10"/>
      <c r="G569" s="9"/>
      <c r="H569" s="9"/>
      <c r="I569" s="11"/>
      <c r="J569" s="6"/>
      <c r="K569" s="12"/>
      <c r="L569" s="12"/>
      <c r="M569" s="12"/>
    </row>
    <row r="570" spans="2:13" ht="19.5" customHeight="1" x14ac:dyDescent="0.3">
      <c r="B570" s="9"/>
      <c r="C570" s="9"/>
      <c r="D570" s="9"/>
      <c r="E570" s="9"/>
      <c r="F570" s="10"/>
      <c r="G570" s="9"/>
      <c r="H570" s="9"/>
      <c r="I570" s="11"/>
      <c r="J570" s="6"/>
      <c r="K570" s="12"/>
      <c r="L570" s="12"/>
      <c r="M570" s="12"/>
    </row>
    <row r="571" spans="2:13" ht="19.5" customHeight="1" x14ac:dyDescent="0.3">
      <c r="B571" s="9"/>
      <c r="C571" s="9"/>
      <c r="D571" s="9"/>
      <c r="E571" s="9"/>
      <c r="F571" s="10"/>
      <c r="G571" s="9"/>
      <c r="H571" s="9"/>
      <c r="I571" s="11"/>
      <c r="J571" s="6"/>
      <c r="K571" s="12"/>
      <c r="L571" s="12"/>
      <c r="M571" s="12"/>
    </row>
    <row r="572" spans="2:13" ht="19.5" customHeight="1" x14ac:dyDescent="0.3">
      <c r="B572" s="9"/>
      <c r="C572" s="9"/>
      <c r="D572" s="9"/>
      <c r="E572" s="9"/>
      <c r="F572" s="10"/>
      <c r="G572" s="9"/>
      <c r="H572" s="9"/>
      <c r="I572" s="11"/>
      <c r="J572" s="6"/>
      <c r="K572" s="12"/>
      <c r="L572" s="12"/>
      <c r="M572" s="12"/>
    </row>
    <row r="573" spans="2:13" ht="19.5" customHeight="1" x14ac:dyDescent="0.3">
      <c r="B573" s="9"/>
      <c r="C573" s="9"/>
      <c r="D573" s="9"/>
      <c r="E573" s="9"/>
      <c r="F573" s="10"/>
      <c r="G573" s="9"/>
      <c r="H573" s="9"/>
      <c r="I573" s="11"/>
      <c r="J573" s="6"/>
      <c r="K573" s="12"/>
      <c r="L573" s="12"/>
      <c r="M573" s="12"/>
    </row>
    <row r="574" spans="2:13" ht="19.5" customHeight="1" x14ac:dyDescent="0.3">
      <c r="B574" s="9"/>
      <c r="C574" s="9"/>
      <c r="D574" s="9"/>
      <c r="E574" s="9"/>
      <c r="F574" s="10"/>
      <c r="G574" s="9"/>
      <c r="H574" s="9"/>
      <c r="I574" s="11"/>
      <c r="J574" s="6"/>
      <c r="K574" s="12"/>
      <c r="L574" s="12"/>
      <c r="M574" s="12"/>
    </row>
    <row r="575" spans="2:13" ht="19.5" customHeight="1" x14ac:dyDescent="0.3">
      <c r="B575" s="9"/>
      <c r="C575" s="9"/>
      <c r="D575" s="9"/>
      <c r="E575" s="9"/>
      <c r="F575" s="10"/>
      <c r="G575" s="9"/>
      <c r="H575" s="9"/>
      <c r="I575" s="11"/>
      <c r="J575" s="6"/>
      <c r="K575" s="12"/>
      <c r="L575" s="12"/>
      <c r="M575" s="12"/>
    </row>
    <row r="576" spans="2:13" ht="19.5" customHeight="1" x14ac:dyDescent="0.3">
      <c r="B576" s="9"/>
      <c r="C576" s="9"/>
      <c r="D576" s="9"/>
      <c r="E576" s="9"/>
      <c r="F576" s="10"/>
      <c r="G576" s="9"/>
      <c r="H576" s="9"/>
      <c r="I576" s="11"/>
      <c r="J576" s="6"/>
      <c r="K576" s="12"/>
      <c r="L576" s="12"/>
      <c r="M576" s="12"/>
    </row>
    <row r="577" spans="2:13" ht="19.5" customHeight="1" x14ac:dyDescent="0.3">
      <c r="B577" s="9"/>
      <c r="C577" s="9"/>
      <c r="D577" s="9"/>
      <c r="E577" s="9"/>
      <c r="F577" s="10"/>
      <c r="G577" s="9"/>
      <c r="H577" s="9"/>
      <c r="I577" s="11"/>
      <c r="J577" s="6"/>
      <c r="K577" s="12"/>
      <c r="L577" s="12"/>
      <c r="M577" s="12"/>
    </row>
    <row r="578" spans="2:13" ht="19.5" customHeight="1" x14ac:dyDescent="0.3">
      <c r="B578" s="9"/>
      <c r="C578" s="9"/>
      <c r="D578" s="9"/>
      <c r="E578" s="9"/>
      <c r="F578" s="10"/>
      <c r="G578" s="9"/>
      <c r="H578" s="9"/>
      <c r="I578" s="11"/>
      <c r="J578" s="6"/>
      <c r="K578" s="12"/>
      <c r="L578" s="12"/>
      <c r="M578" s="12"/>
    </row>
    <row r="579" spans="2:13" ht="19.5" customHeight="1" x14ac:dyDescent="0.3">
      <c r="B579" s="9"/>
      <c r="C579" s="9"/>
      <c r="D579" s="9"/>
      <c r="E579" s="9"/>
      <c r="F579" s="10"/>
      <c r="G579" s="9"/>
      <c r="H579" s="9"/>
      <c r="I579" s="11"/>
      <c r="J579" s="6"/>
      <c r="K579" s="12"/>
      <c r="L579" s="12"/>
      <c r="M579" s="12"/>
    </row>
    <row r="580" spans="2:13" ht="19.5" customHeight="1" x14ac:dyDescent="0.3">
      <c r="B580" s="9"/>
      <c r="C580" s="9"/>
      <c r="D580" s="9"/>
      <c r="E580" s="9"/>
      <c r="F580" s="10"/>
      <c r="G580" s="9"/>
      <c r="H580" s="9"/>
      <c r="I580" s="11"/>
      <c r="J580" s="6"/>
      <c r="K580" s="12"/>
      <c r="L580" s="12"/>
      <c r="M580" s="12"/>
    </row>
    <row r="581" spans="2:13" ht="19.5" customHeight="1" x14ac:dyDescent="0.3">
      <c r="B581" s="9"/>
      <c r="C581" s="9"/>
      <c r="D581" s="9"/>
      <c r="E581" s="9"/>
      <c r="F581" s="10"/>
      <c r="G581" s="9"/>
      <c r="H581" s="9"/>
      <c r="I581" s="11"/>
      <c r="J581" s="6"/>
      <c r="K581" s="12"/>
      <c r="L581" s="12"/>
      <c r="M581" s="12"/>
    </row>
    <row r="582" spans="2:13" ht="19.5" customHeight="1" x14ac:dyDescent="0.3">
      <c r="B582" s="9"/>
      <c r="C582" s="9"/>
      <c r="D582" s="9"/>
      <c r="E582" s="9"/>
      <c r="F582" s="10"/>
      <c r="G582" s="9"/>
      <c r="H582" s="9"/>
      <c r="I582" s="11"/>
      <c r="J582" s="6"/>
      <c r="K582" s="12"/>
      <c r="L582" s="12"/>
      <c r="M582" s="12"/>
    </row>
    <row r="583" spans="2:13" ht="19.5" customHeight="1" x14ac:dyDescent="0.3">
      <c r="B583" s="9"/>
      <c r="C583" s="9"/>
      <c r="D583" s="9"/>
      <c r="E583" s="9"/>
      <c r="F583" s="10"/>
      <c r="G583" s="9"/>
      <c r="H583" s="9"/>
      <c r="I583" s="11"/>
      <c r="J583" s="6"/>
      <c r="K583" s="12"/>
      <c r="L583" s="12"/>
      <c r="M583" s="12"/>
    </row>
    <row r="584" spans="2:13" ht="19.5" customHeight="1" x14ac:dyDescent="0.3">
      <c r="B584" s="9"/>
      <c r="C584" s="9"/>
      <c r="D584" s="9"/>
      <c r="E584" s="9"/>
      <c r="F584" s="10"/>
      <c r="G584" s="9"/>
      <c r="H584" s="9"/>
      <c r="I584" s="11"/>
      <c r="J584" s="6"/>
      <c r="K584" s="12"/>
      <c r="L584" s="12"/>
      <c r="M584" s="12"/>
    </row>
    <row r="585" spans="2:13" ht="19.5" customHeight="1" x14ac:dyDescent="0.3">
      <c r="B585" s="9"/>
      <c r="C585" s="9"/>
      <c r="D585" s="9"/>
      <c r="E585" s="9"/>
      <c r="F585" s="10"/>
      <c r="G585" s="9"/>
      <c r="H585" s="9"/>
      <c r="I585" s="11"/>
      <c r="J585" s="6"/>
      <c r="K585" s="12"/>
      <c r="L585" s="12"/>
      <c r="M585" s="12"/>
    </row>
    <row r="586" spans="2:13" ht="19.5" customHeight="1" x14ac:dyDescent="0.3">
      <c r="B586" s="9"/>
      <c r="C586" s="9"/>
      <c r="D586" s="9"/>
      <c r="E586" s="9"/>
      <c r="F586" s="10"/>
      <c r="G586" s="9"/>
      <c r="H586" s="9"/>
      <c r="I586" s="11"/>
      <c r="J586" s="6"/>
      <c r="K586" s="12"/>
      <c r="L586" s="12"/>
      <c r="M586" s="12"/>
    </row>
    <row r="587" spans="2:13" ht="19.5" customHeight="1" x14ac:dyDescent="0.3">
      <c r="B587" s="9"/>
      <c r="C587" s="9"/>
      <c r="D587" s="9"/>
      <c r="E587" s="9"/>
      <c r="F587" s="10"/>
      <c r="G587" s="9"/>
      <c r="H587" s="9"/>
      <c r="I587" s="11"/>
      <c r="J587" s="6"/>
      <c r="K587" s="12"/>
      <c r="L587" s="12"/>
      <c r="M587" s="12"/>
    </row>
    <row r="588" spans="2:13" ht="19.5" customHeight="1" x14ac:dyDescent="0.3">
      <c r="B588" s="9"/>
      <c r="C588" s="9"/>
      <c r="D588" s="9"/>
      <c r="E588" s="9"/>
      <c r="F588" s="10"/>
      <c r="G588" s="9"/>
      <c r="H588" s="9"/>
      <c r="I588" s="11"/>
      <c r="J588" s="6"/>
      <c r="K588" s="12"/>
      <c r="L588" s="12"/>
      <c r="M588" s="12"/>
    </row>
    <row r="589" spans="2:13" ht="19.5" customHeight="1" x14ac:dyDescent="0.3">
      <c r="B589" s="9"/>
      <c r="C589" s="9"/>
      <c r="D589" s="9"/>
      <c r="E589" s="9"/>
      <c r="F589" s="10"/>
      <c r="G589" s="9"/>
      <c r="H589" s="9"/>
      <c r="I589" s="11"/>
      <c r="J589" s="6"/>
      <c r="K589" s="12"/>
      <c r="L589" s="12"/>
      <c r="M589" s="12"/>
    </row>
    <row r="590" spans="2:13" ht="19.5" customHeight="1" x14ac:dyDescent="0.3">
      <c r="B590" s="9"/>
      <c r="C590" s="9"/>
      <c r="D590" s="9"/>
      <c r="E590" s="9"/>
      <c r="F590" s="10"/>
      <c r="G590" s="9"/>
      <c r="H590" s="9"/>
      <c r="I590" s="11"/>
      <c r="J590" s="6"/>
      <c r="K590" s="12"/>
      <c r="L590" s="12"/>
      <c r="M590" s="12"/>
    </row>
    <row r="591" spans="2:13" ht="19.5" customHeight="1" x14ac:dyDescent="0.3">
      <c r="B591" s="9"/>
      <c r="C591" s="9"/>
      <c r="D591" s="9"/>
      <c r="E591" s="9"/>
      <c r="F591" s="10"/>
      <c r="G591" s="9"/>
      <c r="H591" s="9"/>
      <c r="I591" s="11"/>
      <c r="J591" s="6"/>
      <c r="K591" s="12"/>
      <c r="L591" s="12"/>
      <c r="M591" s="12"/>
    </row>
    <row r="592" spans="2:13" ht="19.5" customHeight="1" x14ac:dyDescent="0.3">
      <c r="B592" s="9"/>
      <c r="C592" s="9"/>
      <c r="D592" s="9"/>
      <c r="E592" s="9"/>
      <c r="F592" s="10"/>
      <c r="G592" s="9"/>
      <c r="H592" s="9"/>
      <c r="I592" s="11"/>
      <c r="J592" s="6"/>
      <c r="K592" s="12"/>
      <c r="L592" s="12"/>
      <c r="M592" s="12"/>
    </row>
    <row r="593" spans="2:13" ht="19.5" customHeight="1" x14ac:dyDescent="0.3">
      <c r="B593" s="9"/>
      <c r="C593" s="9"/>
      <c r="D593" s="9"/>
      <c r="E593" s="9"/>
      <c r="F593" s="10"/>
      <c r="G593" s="9"/>
      <c r="H593" s="9"/>
      <c r="I593" s="11"/>
      <c r="J593" s="6"/>
      <c r="K593" s="12"/>
      <c r="L593" s="12"/>
      <c r="M593" s="12"/>
    </row>
    <row r="594" spans="2:13" ht="19.5" customHeight="1" x14ac:dyDescent="0.3">
      <c r="B594" s="9"/>
      <c r="C594" s="9"/>
      <c r="D594" s="9"/>
      <c r="E594" s="9"/>
      <c r="F594" s="10"/>
      <c r="G594" s="9"/>
      <c r="H594" s="9"/>
      <c r="I594" s="11"/>
      <c r="J594" s="6"/>
      <c r="K594" s="12"/>
      <c r="L594" s="12"/>
      <c r="M594" s="12"/>
    </row>
    <row r="595" spans="2:13" ht="19.5" customHeight="1" x14ac:dyDescent="0.3">
      <c r="B595" s="9"/>
      <c r="C595" s="9"/>
      <c r="D595" s="9"/>
      <c r="E595" s="9"/>
      <c r="F595" s="10"/>
      <c r="G595" s="9"/>
      <c r="H595" s="9"/>
      <c r="I595" s="11"/>
      <c r="J595" s="6"/>
      <c r="K595" s="12"/>
      <c r="L595" s="12"/>
      <c r="M595" s="12"/>
    </row>
    <row r="596" spans="2:13" ht="19.5" customHeight="1" x14ac:dyDescent="0.3">
      <c r="B596" s="9"/>
      <c r="C596" s="9"/>
      <c r="D596" s="9"/>
      <c r="E596" s="9"/>
      <c r="F596" s="10"/>
      <c r="G596" s="9"/>
      <c r="H596" s="9"/>
      <c r="I596" s="11"/>
      <c r="J596" s="6"/>
      <c r="K596" s="12"/>
      <c r="L596" s="12"/>
      <c r="M596" s="12"/>
    </row>
    <row r="597" spans="2:13" ht="19.5" customHeight="1" x14ac:dyDescent="0.3">
      <c r="B597" s="9"/>
      <c r="C597" s="9"/>
      <c r="D597" s="9"/>
      <c r="E597" s="9"/>
      <c r="F597" s="10"/>
      <c r="G597" s="9"/>
      <c r="H597" s="9"/>
      <c r="I597" s="11"/>
      <c r="J597" s="6"/>
      <c r="K597" s="12"/>
      <c r="L597" s="12"/>
      <c r="M597" s="12"/>
    </row>
    <row r="598" spans="2:13" ht="19.5" customHeight="1" x14ac:dyDescent="0.3">
      <c r="B598" s="9"/>
      <c r="C598" s="9"/>
      <c r="D598" s="9"/>
      <c r="E598" s="9"/>
      <c r="F598" s="10"/>
      <c r="G598" s="9"/>
      <c r="H598" s="9"/>
      <c r="I598" s="11"/>
      <c r="J598" s="6"/>
      <c r="K598" s="12"/>
      <c r="L598" s="12"/>
      <c r="M598" s="12"/>
    </row>
    <row r="599" spans="2:13" ht="19.5" customHeight="1" x14ac:dyDescent="0.3">
      <c r="B599" s="9"/>
      <c r="C599" s="9"/>
      <c r="D599" s="9"/>
      <c r="E599" s="9"/>
      <c r="F599" s="10"/>
      <c r="G599" s="9"/>
      <c r="H599" s="9"/>
      <c r="I599" s="11"/>
      <c r="J599" s="6"/>
      <c r="K599" s="12"/>
      <c r="L599" s="12"/>
      <c r="M599" s="12"/>
    </row>
    <row r="600" spans="2:13" ht="19.5" customHeight="1" x14ac:dyDescent="0.3">
      <c r="B600" s="9"/>
      <c r="C600" s="9"/>
      <c r="D600" s="9"/>
      <c r="E600" s="9"/>
      <c r="F600" s="10"/>
      <c r="G600" s="9"/>
      <c r="H600" s="9"/>
      <c r="I600" s="11"/>
      <c r="J600" s="6"/>
      <c r="K600" s="12"/>
      <c r="L600" s="12"/>
      <c r="M600" s="12"/>
    </row>
    <row r="601" spans="2:13" ht="19.5" customHeight="1" x14ac:dyDescent="0.3">
      <c r="B601" s="9"/>
      <c r="C601" s="9"/>
      <c r="D601" s="9"/>
      <c r="E601" s="9"/>
      <c r="F601" s="10"/>
      <c r="G601" s="9"/>
      <c r="H601" s="9"/>
      <c r="I601" s="11"/>
      <c r="J601" s="6"/>
      <c r="K601" s="12"/>
      <c r="L601" s="12"/>
      <c r="M601" s="12"/>
    </row>
    <row r="602" spans="2:13" ht="19.5" customHeight="1" x14ac:dyDescent="0.3">
      <c r="B602" s="9"/>
      <c r="C602" s="9"/>
      <c r="D602" s="9"/>
      <c r="E602" s="9"/>
      <c r="F602" s="10"/>
      <c r="G602" s="9"/>
      <c r="H602" s="9"/>
      <c r="I602" s="11"/>
      <c r="J602" s="6"/>
      <c r="K602" s="12"/>
      <c r="L602" s="12"/>
      <c r="M602" s="12"/>
    </row>
    <row r="603" spans="2:13" ht="19.5" customHeight="1" x14ac:dyDescent="0.3">
      <c r="B603" s="9"/>
      <c r="C603" s="9"/>
      <c r="D603" s="9"/>
      <c r="E603" s="9"/>
      <c r="F603" s="10"/>
      <c r="G603" s="9"/>
      <c r="H603" s="9"/>
      <c r="I603" s="11"/>
      <c r="J603" s="6"/>
      <c r="K603" s="12"/>
      <c r="L603" s="12"/>
      <c r="M603" s="12"/>
    </row>
    <row r="604" spans="2:13" ht="19.5" customHeight="1" x14ac:dyDescent="0.3">
      <c r="B604" s="9"/>
      <c r="C604" s="9"/>
      <c r="D604" s="9"/>
      <c r="E604" s="9"/>
      <c r="F604" s="10"/>
      <c r="G604" s="9"/>
      <c r="H604" s="9"/>
      <c r="I604" s="11"/>
      <c r="J604" s="6"/>
      <c r="K604" s="12"/>
      <c r="L604" s="12"/>
      <c r="M604" s="12"/>
    </row>
    <row r="605" spans="2:13" ht="19.5" customHeight="1" x14ac:dyDescent="0.3">
      <c r="B605" s="9"/>
      <c r="C605" s="9"/>
      <c r="D605" s="9"/>
      <c r="E605" s="9"/>
      <c r="F605" s="10"/>
      <c r="G605" s="9"/>
      <c r="H605" s="9"/>
      <c r="I605" s="11"/>
      <c r="J605" s="6"/>
      <c r="K605" s="12"/>
      <c r="L605" s="12"/>
      <c r="M605" s="12"/>
    </row>
    <row r="606" spans="2:13" ht="19.5" customHeight="1" x14ac:dyDescent="0.3">
      <c r="B606" s="9"/>
      <c r="C606" s="9"/>
      <c r="D606" s="9"/>
      <c r="E606" s="9"/>
      <c r="F606" s="10"/>
      <c r="G606" s="9"/>
      <c r="H606" s="9"/>
      <c r="I606" s="11"/>
      <c r="J606" s="6"/>
      <c r="K606" s="12"/>
      <c r="L606" s="12"/>
      <c r="M606" s="12"/>
    </row>
    <row r="607" spans="2:13" ht="19.5" customHeight="1" x14ac:dyDescent="0.3">
      <c r="B607" s="9"/>
      <c r="C607" s="9"/>
      <c r="D607" s="9"/>
      <c r="E607" s="9"/>
      <c r="F607" s="10"/>
      <c r="G607" s="9"/>
      <c r="H607" s="9"/>
      <c r="I607" s="11"/>
      <c r="J607" s="6"/>
      <c r="K607" s="12"/>
      <c r="L607" s="12"/>
      <c r="M607" s="12"/>
    </row>
    <row r="608" spans="2:13" ht="19.5" customHeight="1" x14ac:dyDescent="0.3">
      <c r="B608" s="9"/>
      <c r="C608" s="9"/>
      <c r="D608" s="9"/>
      <c r="E608" s="9"/>
      <c r="F608" s="10"/>
      <c r="G608" s="9"/>
      <c r="H608" s="9"/>
      <c r="I608" s="11"/>
      <c r="J608" s="6"/>
      <c r="K608" s="12"/>
      <c r="L608" s="12"/>
      <c r="M608" s="12"/>
    </row>
    <row r="609" spans="2:13" ht="19.5" customHeight="1" x14ac:dyDescent="0.3">
      <c r="B609" s="9"/>
      <c r="C609" s="9"/>
      <c r="D609" s="9"/>
      <c r="E609" s="9"/>
      <c r="F609" s="10"/>
      <c r="G609" s="9"/>
      <c r="H609" s="9"/>
      <c r="I609" s="11"/>
      <c r="J609" s="6"/>
      <c r="K609" s="12"/>
      <c r="L609" s="12"/>
      <c r="M609" s="12"/>
    </row>
    <row r="610" spans="2:13" ht="19.5" customHeight="1" x14ac:dyDescent="0.3">
      <c r="B610" s="9"/>
      <c r="C610" s="9"/>
      <c r="D610" s="9"/>
      <c r="E610" s="9"/>
      <c r="F610" s="10"/>
      <c r="G610" s="9"/>
      <c r="H610" s="9"/>
      <c r="I610" s="11"/>
      <c r="J610" s="6"/>
      <c r="K610" s="12"/>
      <c r="L610" s="12"/>
      <c r="M610" s="12"/>
    </row>
    <row r="611" spans="2:13" ht="19.5" customHeight="1" x14ac:dyDescent="0.3">
      <c r="B611" s="9"/>
      <c r="C611" s="9"/>
      <c r="D611" s="9"/>
      <c r="E611" s="9"/>
      <c r="F611" s="10"/>
      <c r="G611" s="9"/>
      <c r="H611" s="9"/>
      <c r="I611" s="11"/>
      <c r="J611" s="6"/>
      <c r="K611" s="12"/>
      <c r="L611" s="12"/>
      <c r="M611" s="12"/>
    </row>
    <row r="612" spans="2:13" ht="19.5" customHeight="1" x14ac:dyDescent="0.3">
      <c r="B612" s="9"/>
      <c r="C612" s="9"/>
      <c r="D612" s="9"/>
      <c r="E612" s="9"/>
      <c r="F612" s="10"/>
      <c r="G612" s="9"/>
      <c r="H612" s="9"/>
      <c r="I612" s="11"/>
      <c r="J612" s="6"/>
      <c r="K612" s="12"/>
      <c r="L612" s="12"/>
      <c r="M612" s="12"/>
    </row>
    <row r="613" spans="2:13" ht="19.5" customHeight="1" x14ac:dyDescent="0.3">
      <c r="B613" s="9"/>
      <c r="C613" s="9"/>
      <c r="D613" s="9"/>
      <c r="E613" s="9"/>
      <c r="F613" s="10"/>
      <c r="G613" s="9"/>
      <c r="H613" s="9"/>
      <c r="I613" s="11"/>
      <c r="J613" s="6"/>
      <c r="K613" s="12"/>
      <c r="L613" s="12"/>
      <c r="M613" s="12"/>
    </row>
    <row r="614" spans="2:13" ht="19.5" customHeight="1" x14ac:dyDescent="0.3">
      <c r="B614" s="9"/>
      <c r="C614" s="9"/>
      <c r="D614" s="9"/>
      <c r="E614" s="9"/>
      <c r="F614" s="10"/>
      <c r="G614" s="9"/>
      <c r="H614" s="9"/>
      <c r="I614" s="11"/>
      <c r="J614" s="6"/>
      <c r="K614" s="12"/>
      <c r="L614" s="12"/>
      <c r="M614" s="12"/>
    </row>
    <row r="615" spans="2:13" ht="19.5" customHeight="1" x14ac:dyDescent="0.3">
      <c r="B615" s="9"/>
      <c r="C615" s="9"/>
      <c r="D615" s="9"/>
      <c r="E615" s="9"/>
      <c r="F615" s="10"/>
      <c r="G615" s="9"/>
      <c r="H615" s="9"/>
      <c r="I615" s="11"/>
      <c r="J615" s="6"/>
      <c r="K615" s="12"/>
      <c r="L615" s="12"/>
      <c r="M615" s="12"/>
    </row>
    <row r="616" spans="2:13" ht="19.5" customHeight="1" x14ac:dyDescent="0.3">
      <c r="B616" s="9"/>
      <c r="C616" s="9"/>
      <c r="D616" s="9"/>
      <c r="E616" s="9"/>
      <c r="F616" s="10"/>
      <c r="G616" s="9"/>
      <c r="H616" s="9"/>
      <c r="I616" s="11"/>
      <c r="J616" s="6"/>
      <c r="K616" s="12"/>
      <c r="L616" s="12"/>
      <c r="M616" s="12"/>
    </row>
    <row r="617" spans="2:13" ht="19.5" customHeight="1" x14ac:dyDescent="0.3">
      <c r="B617" s="9"/>
      <c r="C617" s="9"/>
      <c r="D617" s="9"/>
      <c r="E617" s="9"/>
      <c r="F617" s="10"/>
      <c r="G617" s="9"/>
      <c r="H617" s="9"/>
      <c r="I617" s="11"/>
      <c r="J617" s="6"/>
      <c r="K617" s="12"/>
      <c r="L617" s="12"/>
      <c r="M617" s="12"/>
    </row>
    <row r="618" spans="2:13" ht="19.5" customHeight="1" x14ac:dyDescent="0.3">
      <c r="B618" s="9"/>
      <c r="C618" s="9"/>
      <c r="D618" s="9"/>
      <c r="E618" s="9"/>
      <c r="F618" s="10"/>
      <c r="G618" s="9"/>
      <c r="H618" s="9"/>
      <c r="I618" s="11"/>
      <c r="J618" s="6"/>
      <c r="K618" s="12"/>
      <c r="L618" s="12"/>
      <c r="M618" s="12"/>
    </row>
    <row r="619" spans="2:13" ht="19.5" customHeight="1" x14ac:dyDescent="0.3">
      <c r="B619" s="9"/>
      <c r="C619" s="9"/>
      <c r="D619" s="9"/>
      <c r="E619" s="9"/>
      <c r="F619" s="10"/>
      <c r="G619" s="9"/>
      <c r="H619" s="9"/>
      <c r="I619" s="11"/>
      <c r="J619" s="6"/>
      <c r="K619" s="12"/>
      <c r="L619" s="12"/>
      <c r="M619" s="12"/>
    </row>
    <row r="620" spans="2:13" ht="19.5" customHeight="1" x14ac:dyDescent="0.3">
      <c r="B620" s="9"/>
      <c r="C620" s="9"/>
      <c r="D620" s="9"/>
      <c r="E620" s="9"/>
      <c r="F620" s="10"/>
      <c r="G620" s="9"/>
      <c r="H620" s="9"/>
      <c r="I620" s="11"/>
      <c r="J620" s="6"/>
      <c r="K620" s="12"/>
      <c r="L620" s="12"/>
      <c r="M620" s="12"/>
    </row>
    <row r="621" spans="2:13" ht="19.5" customHeight="1" x14ac:dyDescent="0.3">
      <c r="B621" s="9"/>
      <c r="C621" s="9"/>
      <c r="D621" s="9"/>
      <c r="E621" s="9"/>
      <c r="F621" s="10"/>
      <c r="G621" s="9"/>
      <c r="H621" s="9"/>
      <c r="I621" s="11"/>
      <c r="J621" s="6"/>
      <c r="K621" s="12"/>
      <c r="L621" s="12"/>
      <c r="M621" s="12"/>
    </row>
    <row r="622" spans="2:13" ht="19.5" customHeight="1" x14ac:dyDescent="0.3">
      <c r="B622" s="9"/>
      <c r="C622" s="9"/>
      <c r="D622" s="9"/>
      <c r="E622" s="9"/>
      <c r="F622" s="10"/>
      <c r="G622" s="9"/>
      <c r="H622" s="9"/>
      <c r="I622" s="11"/>
      <c r="J622" s="6"/>
      <c r="K622" s="12"/>
      <c r="L622" s="12"/>
      <c r="M622" s="12"/>
    </row>
    <row r="623" spans="2:13" ht="19.5" customHeight="1" x14ac:dyDescent="0.3">
      <c r="B623" s="9"/>
      <c r="C623" s="9"/>
      <c r="D623" s="9"/>
      <c r="E623" s="9"/>
      <c r="F623" s="10"/>
      <c r="G623" s="9"/>
      <c r="H623" s="9"/>
      <c r="I623" s="11"/>
      <c r="J623" s="6"/>
      <c r="K623" s="12"/>
      <c r="L623" s="12"/>
      <c r="M623" s="12"/>
    </row>
    <row r="624" spans="2:13" ht="19.5" customHeight="1" x14ac:dyDescent="0.3">
      <c r="B624" s="9"/>
      <c r="C624" s="9"/>
      <c r="D624" s="9"/>
      <c r="E624" s="9"/>
      <c r="F624" s="10"/>
      <c r="G624" s="9"/>
      <c r="H624" s="9"/>
      <c r="I624" s="11"/>
      <c r="J624" s="6"/>
      <c r="K624" s="12"/>
      <c r="L624" s="12"/>
      <c r="M624" s="12"/>
    </row>
    <row r="625" spans="2:13" ht="19.5" customHeight="1" x14ac:dyDescent="0.3">
      <c r="B625" s="9"/>
      <c r="C625" s="9"/>
      <c r="D625" s="9"/>
      <c r="E625" s="9"/>
      <c r="F625" s="10"/>
      <c r="G625" s="9"/>
      <c r="H625" s="9"/>
      <c r="I625" s="11"/>
      <c r="J625" s="6"/>
      <c r="K625" s="12"/>
      <c r="L625" s="12"/>
      <c r="M625" s="12"/>
    </row>
    <row r="626" spans="2:13" ht="19.5" customHeight="1" x14ac:dyDescent="0.3">
      <c r="B626" s="9"/>
      <c r="C626" s="9"/>
      <c r="D626" s="9"/>
      <c r="E626" s="9"/>
      <c r="F626" s="10"/>
      <c r="G626" s="9"/>
      <c r="H626" s="9"/>
      <c r="I626" s="11"/>
      <c r="J626" s="6"/>
      <c r="K626" s="12"/>
      <c r="L626" s="12"/>
      <c r="M626" s="12"/>
    </row>
    <row r="627" spans="2:13" ht="19.5" customHeight="1" x14ac:dyDescent="0.3">
      <c r="B627" s="9"/>
      <c r="C627" s="9"/>
      <c r="D627" s="9"/>
      <c r="E627" s="9"/>
      <c r="F627" s="10"/>
      <c r="G627" s="9"/>
      <c r="H627" s="9"/>
      <c r="I627" s="11"/>
      <c r="J627" s="6"/>
      <c r="K627" s="12"/>
      <c r="L627" s="12"/>
      <c r="M627" s="12"/>
    </row>
    <row r="628" spans="2:13" ht="19.5" customHeight="1" x14ac:dyDescent="0.3">
      <c r="B628" s="9"/>
      <c r="C628" s="9"/>
      <c r="D628" s="9"/>
      <c r="E628" s="9"/>
      <c r="F628" s="10"/>
      <c r="G628" s="9"/>
      <c r="H628" s="9"/>
      <c r="I628" s="11"/>
      <c r="J628" s="6"/>
      <c r="K628" s="12"/>
      <c r="L628" s="12"/>
      <c r="M628" s="12"/>
    </row>
    <row r="629" spans="2:13" ht="19.5" customHeight="1" x14ac:dyDescent="0.3">
      <c r="B629" s="9"/>
      <c r="C629" s="9"/>
      <c r="D629" s="9"/>
      <c r="E629" s="9"/>
      <c r="F629" s="10"/>
      <c r="G629" s="9"/>
      <c r="H629" s="9"/>
      <c r="I629" s="11"/>
      <c r="J629" s="6"/>
      <c r="K629" s="12"/>
      <c r="L629" s="12"/>
      <c r="M629" s="12"/>
    </row>
    <row r="630" spans="2:13" ht="19.5" customHeight="1" x14ac:dyDescent="0.3">
      <c r="B630" s="9"/>
      <c r="C630" s="9"/>
      <c r="D630" s="9"/>
      <c r="E630" s="9"/>
      <c r="F630" s="10"/>
      <c r="G630" s="9"/>
      <c r="H630" s="9"/>
      <c r="I630" s="11"/>
      <c r="J630" s="6"/>
      <c r="K630" s="12"/>
      <c r="L630" s="12"/>
      <c r="M630" s="12"/>
    </row>
    <row r="631" spans="2:13" ht="19.5" customHeight="1" x14ac:dyDescent="0.3">
      <c r="B631" s="9"/>
      <c r="C631" s="9"/>
      <c r="D631" s="9"/>
      <c r="E631" s="9"/>
      <c r="F631" s="10"/>
      <c r="G631" s="9"/>
      <c r="H631" s="9"/>
      <c r="I631" s="11"/>
      <c r="J631" s="6"/>
      <c r="K631" s="12"/>
      <c r="L631" s="12"/>
      <c r="M631" s="12"/>
    </row>
    <row r="632" spans="2:13" ht="19.5" customHeight="1" x14ac:dyDescent="0.3">
      <c r="B632" s="9"/>
      <c r="C632" s="9"/>
      <c r="D632" s="9"/>
      <c r="E632" s="9"/>
      <c r="F632" s="10"/>
      <c r="G632" s="9"/>
      <c r="H632" s="9"/>
      <c r="I632" s="11"/>
      <c r="J632" s="6"/>
      <c r="K632" s="12"/>
      <c r="L632" s="12"/>
      <c r="M632" s="12"/>
    </row>
    <row r="633" spans="2:13" ht="19.5" customHeight="1" x14ac:dyDescent="0.3">
      <c r="B633" s="9"/>
      <c r="C633" s="9"/>
      <c r="D633" s="9"/>
      <c r="E633" s="9"/>
      <c r="F633" s="10"/>
      <c r="G633" s="9"/>
      <c r="H633" s="9"/>
      <c r="I633" s="11"/>
      <c r="J633" s="6"/>
      <c r="K633" s="12"/>
      <c r="L633" s="12"/>
      <c r="M633" s="12"/>
    </row>
    <row r="634" spans="2:13" ht="19.5" customHeight="1" x14ac:dyDescent="0.3">
      <c r="B634" s="9"/>
      <c r="C634" s="9"/>
      <c r="D634" s="9"/>
      <c r="E634" s="9"/>
      <c r="F634" s="10"/>
      <c r="G634" s="9"/>
      <c r="H634" s="9"/>
      <c r="I634" s="11"/>
      <c r="J634" s="6"/>
      <c r="K634" s="12"/>
      <c r="L634" s="12"/>
      <c r="M634" s="12"/>
    </row>
    <row r="635" spans="2:13" ht="19.5" customHeight="1" x14ac:dyDescent="0.3">
      <c r="B635" s="9"/>
      <c r="C635" s="9"/>
      <c r="D635" s="9"/>
      <c r="E635" s="9"/>
      <c r="F635" s="10"/>
      <c r="G635" s="9"/>
      <c r="H635" s="9"/>
      <c r="I635" s="11"/>
      <c r="J635" s="6"/>
      <c r="K635" s="12"/>
      <c r="L635" s="12"/>
      <c r="M635" s="12"/>
    </row>
    <row r="636" spans="2:13" ht="19.5" customHeight="1" x14ac:dyDescent="0.3">
      <c r="B636" s="9"/>
      <c r="C636" s="9"/>
      <c r="D636" s="9"/>
      <c r="E636" s="9"/>
      <c r="F636" s="10"/>
      <c r="G636" s="9"/>
      <c r="H636" s="9"/>
      <c r="I636" s="11"/>
      <c r="J636" s="6"/>
      <c r="K636" s="12"/>
      <c r="L636" s="12"/>
      <c r="M636" s="12"/>
    </row>
    <row r="637" spans="2:13" ht="19.5" customHeight="1" x14ac:dyDescent="0.3">
      <c r="B637" s="9"/>
      <c r="C637" s="9"/>
      <c r="D637" s="9"/>
      <c r="E637" s="9"/>
      <c r="F637" s="10"/>
      <c r="G637" s="9"/>
      <c r="H637" s="9"/>
      <c r="I637" s="11"/>
      <c r="J637" s="6"/>
      <c r="K637" s="12"/>
      <c r="L637" s="12"/>
      <c r="M637" s="12"/>
    </row>
    <row r="638" spans="2:13" ht="19.5" customHeight="1" x14ac:dyDescent="0.3">
      <c r="B638" s="9"/>
      <c r="C638" s="9"/>
      <c r="D638" s="9"/>
      <c r="E638" s="9"/>
      <c r="F638" s="10"/>
      <c r="G638" s="9"/>
      <c r="H638" s="9"/>
      <c r="I638" s="11"/>
      <c r="J638" s="6"/>
      <c r="K638" s="12"/>
      <c r="L638" s="12"/>
      <c r="M638" s="12"/>
    </row>
    <row r="639" spans="2:13" ht="19.5" customHeight="1" x14ac:dyDescent="0.3">
      <c r="B639" s="9"/>
      <c r="C639" s="9"/>
      <c r="D639" s="9"/>
      <c r="E639" s="9"/>
      <c r="F639" s="10"/>
      <c r="G639" s="9"/>
      <c r="H639" s="9"/>
      <c r="I639" s="11"/>
      <c r="J639" s="6"/>
      <c r="K639" s="12"/>
      <c r="L639" s="12"/>
      <c r="M639" s="12"/>
    </row>
    <row r="640" spans="2:13" ht="19.5" customHeight="1" x14ac:dyDescent="0.3">
      <c r="B640" s="9"/>
      <c r="C640" s="9"/>
      <c r="D640" s="9"/>
      <c r="E640" s="9"/>
      <c r="F640" s="10"/>
      <c r="G640" s="9"/>
      <c r="H640" s="9"/>
      <c r="I640" s="11"/>
      <c r="J640" s="6"/>
      <c r="K640" s="12"/>
      <c r="L640" s="12"/>
      <c r="M640" s="12"/>
    </row>
    <row r="641" spans="2:13" ht="19.5" customHeight="1" x14ac:dyDescent="0.3">
      <c r="B641" s="9"/>
      <c r="C641" s="9"/>
      <c r="D641" s="9"/>
      <c r="E641" s="9"/>
      <c r="F641" s="10"/>
      <c r="G641" s="9"/>
      <c r="H641" s="9"/>
      <c r="I641" s="11"/>
      <c r="J641" s="6"/>
      <c r="K641" s="12"/>
      <c r="L641" s="12"/>
      <c r="M641" s="12"/>
    </row>
    <row r="642" spans="2:13" ht="19.5" customHeight="1" x14ac:dyDescent="0.3">
      <c r="B642" s="9"/>
      <c r="C642" s="9"/>
      <c r="D642" s="9"/>
      <c r="E642" s="9"/>
      <c r="F642" s="10"/>
      <c r="G642" s="9"/>
      <c r="H642" s="9"/>
      <c r="I642" s="11"/>
      <c r="J642" s="6"/>
      <c r="K642" s="12"/>
      <c r="L642" s="12"/>
      <c r="M642" s="12"/>
    </row>
    <row r="643" spans="2:13" ht="19.5" customHeight="1" x14ac:dyDescent="0.3">
      <c r="B643" s="9"/>
      <c r="C643" s="9"/>
      <c r="D643" s="9"/>
      <c r="E643" s="9"/>
      <c r="F643" s="10"/>
      <c r="G643" s="9"/>
      <c r="H643" s="9"/>
      <c r="I643" s="11"/>
      <c r="J643" s="6"/>
      <c r="K643" s="12"/>
      <c r="L643" s="12"/>
      <c r="M643" s="12"/>
    </row>
    <row r="644" spans="2:13" ht="19.5" customHeight="1" x14ac:dyDescent="0.3">
      <c r="B644" s="9"/>
      <c r="C644" s="9"/>
      <c r="D644" s="9"/>
      <c r="E644" s="9"/>
      <c r="F644" s="10"/>
      <c r="G644" s="9"/>
      <c r="H644" s="9"/>
      <c r="I644" s="11"/>
      <c r="J644" s="6"/>
      <c r="K644" s="12"/>
      <c r="L644" s="12"/>
      <c r="M644" s="12"/>
    </row>
    <row r="645" spans="2:13" ht="19.5" customHeight="1" x14ac:dyDescent="0.3">
      <c r="B645" s="9"/>
      <c r="C645" s="9"/>
      <c r="D645" s="9"/>
      <c r="E645" s="9"/>
      <c r="F645" s="10"/>
      <c r="G645" s="9"/>
      <c r="H645" s="9"/>
      <c r="I645" s="11"/>
      <c r="J645" s="6"/>
      <c r="K645" s="12"/>
      <c r="L645" s="12"/>
      <c r="M645" s="12"/>
    </row>
    <row r="646" spans="2:13" ht="19.5" customHeight="1" x14ac:dyDescent="0.3">
      <c r="B646" s="9"/>
      <c r="C646" s="9"/>
      <c r="D646" s="9"/>
      <c r="E646" s="9"/>
      <c r="F646" s="10"/>
      <c r="G646" s="9"/>
      <c r="H646" s="9"/>
      <c r="I646" s="11"/>
      <c r="J646" s="6"/>
      <c r="K646" s="12"/>
      <c r="L646" s="12"/>
      <c r="M646" s="12"/>
    </row>
    <row r="647" spans="2:13" ht="19.5" customHeight="1" x14ac:dyDescent="0.3">
      <c r="B647" s="9"/>
      <c r="C647" s="9"/>
      <c r="D647" s="9"/>
      <c r="E647" s="9"/>
      <c r="F647" s="10"/>
      <c r="G647" s="9"/>
      <c r="H647" s="9"/>
      <c r="I647" s="11"/>
      <c r="J647" s="6"/>
      <c r="K647" s="12"/>
      <c r="L647" s="12"/>
      <c r="M647" s="12"/>
    </row>
    <row r="648" spans="2:13" ht="19.5" customHeight="1" x14ac:dyDescent="0.3">
      <c r="B648" s="9"/>
      <c r="C648" s="9"/>
      <c r="D648" s="9"/>
      <c r="E648" s="9"/>
      <c r="F648" s="10"/>
      <c r="G648" s="9"/>
      <c r="H648" s="9"/>
      <c r="I648" s="11"/>
      <c r="J648" s="6"/>
      <c r="K648" s="12"/>
      <c r="L648" s="12"/>
      <c r="M648" s="12"/>
    </row>
    <row r="649" spans="2:13" ht="19.5" customHeight="1" x14ac:dyDescent="0.3">
      <c r="B649" s="9"/>
      <c r="C649" s="9"/>
      <c r="D649" s="9"/>
      <c r="E649" s="9"/>
      <c r="F649" s="10"/>
      <c r="G649" s="9"/>
      <c r="H649" s="9"/>
      <c r="I649" s="11"/>
      <c r="J649" s="6"/>
      <c r="K649" s="12"/>
      <c r="L649" s="12"/>
      <c r="M649" s="12"/>
    </row>
    <row r="650" spans="2:13" ht="19.5" customHeight="1" x14ac:dyDescent="0.3">
      <c r="B650" s="9"/>
      <c r="C650" s="9"/>
      <c r="D650" s="9"/>
      <c r="E650" s="9"/>
      <c r="F650" s="10"/>
      <c r="G650" s="9"/>
      <c r="H650" s="9"/>
      <c r="I650" s="11"/>
      <c r="J650" s="6"/>
      <c r="K650" s="12"/>
      <c r="L650" s="12"/>
      <c r="M650" s="12"/>
    </row>
    <row r="651" spans="2:13" ht="19.5" customHeight="1" x14ac:dyDescent="0.3">
      <c r="B651" s="9"/>
      <c r="C651" s="9"/>
      <c r="D651" s="9"/>
      <c r="E651" s="9"/>
      <c r="F651" s="10"/>
      <c r="G651" s="9"/>
      <c r="H651" s="9"/>
      <c r="I651" s="11"/>
      <c r="J651" s="6"/>
      <c r="K651" s="12"/>
      <c r="L651" s="12"/>
      <c r="M651" s="12"/>
    </row>
    <row r="652" spans="2:13" ht="19.5" customHeight="1" x14ac:dyDescent="0.3">
      <c r="B652" s="9"/>
      <c r="C652" s="9"/>
      <c r="D652" s="9"/>
      <c r="E652" s="9"/>
      <c r="F652" s="10"/>
      <c r="G652" s="9"/>
      <c r="H652" s="9"/>
      <c r="I652" s="11"/>
      <c r="J652" s="6"/>
      <c r="K652" s="12"/>
      <c r="L652" s="12"/>
      <c r="M652" s="12"/>
    </row>
    <row r="653" spans="2:13" ht="19.5" customHeight="1" x14ac:dyDescent="0.3">
      <c r="B653" s="9"/>
      <c r="C653" s="9"/>
      <c r="D653" s="9"/>
      <c r="E653" s="9"/>
      <c r="F653" s="10"/>
      <c r="G653" s="9"/>
      <c r="H653" s="9"/>
      <c r="I653" s="11"/>
      <c r="J653" s="6"/>
      <c r="K653" s="12"/>
      <c r="L653" s="12"/>
      <c r="M653" s="12"/>
    </row>
    <row r="654" spans="2:13" ht="19.5" customHeight="1" x14ac:dyDescent="0.3">
      <c r="B654" s="9"/>
      <c r="C654" s="9"/>
      <c r="D654" s="9"/>
      <c r="E654" s="9"/>
      <c r="F654" s="10"/>
      <c r="G654" s="9"/>
      <c r="H654" s="9"/>
      <c r="I654" s="11"/>
      <c r="J654" s="6"/>
      <c r="K654" s="12"/>
      <c r="L654" s="12"/>
      <c r="M654" s="12"/>
    </row>
    <row r="655" spans="2:13" ht="19.5" customHeight="1" x14ac:dyDescent="0.3">
      <c r="B655" s="9"/>
      <c r="C655" s="9"/>
      <c r="D655" s="9"/>
      <c r="E655" s="9"/>
      <c r="F655" s="10"/>
      <c r="G655" s="9"/>
      <c r="H655" s="9"/>
      <c r="I655" s="11"/>
      <c r="J655" s="6"/>
      <c r="K655" s="12"/>
      <c r="L655" s="12"/>
      <c r="M655" s="12"/>
    </row>
    <row r="656" spans="2:13" ht="19.5" customHeight="1" x14ac:dyDescent="0.3">
      <c r="B656" s="9"/>
      <c r="C656" s="9"/>
      <c r="D656" s="9"/>
      <c r="E656" s="9"/>
      <c r="F656" s="10"/>
      <c r="G656" s="9"/>
      <c r="H656" s="9"/>
      <c r="I656" s="11"/>
      <c r="J656" s="6"/>
      <c r="K656" s="12"/>
      <c r="L656" s="12"/>
      <c r="M656" s="12"/>
    </row>
    <row r="657" spans="2:13" ht="19.5" customHeight="1" x14ac:dyDescent="0.3">
      <c r="B657" s="9"/>
      <c r="C657" s="9"/>
      <c r="D657" s="9"/>
      <c r="E657" s="9"/>
      <c r="F657" s="10"/>
      <c r="G657" s="9"/>
      <c r="H657" s="9"/>
      <c r="I657" s="11"/>
      <c r="J657" s="6"/>
      <c r="K657" s="12"/>
      <c r="L657" s="12"/>
      <c r="M657" s="12"/>
    </row>
    <row r="658" spans="2:13" ht="19.5" customHeight="1" x14ac:dyDescent="0.3">
      <c r="B658" s="9"/>
      <c r="C658" s="9"/>
      <c r="D658" s="9"/>
      <c r="E658" s="9"/>
      <c r="F658" s="10"/>
      <c r="G658" s="9"/>
      <c r="H658" s="9"/>
      <c r="I658" s="11"/>
      <c r="J658" s="6"/>
      <c r="K658" s="12"/>
      <c r="L658" s="12"/>
      <c r="M658" s="12"/>
    </row>
    <row r="659" spans="2:13" ht="19.5" customHeight="1" x14ac:dyDescent="0.3">
      <c r="B659" s="9"/>
      <c r="C659" s="9"/>
      <c r="D659" s="9"/>
      <c r="E659" s="9"/>
      <c r="F659" s="10"/>
      <c r="G659" s="9"/>
      <c r="H659" s="9"/>
      <c r="I659" s="11"/>
      <c r="J659" s="6"/>
      <c r="K659" s="12"/>
      <c r="L659" s="12"/>
      <c r="M659" s="12"/>
    </row>
    <row r="660" spans="2:13" ht="19.5" customHeight="1" x14ac:dyDescent="0.3">
      <c r="B660" s="9"/>
      <c r="C660" s="9"/>
      <c r="D660" s="9"/>
      <c r="E660" s="9"/>
      <c r="F660" s="10"/>
      <c r="G660" s="9"/>
      <c r="H660" s="9"/>
      <c r="I660" s="11"/>
      <c r="J660" s="6"/>
      <c r="K660" s="12"/>
      <c r="L660" s="12"/>
      <c r="M660" s="12"/>
    </row>
    <row r="661" spans="2:13" ht="19.5" customHeight="1" x14ac:dyDescent="0.3">
      <c r="B661" s="9"/>
      <c r="C661" s="9"/>
      <c r="D661" s="9"/>
      <c r="E661" s="9"/>
      <c r="F661" s="10"/>
      <c r="G661" s="9"/>
      <c r="H661" s="9"/>
      <c r="I661" s="11"/>
      <c r="J661" s="6"/>
      <c r="K661" s="12"/>
      <c r="L661" s="12"/>
      <c r="M661" s="12"/>
    </row>
    <row r="662" spans="2:13" ht="19.5" customHeight="1" x14ac:dyDescent="0.3">
      <c r="B662" s="9"/>
      <c r="C662" s="9"/>
      <c r="D662" s="9"/>
      <c r="E662" s="9"/>
      <c r="F662" s="10"/>
      <c r="G662" s="9"/>
      <c r="H662" s="9"/>
      <c r="I662" s="11"/>
      <c r="J662" s="6"/>
      <c r="K662" s="12"/>
      <c r="L662" s="12"/>
      <c r="M662" s="12"/>
    </row>
    <row r="663" spans="2:13" ht="19.5" customHeight="1" x14ac:dyDescent="0.3">
      <c r="B663" s="9"/>
      <c r="C663" s="9"/>
      <c r="D663" s="9"/>
      <c r="E663" s="9"/>
      <c r="F663" s="10"/>
      <c r="G663" s="9"/>
      <c r="H663" s="9"/>
      <c r="I663" s="11"/>
      <c r="J663" s="6"/>
      <c r="K663" s="12"/>
      <c r="L663" s="12"/>
      <c r="M663" s="12"/>
    </row>
    <row r="664" spans="2:13" ht="19.5" customHeight="1" x14ac:dyDescent="0.3">
      <c r="B664" s="9"/>
      <c r="C664" s="9"/>
      <c r="D664" s="9"/>
      <c r="E664" s="9"/>
      <c r="F664" s="10"/>
      <c r="G664" s="9"/>
      <c r="H664" s="9"/>
      <c r="I664" s="11"/>
      <c r="J664" s="6"/>
      <c r="K664" s="12"/>
      <c r="L664" s="12"/>
      <c r="M664" s="12"/>
    </row>
    <row r="665" spans="2:13" ht="19.5" customHeight="1" x14ac:dyDescent="0.3">
      <c r="B665" s="9"/>
      <c r="C665" s="9"/>
      <c r="D665" s="9"/>
      <c r="E665" s="9"/>
      <c r="F665" s="10"/>
      <c r="G665" s="9"/>
      <c r="H665" s="9"/>
      <c r="I665" s="11"/>
      <c r="J665" s="6"/>
      <c r="K665" s="12"/>
      <c r="L665" s="12"/>
      <c r="M665" s="12"/>
    </row>
    <row r="666" spans="2:13" ht="19.5" customHeight="1" x14ac:dyDescent="0.3">
      <c r="B666" s="9"/>
      <c r="C666" s="9"/>
      <c r="D666" s="9"/>
      <c r="E666" s="9"/>
      <c r="F666" s="10"/>
      <c r="G666" s="9"/>
      <c r="H666" s="9"/>
      <c r="I666" s="11"/>
      <c r="J666" s="6"/>
      <c r="K666" s="12"/>
      <c r="L666" s="12"/>
      <c r="M666" s="12"/>
    </row>
    <row r="667" spans="2:13" ht="19.5" customHeight="1" x14ac:dyDescent="0.3">
      <c r="B667" s="9"/>
      <c r="C667" s="9"/>
      <c r="D667" s="9"/>
      <c r="E667" s="9"/>
      <c r="F667" s="10"/>
      <c r="G667" s="9"/>
      <c r="H667" s="9"/>
      <c r="I667" s="11"/>
      <c r="J667" s="6"/>
      <c r="K667" s="12"/>
      <c r="L667" s="12"/>
      <c r="M667" s="12"/>
    </row>
    <row r="668" spans="2:13" ht="19.5" customHeight="1" x14ac:dyDescent="0.3">
      <c r="B668" s="9"/>
      <c r="C668" s="9"/>
      <c r="D668" s="9"/>
      <c r="E668" s="9"/>
      <c r="F668" s="10"/>
      <c r="G668" s="9"/>
      <c r="H668" s="9"/>
      <c r="I668" s="11"/>
      <c r="J668" s="6"/>
      <c r="K668" s="12"/>
      <c r="L668" s="12"/>
      <c r="M668" s="12"/>
    </row>
    <row r="669" spans="2:13" ht="19.5" customHeight="1" x14ac:dyDescent="0.3">
      <c r="B669" s="9"/>
      <c r="C669" s="9"/>
      <c r="D669" s="9"/>
      <c r="E669" s="9"/>
      <c r="F669" s="10"/>
      <c r="G669" s="9"/>
      <c r="H669" s="9"/>
      <c r="I669" s="11"/>
      <c r="J669" s="6"/>
      <c r="K669" s="12"/>
      <c r="L669" s="12"/>
      <c r="M669" s="12"/>
    </row>
    <row r="670" spans="2:13" ht="19.5" customHeight="1" x14ac:dyDescent="0.3">
      <c r="B670" s="9"/>
      <c r="C670" s="9"/>
      <c r="D670" s="9"/>
      <c r="E670" s="9"/>
      <c r="F670" s="10"/>
      <c r="G670" s="9"/>
      <c r="H670" s="9"/>
      <c r="I670" s="11"/>
      <c r="J670" s="6"/>
      <c r="K670" s="12"/>
      <c r="L670" s="12"/>
      <c r="M670" s="12"/>
    </row>
    <row r="671" spans="2:13" ht="19.5" customHeight="1" x14ac:dyDescent="0.3">
      <c r="B671" s="9"/>
      <c r="C671" s="9"/>
      <c r="D671" s="9"/>
      <c r="E671" s="9"/>
      <c r="F671" s="10"/>
      <c r="G671" s="9"/>
      <c r="H671" s="9"/>
      <c r="I671" s="11"/>
      <c r="J671" s="6"/>
      <c r="K671" s="12"/>
      <c r="L671" s="12"/>
      <c r="M671" s="12"/>
    </row>
    <row r="672" spans="2:13" ht="19.5" customHeight="1" x14ac:dyDescent="0.3">
      <c r="B672" s="9"/>
      <c r="C672" s="9"/>
      <c r="D672" s="9"/>
      <c r="E672" s="9"/>
      <c r="F672" s="10"/>
      <c r="G672" s="9"/>
      <c r="H672" s="9"/>
      <c r="I672" s="11"/>
      <c r="J672" s="6"/>
      <c r="K672" s="12"/>
      <c r="L672" s="12"/>
      <c r="M672" s="12"/>
    </row>
    <row r="673" spans="2:13" ht="19.5" customHeight="1" x14ac:dyDescent="0.3">
      <c r="B673" s="9"/>
      <c r="C673" s="9"/>
      <c r="D673" s="9"/>
      <c r="E673" s="9"/>
      <c r="F673" s="10"/>
      <c r="G673" s="9"/>
      <c r="H673" s="9"/>
      <c r="I673" s="11"/>
      <c r="J673" s="6"/>
      <c r="K673" s="12"/>
      <c r="L673" s="12"/>
      <c r="M673" s="12"/>
    </row>
    <row r="674" spans="2:13" ht="19.5" customHeight="1" x14ac:dyDescent="0.3">
      <c r="B674" s="9"/>
      <c r="C674" s="9"/>
      <c r="D674" s="9"/>
      <c r="E674" s="9"/>
      <c r="F674" s="10"/>
      <c r="G674" s="9"/>
      <c r="H674" s="9"/>
      <c r="I674" s="11"/>
      <c r="J674" s="6"/>
      <c r="K674" s="12"/>
      <c r="L674" s="12"/>
      <c r="M674" s="12"/>
    </row>
    <row r="675" spans="2:13" ht="19.5" customHeight="1" x14ac:dyDescent="0.3">
      <c r="B675" s="9"/>
      <c r="C675" s="9"/>
      <c r="D675" s="9"/>
      <c r="E675" s="9"/>
      <c r="F675" s="10"/>
      <c r="G675" s="9"/>
      <c r="H675" s="9"/>
      <c r="I675" s="11"/>
      <c r="J675" s="6"/>
      <c r="K675" s="12"/>
      <c r="L675" s="12"/>
      <c r="M675" s="12"/>
    </row>
    <row r="676" spans="2:13" ht="19.5" customHeight="1" x14ac:dyDescent="0.3">
      <c r="B676" s="9"/>
      <c r="C676" s="9"/>
      <c r="D676" s="9"/>
      <c r="E676" s="9"/>
      <c r="F676" s="10"/>
      <c r="G676" s="9"/>
      <c r="H676" s="9"/>
      <c r="I676" s="11"/>
      <c r="J676" s="6"/>
      <c r="K676" s="12"/>
      <c r="L676" s="12"/>
      <c r="M676" s="12"/>
    </row>
    <row r="677" spans="2:13" ht="19.5" customHeight="1" x14ac:dyDescent="0.3">
      <c r="B677" s="9"/>
      <c r="C677" s="9"/>
      <c r="D677" s="9"/>
      <c r="E677" s="9"/>
      <c r="F677" s="10"/>
      <c r="G677" s="9"/>
      <c r="H677" s="9"/>
      <c r="I677" s="11"/>
      <c r="J677" s="6"/>
      <c r="K677" s="12"/>
      <c r="L677" s="12"/>
      <c r="M677" s="12"/>
    </row>
    <row r="678" spans="2:13" ht="19.5" customHeight="1" x14ac:dyDescent="0.3">
      <c r="B678" s="9"/>
      <c r="C678" s="9"/>
      <c r="D678" s="9"/>
      <c r="E678" s="9"/>
      <c r="F678" s="10"/>
      <c r="G678" s="9"/>
      <c r="H678" s="9"/>
      <c r="I678" s="11"/>
      <c r="J678" s="6"/>
      <c r="K678" s="12"/>
      <c r="L678" s="12"/>
      <c r="M678" s="12"/>
    </row>
    <row r="679" spans="2:13" ht="19.5" customHeight="1" x14ac:dyDescent="0.3">
      <c r="B679" s="9"/>
      <c r="C679" s="9"/>
      <c r="D679" s="9"/>
      <c r="E679" s="9"/>
      <c r="F679" s="10"/>
      <c r="G679" s="9"/>
      <c r="H679" s="9"/>
      <c r="I679" s="11"/>
      <c r="J679" s="6"/>
      <c r="K679" s="12"/>
      <c r="L679" s="12"/>
      <c r="M679" s="12"/>
    </row>
    <row r="680" spans="2:13" ht="19.5" customHeight="1" x14ac:dyDescent="0.3">
      <c r="B680" s="9"/>
      <c r="C680" s="9"/>
      <c r="D680" s="9"/>
      <c r="E680" s="9"/>
      <c r="F680" s="10"/>
      <c r="G680" s="9"/>
      <c r="H680" s="9"/>
      <c r="I680" s="11"/>
      <c r="J680" s="6"/>
      <c r="K680" s="12"/>
      <c r="L680" s="12"/>
      <c r="M680" s="12"/>
    </row>
    <row r="681" spans="2:13" ht="19.5" customHeight="1" x14ac:dyDescent="0.3">
      <c r="B681" s="9"/>
      <c r="C681" s="9"/>
      <c r="D681" s="9"/>
      <c r="E681" s="9"/>
      <c r="F681" s="10"/>
      <c r="G681" s="9"/>
      <c r="H681" s="9"/>
      <c r="I681" s="11"/>
      <c r="J681" s="6"/>
      <c r="K681" s="12"/>
      <c r="L681" s="12"/>
      <c r="M681" s="12"/>
    </row>
    <row r="682" spans="2:13" ht="19.5" customHeight="1" x14ac:dyDescent="0.3">
      <c r="B682" s="9"/>
      <c r="C682" s="9"/>
      <c r="D682" s="9"/>
      <c r="E682" s="9"/>
      <c r="F682" s="10"/>
      <c r="G682" s="9"/>
      <c r="H682" s="9"/>
      <c r="I682" s="11"/>
      <c r="J682" s="6"/>
      <c r="K682" s="12"/>
      <c r="L682" s="12"/>
      <c r="M682" s="12"/>
    </row>
    <row r="683" spans="2:13" ht="19.5" customHeight="1" x14ac:dyDescent="0.3">
      <c r="B683" s="9"/>
      <c r="C683" s="9"/>
      <c r="D683" s="9"/>
      <c r="E683" s="9"/>
      <c r="F683" s="10"/>
      <c r="G683" s="9"/>
      <c r="H683" s="9"/>
      <c r="I683" s="11"/>
      <c r="J683" s="6"/>
      <c r="K683" s="12"/>
      <c r="L683" s="12"/>
      <c r="M683" s="12"/>
    </row>
    <row r="684" spans="2:13" ht="19.5" customHeight="1" x14ac:dyDescent="0.3">
      <c r="B684" s="9"/>
      <c r="C684" s="9"/>
      <c r="D684" s="9"/>
      <c r="E684" s="9"/>
      <c r="F684" s="10"/>
      <c r="G684" s="9"/>
      <c r="H684" s="9"/>
      <c r="I684" s="11"/>
      <c r="J684" s="6"/>
      <c r="K684" s="12"/>
      <c r="L684" s="12"/>
      <c r="M684" s="12"/>
    </row>
    <row r="685" spans="2:13" ht="19.5" customHeight="1" x14ac:dyDescent="0.3">
      <c r="B685" s="9"/>
      <c r="C685" s="9"/>
      <c r="D685" s="9"/>
      <c r="E685" s="9"/>
      <c r="F685" s="10"/>
      <c r="G685" s="9"/>
      <c r="H685" s="9"/>
      <c r="I685" s="11"/>
      <c r="J685" s="6"/>
      <c r="K685" s="12"/>
      <c r="L685" s="12"/>
      <c r="M685" s="12"/>
    </row>
    <row r="686" spans="2:13" ht="19.5" customHeight="1" x14ac:dyDescent="0.3">
      <c r="B686" s="9"/>
      <c r="C686" s="9"/>
      <c r="D686" s="9"/>
      <c r="E686" s="9"/>
      <c r="F686" s="10"/>
      <c r="G686" s="9"/>
      <c r="H686" s="9"/>
      <c r="I686" s="11"/>
      <c r="J686" s="6"/>
      <c r="K686" s="12"/>
      <c r="L686" s="12"/>
      <c r="M686" s="12"/>
    </row>
    <row r="687" spans="2:13" ht="19.5" customHeight="1" x14ac:dyDescent="0.3">
      <c r="B687" s="9"/>
      <c r="C687" s="9"/>
      <c r="D687" s="9"/>
      <c r="E687" s="9"/>
      <c r="F687" s="10"/>
      <c r="G687" s="9"/>
      <c r="H687" s="9"/>
      <c r="I687" s="11"/>
      <c r="J687" s="6"/>
      <c r="K687" s="12"/>
      <c r="L687" s="12"/>
      <c r="M687" s="12"/>
    </row>
    <row r="688" spans="2:13" ht="19.5" customHeight="1" x14ac:dyDescent="0.3">
      <c r="B688" s="9"/>
      <c r="C688" s="9"/>
      <c r="D688" s="9"/>
      <c r="E688" s="9"/>
      <c r="F688" s="10"/>
      <c r="G688" s="9"/>
      <c r="H688" s="9"/>
      <c r="I688" s="11"/>
      <c r="J688" s="6"/>
      <c r="K688" s="12"/>
      <c r="L688" s="12"/>
      <c r="M688" s="12"/>
    </row>
    <row r="689" spans="2:13" ht="19.5" customHeight="1" x14ac:dyDescent="0.3">
      <c r="B689" s="9"/>
      <c r="C689" s="9"/>
      <c r="D689" s="9"/>
      <c r="E689" s="9"/>
      <c r="F689" s="10"/>
      <c r="G689" s="9"/>
      <c r="H689" s="9"/>
      <c r="I689" s="11"/>
      <c r="J689" s="6"/>
      <c r="K689" s="12"/>
      <c r="L689" s="12"/>
      <c r="M689" s="12"/>
    </row>
    <row r="690" spans="2:13" ht="19.5" customHeight="1" x14ac:dyDescent="0.3">
      <c r="B690" s="9"/>
      <c r="C690" s="9"/>
      <c r="D690" s="9"/>
      <c r="E690" s="9"/>
      <c r="F690" s="10"/>
      <c r="G690" s="9"/>
      <c r="H690" s="9"/>
      <c r="I690" s="11"/>
      <c r="J690" s="6"/>
      <c r="K690" s="12"/>
      <c r="L690" s="12"/>
      <c r="M690" s="12"/>
    </row>
    <row r="691" spans="2:13" ht="19.5" customHeight="1" x14ac:dyDescent="0.3">
      <c r="B691" s="9"/>
      <c r="C691" s="9"/>
      <c r="D691" s="9"/>
      <c r="E691" s="9"/>
      <c r="F691" s="10"/>
      <c r="G691" s="9"/>
      <c r="H691" s="9"/>
      <c r="I691" s="11"/>
      <c r="J691" s="6"/>
      <c r="K691" s="12"/>
      <c r="L691" s="12"/>
      <c r="M691" s="12"/>
    </row>
    <row r="692" spans="2:13" ht="19.5" customHeight="1" x14ac:dyDescent="0.3">
      <c r="B692" s="9"/>
      <c r="C692" s="9"/>
      <c r="D692" s="9"/>
      <c r="E692" s="9"/>
      <c r="F692" s="10"/>
      <c r="G692" s="9"/>
      <c r="H692" s="9"/>
      <c r="I692" s="11"/>
      <c r="J692" s="6"/>
      <c r="K692" s="12"/>
      <c r="L692" s="12"/>
      <c r="M692" s="12"/>
    </row>
    <row r="693" spans="2:13" ht="19.5" customHeight="1" x14ac:dyDescent="0.3">
      <c r="B693" s="9"/>
      <c r="C693" s="9"/>
      <c r="D693" s="9"/>
      <c r="E693" s="9"/>
      <c r="F693" s="10"/>
      <c r="G693" s="9"/>
      <c r="H693" s="9"/>
      <c r="I693" s="11"/>
      <c r="J693" s="6"/>
      <c r="K693" s="12"/>
      <c r="L693" s="12"/>
      <c r="M693" s="12"/>
    </row>
    <row r="694" spans="2:13" ht="19.5" customHeight="1" x14ac:dyDescent="0.3">
      <c r="B694" s="9"/>
      <c r="C694" s="9"/>
      <c r="D694" s="9"/>
      <c r="E694" s="9"/>
      <c r="F694" s="10"/>
      <c r="G694" s="9"/>
      <c r="H694" s="9"/>
      <c r="I694" s="11"/>
      <c r="J694" s="6"/>
      <c r="K694" s="12"/>
      <c r="L694" s="12"/>
      <c r="M694" s="12"/>
    </row>
    <row r="695" spans="2:13" ht="19.5" customHeight="1" x14ac:dyDescent="0.3">
      <c r="B695" s="9"/>
      <c r="C695" s="9"/>
      <c r="D695" s="9"/>
      <c r="E695" s="9"/>
      <c r="F695" s="10"/>
      <c r="G695" s="9"/>
      <c r="H695" s="9"/>
      <c r="I695" s="11"/>
      <c r="J695" s="6"/>
      <c r="K695" s="12"/>
      <c r="L695" s="12"/>
      <c r="M695" s="12"/>
    </row>
    <row r="696" spans="2:13" ht="19.5" customHeight="1" x14ac:dyDescent="0.3">
      <c r="B696" s="9"/>
      <c r="C696" s="9"/>
      <c r="D696" s="9"/>
      <c r="E696" s="9"/>
      <c r="F696" s="10"/>
      <c r="G696" s="9"/>
      <c r="H696" s="9"/>
      <c r="I696" s="11"/>
      <c r="J696" s="6"/>
      <c r="K696" s="12"/>
      <c r="L696" s="12"/>
      <c r="M696" s="12"/>
    </row>
    <row r="697" spans="2:13" ht="19.5" customHeight="1" x14ac:dyDescent="0.3">
      <c r="B697" s="9"/>
      <c r="C697" s="9"/>
      <c r="D697" s="9"/>
      <c r="E697" s="9"/>
      <c r="F697" s="10"/>
      <c r="G697" s="9"/>
      <c r="H697" s="9"/>
      <c r="I697" s="11"/>
      <c r="J697" s="6"/>
      <c r="K697" s="12"/>
      <c r="L697" s="12"/>
      <c r="M697" s="12"/>
    </row>
    <row r="698" spans="2:13" ht="19.5" customHeight="1" x14ac:dyDescent="0.3">
      <c r="B698" s="9"/>
      <c r="C698" s="9"/>
      <c r="D698" s="9"/>
      <c r="E698" s="9"/>
      <c r="F698" s="10"/>
      <c r="G698" s="9"/>
      <c r="H698" s="9"/>
      <c r="I698" s="11"/>
      <c r="J698" s="6"/>
      <c r="K698" s="12"/>
      <c r="L698" s="12"/>
      <c r="M698" s="12"/>
    </row>
    <row r="699" spans="2:13" ht="19.5" customHeight="1" x14ac:dyDescent="0.3">
      <c r="B699" s="9"/>
      <c r="C699" s="9"/>
      <c r="D699" s="9"/>
      <c r="E699" s="9"/>
      <c r="F699" s="10"/>
      <c r="G699" s="9"/>
      <c r="H699" s="9"/>
      <c r="I699" s="11"/>
      <c r="J699" s="6"/>
      <c r="K699" s="12"/>
      <c r="L699" s="12"/>
      <c r="M699" s="12"/>
    </row>
    <row r="700" spans="2:13" ht="19.5" customHeight="1" x14ac:dyDescent="0.3">
      <c r="B700" s="9"/>
      <c r="C700" s="9"/>
      <c r="D700" s="9"/>
      <c r="E700" s="9"/>
      <c r="F700" s="10"/>
      <c r="G700" s="9"/>
      <c r="H700" s="9"/>
      <c r="I700" s="11"/>
      <c r="J700" s="6"/>
      <c r="K700" s="12"/>
      <c r="L700" s="12"/>
      <c r="M700" s="12"/>
    </row>
    <row r="701" spans="2:13" ht="19.5" customHeight="1" x14ac:dyDescent="0.3">
      <c r="B701" s="9"/>
      <c r="C701" s="9"/>
      <c r="D701" s="9"/>
      <c r="E701" s="9"/>
      <c r="F701" s="10"/>
      <c r="G701" s="9"/>
      <c r="H701" s="9"/>
      <c r="I701" s="11"/>
      <c r="J701" s="6"/>
      <c r="K701" s="12"/>
      <c r="L701" s="12"/>
      <c r="M701" s="12"/>
    </row>
    <row r="702" spans="2:13" ht="19.5" customHeight="1" x14ac:dyDescent="0.3">
      <c r="B702" s="9"/>
      <c r="C702" s="9"/>
      <c r="D702" s="9"/>
      <c r="E702" s="9"/>
      <c r="F702" s="10"/>
      <c r="G702" s="9"/>
      <c r="H702" s="9"/>
      <c r="I702" s="11"/>
      <c r="J702" s="6"/>
      <c r="K702" s="12"/>
      <c r="L702" s="12"/>
      <c r="M702" s="12"/>
    </row>
    <row r="703" spans="2:13" ht="19.5" customHeight="1" x14ac:dyDescent="0.3">
      <c r="B703" s="9"/>
      <c r="C703" s="9"/>
      <c r="D703" s="9"/>
      <c r="E703" s="9"/>
      <c r="F703" s="10"/>
      <c r="G703" s="9"/>
      <c r="H703" s="9"/>
      <c r="I703" s="11"/>
      <c r="J703" s="6"/>
      <c r="K703" s="12"/>
      <c r="L703" s="12"/>
      <c r="M703" s="12"/>
    </row>
    <row r="704" spans="2:13" ht="19.5" customHeight="1" x14ac:dyDescent="0.3">
      <c r="B704" s="9"/>
      <c r="C704" s="9"/>
      <c r="D704" s="9"/>
      <c r="E704" s="9"/>
      <c r="F704" s="10"/>
      <c r="G704" s="9"/>
      <c r="H704" s="9"/>
      <c r="I704" s="11"/>
      <c r="J704" s="6"/>
      <c r="K704" s="12"/>
      <c r="L704" s="12"/>
      <c r="M704" s="12"/>
    </row>
    <row r="705" spans="2:13" ht="19.5" customHeight="1" x14ac:dyDescent="0.3">
      <c r="B705" s="9"/>
      <c r="C705" s="9"/>
      <c r="D705" s="9"/>
      <c r="E705" s="9"/>
      <c r="F705" s="10"/>
      <c r="G705" s="9"/>
      <c r="H705" s="9"/>
      <c r="I705" s="11"/>
      <c r="J705" s="6"/>
      <c r="K705" s="12"/>
      <c r="L705" s="12"/>
      <c r="M705" s="12"/>
    </row>
    <row r="706" spans="2:13" ht="19.5" customHeight="1" x14ac:dyDescent="0.3">
      <c r="B706" s="9"/>
      <c r="C706" s="9"/>
      <c r="D706" s="9"/>
      <c r="E706" s="9"/>
      <c r="F706" s="10"/>
      <c r="G706" s="9"/>
      <c r="H706" s="9"/>
      <c r="I706" s="11"/>
      <c r="J706" s="6"/>
      <c r="K706" s="12"/>
      <c r="L706" s="12"/>
      <c r="M706" s="12"/>
    </row>
    <row r="707" spans="2:13" ht="19.5" customHeight="1" x14ac:dyDescent="0.3">
      <c r="B707" s="9"/>
      <c r="C707" s="9"/>
      <c r="D707" s="9"/>
      <c r="E707" s="9"/>
      <c r="F707" s="10"/>
      <c r="G707" s="9"/>
      <c r="H707" s="9"/>
      <c r="I707" s="11"/>
      <c r="J707" s="6"/>
      <c r="K707" s="12"/>
      <c r="L707" s="12"/>
      <c r="M707" s="12"/>
    </row>
    <row r="708" spans="2:13" ht="19.5" customHeight="1" x14ac:dyDescent="0.3">
      <c r="B708" s="9"/>
      <c r="C708" s="9"/>
      <c r="D708" s="9"/>
      <c r="E708" s="9"/>
      <c r="F708" s="10"/>
      <c r="G708" s="9"/>
      <c r="H708" s="9"/>
      <c r="I708" s="11"/>
      <c r="J708" s="6"/>
      <c r="K708" s="12"/>
      <c r="L708" s="12"/>
      <c r="M708" s="12"/>
    </row>
    <row r="709" spans="2:13" ht="19.5" customHeight="1" x14ac:dyDescent="0.3">
      <c r="B709" s="9"/>
      <c r="C709" s="9"/>
      <c r="D709" s="9"/>
      <c r="E709" s="9"/>
      <c r="F709" s="10"/>
      <c r="G709" s="9"/>
      <c r="H709" s="9"/>
      <c r="I709" s="11"/>
      <c r="J709" s="6"/>
      <c r="K709" s="12"/>
      <c r="L709" s="12"/>
      <c r="M709" s="12"/>
    </row>
    <row r="710" spans="2:13" ht="19.5" customHeight="1" x14ac:dyDescent="0.3">
      <c r="B710" s="9"/>
      <c r="C710" s="9"/>
      <c r="D710" s="9"/>
      <c r="E710" s="9"/>
      <c r="F710" s="10"/>
      <c r="G710" s="9"/>
      <c r="H710" s="9"/>
      <c r="I710" s="11"/>
      <c r="J710" s="6"/>
      <c r="K710" s="12"/>
      <c r="L710" s="12"/>
      <c r="M710" s="12"/>
    </row>
    <row r="711" spans="2:13" ht="19.5" customHeight="1" x14ac:dyDescent="0.3">
      <c r="B711" s="9"/>
      <c r="C711" s="9"/>
      <c r="D711" s="9"/>
      <c r="E711" s="9"/>
      <c r="F711" s="10"/>
      <c r="G711" s="9"/>
      <c r="H711" s="9"/>
      <c r="I711" s="11"/>
      <c r="J711" s="6"/>
      <c r="K711" s="12"/>
      <c r="L711" s="12"/>
      <c r="M711" s="12"/>
    </row>
    <row r="712" spans="2:13" ht="19.5" customHeight="1" x14ac:dyDescent="0.3">
      <c r="B712" s="9"/>
      <c r="C712" s="9"/>
      <c r="D712" s="9"/>
      <c r="E712" s="9"/>
      <c r="F712" s="10"/>
      <c r="G712" s="9"/>
      <c r="H712" s="9"/>
      <c r="I712" s="11"/>
      <c r="J712" s="6"/>
      <c r="K712" s="12"/>
      <c r="L712" s="12"/>
      <c r="M712" s="12"/>
    </row>
    <row r="713" spans="2:13" ht="19.5" customHeight="1" x14ac:dyDescent="0.3">
      <c r="B713" s="9"/>
      <c r="C713" s="9"/>
      <c r="D713" s="9"/>
      <c r="E713" s="9"/>
      <c r="F713" s="10"/>
      <c r="G713" s="9"/>
      <c r="H713" s="9"/>
      <c r="I713" s="11"/>
      <c r="J713" s="6"/>
      <c r="K713" s="12"/>
      <c r="L713" s="12"/>
      <c r="M713" s="12"/>
    </row>
    <row r="714" spans="2:13" ht="19.5" customHeight="1" x14ac:dyDescent="0.3">
      <c r="B714" s="9"/>
      <c r="C714" s="9"/>
      <c r="D714" s="9"/>
      <c r="E714" s="9"/>
      <c r="F714" s="10"/>
      <c r="G714" s="9"/>
      <c r="H714" s="9"/>
      <c r="I714" s="11"/>
      <c r="J714" s="6"/>
      <c r="K714" s="12"/>
      <c r="L714" s="12"/>
      <c r="M714" s="12"/>
    </row>
    <row r="715" spans="2:13" ht="19.5" customHeight="1" x14ac:dyDescent="0.3">
      <c r="B715" s="9"/>
      <c r="C715" s="9"/>
      <c r="D715" s="9"/>
      <c r="E715" s="9"/>
      <c r="F715" s="10"/>
      <c r="G715" s="9"/>
      <c r="H715" s="9"/>
      <c r="I715" s="11"/>
      <c r="J715" s="6"/>
      <c r="K715" s="12"/>
      <c r="L715" s="12"/>
      <c r="M715" s="12"/>
    </row>
    <row r="716" spans="2:13" ht="19.5" customHeight="1" x14ac:dyDescent="0.3">
      <c r="B716" s="9"/>
      <c r="C716" s="9"/>
      <c r="D716" s="9"/>
      <c r="E716" s="9"/>
      <c r="F716" s="10"/>
      <c r="G716" s="9"/>
      <c r="H716" s="9"/>
      <c r="I716" s="11"/>
      <c r="J716" s="6"/>
      <c r="K716" s="12"/>
      <c r="L716" s="12"/>
      <c r="M716" s="12"/>
    </row>
    <row r="717" spans="2:13" ht="19.5" customHeight="1" x14ac:dyDescent="0.3">
      <c r="B717" s="9"/>
      <c r="C717" s="9"/>
      <c r="D717" s="9"/>
      <c r="E717" s="9"/>
      <c r="F717" s="10"/>
      <c r="G717" s="9"/>
      <c r="H717" s="9"/>
      <c r="I717" s="11"/>
      <c r="J717" s="6"/>
      <c r="K717" s="12"/>
      <c r="L717" s="12"/>
      <c r="M717" s="12"/>
    </row>
    <row r="718" spans="2:13" ht="19.5" customHeight="1" x14ac:dyDescent="0.3">
      <c r="B718" s="9"/>
      <c r="C718" s="9"/>
      <c r="D718" s="9"/>
      <c r="E718" s="9"/>
      <c r="F718" s="10"/>
      <c r="G718" s="9"/>
      <c r="H718" s="9"/>
      <c r="I718" s="11"/>
      <c r="J718" s="6"/>
      <c r="K718" s="12"/>
      <c r="L718" s="12"/>
      <c r="M718" s="12"/>
    </row>
    <row r="719" spans="2:13" ht="19.5" customHeight="1" x14ac:dyDescent="0.3">
      <c r="B719" s="9"/>
      <c r="C719" s="9"/>
      <c r="D719" s="9"/>
      <c r="E719" s="9"/>
      <c r="F719" s="10"/>
      <c r="G719" s="9"/>
      <c r="H719" s="9"/>
      <c r="I719" s="11"/>
      <c r="J719" s="6"/>
      <c r="K719" s="12"/>
      <c r="L719" s="12"/>
      <c r="M719" s="12"/>
    </row>
    <row r="720" spans="2:13" ht="19.5" customHeight="1" x14ac:dyDescent="0.3">
      <c r="B720" s="9"/>
      <c r="C720" s="9"/>
      <c r="D720" s="9"/>
      <c r="E720" s="9"/>
      <c r="F720" s="10"/>
      <c r="G720" s="9"/>
      <c r="H720" s="9"/>
      <c r="I720" s="11"/>
      <c r="J720" s="6"/>
      <c r="K720" s="12"/>
      <c r="L720" s="12"/>
      <c r="M720" s="12"/>
    </row>
    <row r="721" spans="2:13" ht="19.5" customHeight="1" x14ac:dyDescent="0.3">
      <c r="B721" s="9"/>
      <c r="C721" s="9"/>
      <c r="D721" s="9"/>
      <c r="E721" s="9"/>
      <c r="F721" s="10"/>
      <c r="G721" s="9"/>
      <c r="H721" s="9"/>
      <c r="I721" s="11"/>
      <c r="J721" s="6"/>
      <c r="K721" s="12"/>
      <c r="L721" s="12"/>
      <c r="M721" s="12"/>
    </row>
    <row r="722" spans="2:13" ht="19.5" customHeight="1" x14ac:dyDescent="0.3">
      <c r="B722" s="9"/>
      <c r="C722" s="9"/>
      <c r="D722" s="9"/>
      <c r="E722" s="9"/>
      <c r="F722" s="10"/>
      <c r="G722" s="9"/>
      <c r="H722" s="9"/>
      <c r="I722" s="11"/>
      <c r="J722" s="6"/>
      <c r="K722" s="12"/>
      <c r="L722" s="12"/>
      <c r="M722" s="12"/>
    </row>
    <row r="723" spans="2:13" ht="19.5" customHeight="1" x14ac:dyDescent="0.3">
      <c r="B723" s="9"/>
      <c r="C723" s="9"/>
      <c r="D723" s="9"/>
      <c r="E723" s="9"/>
      <c r="F723" s="10"/>
      <c r="G723" s="9"/>
      <c r="H723" s="9"/>
      <c r="I723" s="11"/>
      <c r="J723" s="6"/>
      <c r="K723" s="12"/>
      <c r="L723" s="12"/>
      <c r="M723" s="12"/>
    </row>
    <row r="724" spans="2:13" ht="19.5" customHeight="1" x14ac:dyDescent="0.3">
      <c r="B724" s="9"/>
      <c r="C724" s="9"/>
      <c r="D724" s="9"/>
      <c r="E724" s="9"/>
      <c r="F724" s="10"/>
      <c r="G724" s="9"/>
      <c r="H724" s="9"/>
      <c r="I724" s="11"/>
      <c r="J724" s="6"/>
      <c r="K724" s="12"/>
      <c r="L724" s="12"/>
      <c r="M724" s="12"/>
    </row>
    <row r="725" spans="2:13" ht="19.5" customHeight="1" x14ac:dyDescent="0.3">
      <c r="B725" s="9"/>
      <c r="C725" s="9"/>
      <c r="D725" s="9"/>
      <c r="E725" s="9"/>
      <c r="F725" s="10"/>
      <c r="G725" s="9"/>
      <c r="H725" s="9"/>
      <c r="I725" s="11"/>
      <c r="J725" s="6"/>
      <c r="K725" s="12"/>
      <c r="L725" s="12"/>
      <c r="M725" s="12"/>
    </row>
    <row r="726" spans="2:13" ht="19.5" customHeight="1" x14ac:dyDescent="0.3">
      <c r="B726" s="9"/>
      <c r="C726" s="9"/>
      <c r="D726" s="9"/>
      <c r="E726" s="9"/>
      <c r="F726" s="10"/>
      <c r="G726" s="9"/>
      <c r="H726" s="9"/>
      <c r="I726" s="11"/>
      <c r="J726" s="6"/>
      <c r="K726" s="12"/>
      <c r="L726" s="12"/>
      <c r="M726" s="12"/>
    </row>
    <row r="727" spans="2:13" ht="19.5" customHeight="1" x14ac:dyDescent="0.3">
      <c r="B727" s="9"/>
      <c r="C727" s="9"/>
      <c r="D727" s="9"/>
      <c r="E727" s="9"/>
      <c r="F727" s="10"/>
      <c r="G727" s="9"/>
      <c r="H727" s="9"/>
      <c r="I727" s="11"/>
      <c r="J727" s="6"/>
      <c r="K727" s="12"/>
      <c r="L727" s="12"/>
      <c r="M727" s="12"/>
    </row>
    <row r="728" spans="2:13" ht="19.5" customHeight="1" x14ac:dyDescent="0.3">
      <c r="B728" s="9"/>
      <c r="C728" s="9"/>
      <c r="D728" s="9"/>
      <c r="E728" s="9"/>
      <c r="F728" s="10"/>
      <c r="G728" s="9"/>
      <c r="H728" s="9"/>
      <c r="I728" s="11"/>
      <c r="J728" s="6"/>
      <c r="K728" s="12"/>
      <c r="L728" s="12"/>
      <c r="M728" s="12"/>
    </row>
    <row r="729" spans="2:13" ht="19.5" customHeight="1" x14ac:dyDescent="0.3">
      <c r="B729" s="9"/>
      <c r="C729" s="9"/>
      <c r="D729" s="9"/>
      <c r="E729" s="9"/>
      <c r="F729" s="10"/>
      <c r="G729" s="9"/>
      <c r="H729" s="9"/>
      <c r="I729" s="11"/>
      <c r="J729" s="6"/>
      <c r="K729" s="12"/>
      <c r="L729" s="12"/>
      <c r="M729" s="12"/>
    </row>
    <row r="730" spans="2:13" ht="19.5" customHeight="1" x14ac:dyDescent="0.3">
      <c r="B730" s="9"/>
      <c r="C730" s="9"/>
      <c r="D730" s="9"/>
      <c r="E730" s="9"/>
      <c r="F730" s="10"/>
      <c r="G730" s="9"/>
      <c r="H730" s="9"/>
      <c r="I730" s="11"/>
      <c r="J730" s="6"/>
      <c r="K730" s="12"/>
      <c r="L730" s="12"/>
      <c r="M730" s="12"/>
    </row>
    <row r="731" spans="2:13" ht="19.5" customHeight="1" x14ac:dyDescent="0.3">
      <c r="B731" s="9"/>
      <c r="C731" s="9"/>
      <c r="D731" s="9"/>
      <c r="E731" s="9"/>
      <c r="F731" s="10"/>
      <c r="G731" s="9"/>
      <c r="H731" s="9"/>
      <c r="I731" s="11"/>
      <c r="J731" s="6"/>
      <c r="K731" s="12"/>
      <c r="L731" s="12"/>
      <c r="M731" s="12"/>
    </row>
    <row r="732" spans="2:13" ht="19.5" customHeight="1" x14ac:dyDescent="0.3">
      <c r="B732" s="9"/>
      <c r="C732" s="9"/>
      <c r="D732" s="9"/>
      <c r="E732" s="9"/>
      <c r="F732" s="10"/>
      <c r="G732" s="9"/>
      <c r="H732" s="9"/>
      <c r="I732" s="11"/>
      <c r="J732" s="6"/>
      <c r="K732" s="12"/>
      <c r="L732" s="12"/>
      <c r="M732" s="12"/>
    </row>
    <row r="733" spans="2:13" ht="19.5" customHeight="1" x14ac:dyDescent="0.3">
      <c r="B733" s="9"/>
      <c r="C733" s="9"/>
      <c r="D733" s="9"/>
      <c r="E733" s="9"/>
      <c r="F733" s="10"/>
      <c r="G733" s="9"/>
      <c r="H733" s="9"/>
      <c r="I733" s="11"/>
      <c r="J733" s="6"/>
      <c r="K733" s="12"/>
      <c r="L733" s="12"/>
      <c r="M733" s="12"/>
    </row>
    <row r="734" spans="2:13" ht="19.5" customHeight="1" x14ac:dyDescent="0.3">
      <c r="B734" s="9"/>
      <c r="C734" s="9"/>
      <c r="D734" s="9"/>
      <c r="E734" s="9"/>
      <c r="F734" s="10"/>
      <c r="G734" s="9"/>
      <c r="H734" s="9"/>
      <c r="I734" s="11"/>
      <c r="J734" s="6"/>
      <c r="K734" s="12"/>
      <c r="L734" s="12"/>
      <c r="M734" s="12"/>
    </row>
    <row r="735" spans="2:13" ht="19.5" customHeight="1" x14ac:dyDescent="0.3">
      <c r="B735" s="9"/>
      <c r="C735" s="9"/>
      <c r="D735" s="9"/>
      <c r="E735" s="9"/>
      <c r="F735" s="10"/>
      <c r="G735" s="9"/>
      <c r="H735" s="9"/>
      <c r="I735" s="11"/>
      <c r="J735" s="6"/>
      <c r="K735" s="12"/>
      <c r="L735" s="12"/>
      <c r="M735" s="12"/>
    </row>
    <row r="736" spans="2:13" ht="19.5" customHeight="1" x14ac:dyDescent="0.3">
      <c r="B736" s="9"/>
      <c r="C736" s="9"/>
      <c r="D736" s="9"/>
      <c r="E736" s="9"/>
      <c r="F736" s="10"/>
      <c r="G736" s="9"/>
      <c r="H736" s="9"/>
      <c r="I736" s="11"/>
      <c r="J736" s="6"/>
      <c r="K736" s="12"/>
      <c r="L736" s="12"/>
      <c r="M736" s="12"/>
    </row>
    <row r="737" spans="2:13" ht="19.5" customHeight="1" x14ac:dyDescent="0.3">
      <c r="B737" s="9"/>
      <c r="C737" s="9"/>
      <c r="D737" s="9"/>
      <c r="E737" s="9"/>
      <c r="F737" s="10"/>
      <c r="G737" s="9"/>
      <c r="H737" s="9"/>
      <c r="I737" s="11"/>
      <c r="J737" s="6"/>
      <c r="K737" s="12"/>
      <c r="L737" s="12"/>
      <c r="M737" s="12"/>
    </row>
    <row r="738" spans="2:13" ht="19.5" customHeight="1" x14ac:dyDescent="0.3">
      <c r="B738" s="9"/>
      <c r="C738" s="9"/>
      <c r="D738" s="9"/>
      <c r="E738" s="9"/>
      <c r="F738" s="10"/>
      <c r="G738" s="9"/>
      <c r="H738" s="9"/>
      <c r="I738" s="11"/>
      <c r="J738" s="6"/>
      <c r="K738" s="12"/>
      <c r="L738" s="12"/>
      <c r="M738" s="12"/>
    </row>
    <row r="739" spans="2:13" ht="19.5" customHeight="1" x14ac:dyDescent="0.3">
      <c r="B739" s="9"/>
      <c r="C739" s="9"/>
      <c r="D739" s="9"/>
      <c r="E739" s="9"/>
      <c r="F739" s="10"/>
      <c r="G739" s="9"/>
      <c r="H739" s="9"/>
      <c r="I739" s="11"/>
      <c r="J739" s="6"/>
      <c r="K739" s="12"/>
      <c r="L739" s="12"/>
      <c r="M739" s="12"/>
    </row>
    <row r="740" spans="2:13" ht="19.5" customHeight="1" x14ac:dyDescent="0.3">
      <c r="B740" s="9"/>
      <c r="C740" s="9"/>
      <c r="D740" s="9"/>
      <c r="E740" s="9"/>
      <c r="F740" s="10"/>
      <c r="G740" s="9"/>
      <c r="H740" s="9"/>
      <c r="I740" s="11"/>
      <c r="J740" s="6"/>
      <c r="K740" s="12"/>
      <c r="L740" s="12"/>
      <c r="M740" s="12"/>
    </row>
    <row r="741" spans="2:13" ht="19.5" customHeight="1" x14ac:dyDescent="0.3">
      <c r="B741" s="9"/>
      <c r="C741" s="9"/>
      <c r="D741" s="9"/>
      <c r="E741" s="9"/>
      <c r="F741" s="10"/>
      <c r="G741" s="9"/>
      <c r="H741" s="9"/>
      <c r="I741" s="11"/>
      <c r="J741" s="6"/>
      <c r="K741" s="12"/>
      <c r="L741" s="12"/>
      <c r="M741" s="12"/>
    </row>
    <row r="742" spans="2:13" ht="19.5" customHeight="1" x14ac:dyDescent="0.3">
      <c r="B742" s="9"/>
      <c r="C742" s="9"/>
      <c r="D742" s="9"/>
      <c r="E742" s="9"/>
      <c r="F742" s="10"/>
      <c r="G742" s="9"/>
      <c r="H742" s="9"/>
      <c r="I742" s="11"/>
      <c r="J742" s="6"/>
      <c r="K742" s="12"/>
      <c r="L742" s="12"/>
      <c r="M742" s="12"/>
    </row>
    <row r="743" spans="2:13" ht="19.5" customHeight="1" x14ac:dyDescent="0.3">
      <c r="B743" s="9"/>
      <c r="C743" s="9"/>
      <c r="D743" s="9"/>
      <c r="E743" s="9"/>
      <c r="F743" s="10"/>
      <c r="G743" s="9"/>
      <c r="H743" s="9"/>
      <c r="I743" s="11"/>
      <c r="J743" s="6"/>
      <c r="K743" s="12"/>
      <c r="L743" s="12"/>
      <c r="M743" s="12"/>
    </row>
    <row r="744" spans="2:13" ht="19.5" customHeight="1" x14ac:dyDescent="0.3">
      <c r="B744" s="9"/>
      <c r="C744" s="9"/>
      <c r="D744" s="9"/>
      <c r="E744" s="9"/>
      <c r="F744" s="10"/>
      <c r="G744" s="9"/>
      <c r="H744" s="9"/>
      <c r="I744" s="11"/>
      <c r="J744" s="6"/>
      <c r="K744" s="12"/>
      <c r="L744" s="12"/>
      <c r="M744" s="12"/>
    </row>
    <row r="745" spans="2:13" ht="19.5" customHeight="1" x14ac:dyDescent="0.3">
      <c r="B745" s="9"/>
      <c r="C745" s="9"/>
      <c r="D745" s="9"/>
      <c r="E745" s="9"/>
      <c r="F745" s="10"/>
      <c r="G745" s="9"/>
      <c r="H745" s="9"/>
      <c r="I745" s="11"/>
      <c r="J745" s="6"/>
      <c r="K745" s="12"/>
      <c r="L745" s="12"/>
      <c r="M745" s="12"/>
    </row>
    <row r="746" spans="2:13" ht="19.5" customHeight="1" x14ac:dyDescent="0.3">
      <c r="B746" s="9"/>
      <c r="C746" s="9"/>
      <c r="D746" s="9"/>
      <c r="E746" s="9"/>
      <c r="F746" s="10"/>
      <c r="G746" s="9"/>
      <c r="H746" s="9"/>
      <c r="I746" s="11"/>
      <c r="J746" s="6"/>
      <c r="K746" s="12"/>
      <c r="L746" s="12"/>
      <c r="M746" s="12"/>
    </row>
    <row r="747" spans="2:13" ht="19.5" customHeight="1" x14ac:dyDescent="0.3">
      <c r="B747" s="9"/>
      <c r="C747" s="9"/>
      <c r="D747" s="9"/>
      <c r="E747" s="9"/>
      <c r="F747" s="10"/>
      <c r="G747" s="9"/>
      <c r="H747" s="9"/>
      <c r="I747" s="11"/>
      <c r="J747" s="6"/>
      <c r="K747" s="12"/>
      <c r="L747" s="12"/>
      <c r="M747" s="12"/>
    </row>
    <row r="748" spans="2:13" ht="19.5" customHeight="1" x14ac:dyDescent="0.3">
      <c r="B748" s="9"/>
      <c r="C748" s="9"/>
      <c r="D748" s="9"/>
      <c r="E748" s="9"/>
      <c r="F748" s="10"/>
      <c r="G748" s="9"/>
      <c r="H748" s="9"/>
      <c r="I748" s="11"/>
      <c r="J748" s="6"/>
      <c r="K748" s="12"/>
      <c r="L748" s="12"/>
      <c r="M748" s="12"/>
    </row>
    <row r="749" spans="2:13" ht="19.5" customHeight="1" x14ac:dyDescent="0.3">
      <c r="B749" s="9"/>
      <c r="C749" s="9"/>
      <c r="D749" s="9"/>
      <c r="E749" s="9"/>
      <c r="F749" s="10"/>
      <c r="G749" s="9"/>
      <c r="H749" s="9"/>
      <c r="I749" s="11"/>
      <c r="J749" s="6"/>
      <c r="K749" s="12"/>
      <c r="L749" s="12"/>
      <c r="M749" s="12"/>
    </row>
    <row r="750" spans="2:13" ht="19.5" customHeight="1" x14ac:dyDescent="0.3">
      <c r="B750" s="9"/>
      <c r="C750" s="9"/>
      <c r="D750" s="9"/>
      <c r="E750" s="9"/>
      <c r="F750" s="10"/>
      <c r="G750" s="9"/>
      <c r="H750" s="9"/>
      <c r="I750" s="11"/>
      <c r="J750" s="6"/>
      <c r="K750" s="12"/>
      <c r="L750" s="12"/>
      <c r="M750" s="12"/>
    </row>
    <row r="751" spans="2:13" ht="19.5" customHeight="1" x14ac:dyDescent="0.3">
      <c r="B751" s="9"/>
      <c r="C751" s="9"/>
      <c r="D751" s="9"/>
      <c r="E751" s="9"/>
      <c r="F751" s="10"/>
      <c r="G751" s="9"/>
      <c r="H751" s="9"/>
      <c r="I751" s="11"/>
      <c r="J751" s="6"/>
      <c r="K751" s="12"/>
      <c r="L751" s="12"/>
      <c r="M751" s="12"/>
    </row>
    <row r="752" spans="2:13" ht="19.5" customHeight="1" x14ac:dyDescent="0.3">
      <c r="B752" s="9"/>
      <c r="C752" s="9"/>
      <c r="D752" s="9"/>
      <c r="E752" s="9"/>
      <c r="F752" s="10"/>
      <c r="G752" s="9"/>
      <c r="H752" s="9"/>
      <c r="I752" s="11"/>
      <c r="J752" s="6"/>
      <c r="K752" s="12"/>
      <c r="L752" s="12"/>
      <c r="M752" s="12"/>
    </row>
    <row r="753" spans="2:13" ht="19.5" customHeight="1" x14ac:dyDescent="0.3">
      <c r="B753" s="9"/>
      <c r="C753" s="9"/>
      <c r="D753" s="9"/>
      <c r="E753" s="9"/>
      <c r="F753" s="10"/>
      <c r="G753" s="9"/>
      <c r="H753" s="9"/>
      <c r="I753" s="11"/>
      <c r="J753" s="6"/>
      <c r="K753" s="12"/>
      <c r="L753" s="12"/>
      <c r="M753" s="12"/>
    </row>
    <row r="754" spans="2:13" ht="19.5" customHeight="1" x14ac:dyDescent="0.3">
      <c r="B754" s="9"/>
      <c r="C754" s="9"/>
      <c r="D754" s="9"/>
      <c r="E754" s="9"/>
      <c r="F754" s="10"/>
      <c r="G754" s="9"/>
      <c r="H754" s="9"/>
      <c r="I754" s="11"/>
      <c r="J754" s="6"/>
      <c r="K754" s="12"/>
      <c r="L754" s="12"/>
      <c r="M754" s="12"/>
    </row>
    <row r="755" spans="2:13" ht="19.5" customHeight="1" x14ac:dyDescent="0.3">
      <c r="B755" s="9"/>
      <c r="C755" s="9"/>
      <c r="D755" s="9"/>
      <c r="E755" s="9"/>
      <c r="F755" s="10"/>
      <c r="G755" s="9"/>
      <c r="H755" s="9"/>
      <c r="I755" s="11"/>
      <c r="J755" s="6"/>
      <c r="K755" s="12"/>
      <c r="L755" s="12"/>
      <c r="M755" s="12"/>
    </row>
    <row r="756" spans="2:13" ht="19.5" customHeight="1" x14ac:dyDescent="0.3">
      <c r="B756" s="9"/>
      <c r="C756" s="9"/>
      <c r="D756" s="9"/>
      <c r="E756" s="9"/>
      <c r="F756" s="10"/>
      <c r="G756" s="9"/>
      <c r="H756" s="9"/>
      <c r="I756" s="11"/>
      <c r="J756" s="6"/>
      <c r="K756" s="12"/>
      <c r="L756" s="12"/>
      <c r="M756" s="12"/>
    </row>
    <row r="757" spans="2:13" ht="19.5" customHeight="1" x14ac:dyDescent="0.3">
      <c r="B757" s="9"/>
      <c r="C757" s="9"/>
      <c r="D757" s="9"/>
      <c r="E757" s="9"/>
      <c r="F757" s="10"/>
      <c r="G757" s="9"/>
      <c r="H757" s="9"/>
      <c r="I757" s="11"/>
      <c r="J757" s="6"/>
      <c r="K757" s="12"/>
      <c r="L757" s="12"/>
      <c r="M757" s="12"/>
    </row>
    <row r="758" spans="2:13" ht="19.5" customHeight="1" x14ac:dyDescent="0.3">
      <c r="B758" s="9"/>
      <c r="C758" s="9"/>
      <c r="D758" s="9"/>
      <c r="E758" s="9"/>
      <c r="F758" s="10"/>
      <c r="G758" s="9"/>
      <c r="H758" s="9"/>
      <c r="I758" s="11"/>
      <c r="J758" s="6"/>
      <c r="K758" s="12"/>
      <c r="L758" s="12"/>
      <c r="M758" s="12"/>
    </row>
    <row r="759" spans="2:13" ht="19.5" customHeight="1" x14ac:dyDescent="0.3">
      <c r="B759" s="9"/>
      <c r="C759" s="9"/>
      <c r="D759" s="9"/>
      <c r="E759" s="9"/>
      <c r="F759" s="10"/>
      <c r="G759" s="9"/>
      <c r="H759" s="9"/>
      <c r="I759" s="11"/>
      <c r="J759" s="6"/>
      <c r="K759" s="12"/>
      <c r="L759" s="12"/>
      <c r="M759" s="12"/>
    </row>
    <row r="760" spans="2:13" ht="19.5" customHeight="1" x14ac:dyDescent="0.3">
      <c r="B760" s="9"/>
      <c r="C760" s="9"/>
      <c r="D760" s="9"/>
      <c r="E760" s="9"/>
      <c r="F760" s="10"/>
      <c r="G760" s="9"/>
      <c r="H760" s="9"/>
      <c r="I760" s="11"/>
      <c r="J760" s="6"/>
      <c r="K760" s="12"/>
      <c r="L760" s="12"/>
      <c r="M760" s="12"/>
    </row>
    <row r="761" spans="2:13" ht="19.5" customHeight="1" x14ac:dyDescent="0.3">
      <c r="B761" s="9"/>
      <c r="C761" s="9"/>
      <c r="D761" s="9"/>
      <c r="E761" s="9"/>
      <c r="F761" s="10"/>
      <c r="G761" s="9"/>
      <c r="H761" s="9"/>
      <c r="I761" s="11"/>
      <c r="J761" s="6"/>
      <c r="K761" s="12"/>
      <c r="L761" s="12"/>
      <c r="M761" s="12"/>
    </row>
    <row r="762" spans="2:13" ht="19.5" customHeight="1" x14ac:dyDescent="0.3">
      <c r="B762" s="9"/>
      <c r="C762" s="9"/>
      <c r="D762" s="9"/>
      <c r="E762" s="9"/>
      <c r="F762" s="10"/>
      <c r="G762" s="9"/>
      <c r="H762" s="9"/>
      <c r="I762" s="11"/>
      <c r="J762" s="6"/>
      <c r="K762" s="12"/>
      <c r="L762" s="12"/>
      <c r="M762" s="12"/>
    </row>
    <row r="763" spans="2:13" ht="19.5" customHeight="1" x14ac:dyDescent="0.3">
      <c r="B763" s="9"/>
      <c r="C763" s="9"/>
      <c r="D763" s="9"/>
      <c r="E763" s="9"/>
      <c r="F763" s="10"/>
      <c r="G763" s="9"/>
      <c r="H763" s="9"/>
      <c r="I763" s="11"/>
      <c r="J763" s="6"/>
      <c r="K763" s="12"/>
      <c r="L763" s="12"/>
      <c r="M763" s="12"/>
    </row>
    <row r="764" spans="2:13" ht="19.5" customHeight="1" x14ac:dyDescent="0.3">
      <c r="B764" s="9"/>
      <c r="C764" s="9"/>
      <c r="D764" s="9"/>
      <c r="E764" s="9"/>
      <c r="F764" s="10"/>
      <c r="G764" s="9"/>
      <c r="H764" s="9"/>
      <c r="I764" s="11"/>
      <c r="J764" s="6"/>
      <c r="K764" s="12"/>
      <c r="L764" s="12"/>
      <c r="M764" s="12"/>
    </row>
    <row r="765" spans="2:13" ht="19.5" customHeight="1" x14ac:dyDescent="0.3">
      <c r="B765" s="9"/>
      <c r="C765" s="9"/>
      <c r="D765" s="9"/>
      <c r="E765" s="9"/>
      <c r="F765" s="10"/>
      <c r="G765" s="9"/>
      <c r="H765" s="9"/>
      <c r="I765" s="11"/>
      <c r="J765" s="6"/>
      <c r="K765" s="12"/>
      <c r="L765" s="12"/>
      <c r="M765" s="12"/>
    </row>
    <row r="766" spans="2:13" ht="19.5" customHeight="1" x14ac:dyDescent="0.3">
      <c r="B766" s="9"/>
      <c r="C766" s="9"/>
      <c r="D766" s="9"/>
      <c r="E766" s="9"/>
      <c r="F766" s="10"/>
      <c r="G766" s="9"/>
      <c r="H766" s="9"/>
      <c r="I766" s="11"/>
      <c r="J766" s="6"/>
      <c r="K766" s="12"/>
      <c r="L766" s="12"/>
      <c r="M766" s="12"/>
    </row>
    <row r="767" spans="2:13" ht="19.5" customHeight="1" x14ac:dyDescent="0.3">
      <c r="B767" s="9"/>
      <c r="C767" s="9"/>
      <c r="D767" s="9"/>
      <c r="E767" s="9"/>
      <c r="F767" s="10"/>
      <c r="G767" s="9"/>
      <c r="H767" s="9"/>
      <c r="I767" s="11"/>
      <c r="J767" s="6"/>
      <c r="K767" s="12"/>
      <c r="L767" s="12"/>
      <c r="M767" s="12"/>
    </row>
    <row r="768" spans="2:13" ht="19.5" customHeight="1" x14ac:dyDescent="0.3">
      <c r="B768" s="9"/>
      <c r="C768" s="9"/>
      <c r="D768" s="9"/>
      <c r="E768" s="9"/>
      <c r="F768" s="10"/>
      <c r="G768" s="9"/>
      <c r="H768" s="9"/>
      <c r="I768" s="11"/>
      <c r="J768" s="6"/>
      <c r="K768" s="12"/>
      <c r="L768" s="12"/>
      <c r="M768" s="12"/>
    </row>
    <row r="769" spans="2:13" ht="19.5" customHeight="1" x14ac:dyDescent="0.3">
      <c r="B769" s="9"/>
      <c r="C769" s="9"/>
      <c r="D769" s="9"/>
      <c r="E769" s="9"/>
      <c r="F769" s="10"/>
      <c r="G769" s="9"/>
      <c r="H769" s="9"/>
      <c r="I769" s="11"/>
      <c r="J769" s="6"/>
      <c r="K769" s="12"/>
      <c r="L769" s="12"/>
      <c r="M769" s="12"/>
    </row>
    <row r="770" spans="2:13" ht="19.5" customHeight="1" x14ac:dyDescent="0.3">
      <c r="B770" s="9"/>
      <c r="C770" s="9"/>
      <c r="D770" s="9"/>
      <c r="E770" s="9"/>
      <c r="F770" s="10"/>
      <c r="G770" s="9"/>
      <c r="H770" s="9"/>
      <c r="I770" s="11"/>
      <c r="J770" s="6"/>
      <c r="K770" s="12"/>
      <c r="L770" s="12"/>
      <c r="M770" s="12"/>
    </row>
    <row r="771" spans="2:13" ht="19.5" customHeight="1" x14ac:dyDescent="0.3">
      <c r="B771" s="9"/>
      <c r="C771" s="9"/>
      <c r="D771" s="9"/>
      <c r="E771" s="9"/>
      <c r="F771" s="10"/>
      <c r="G771" s="9"/>
      <c r="H771" s="9"/>
      <c r="I771" s="11"/>
      <c r="J771" s="6"/>
      <c r="K771" s="12"/>
      <c r="L771" s="12"/>
      <c r="M771" s="12"/>
    </row>
    <row r="772" spans="2:13" ht="19.5" customHeight="1" x14ac:dyDescent="0.3">
      <c r="B772" s="9"/>
      <c r="C772" s="9"/>
      <c r="D772" s="9"/>
      <c r="E772" s="9"/>
      <c r="F772" s="10"/>
      <c r="G772" s="9"/>
      <c r="H772" s="9"/>
      <c r="I772" s="11"/>
      <c r="J772" s="6"/>
      <c r="K772" s="12"/>
      <c r="L772" s="12"/>
      <c r="M772" s="12"/>
    </row>
    <row r="773" spans="2:13" ht="19.5" customHeight="1" x14ac:dyDescent="0.3">
      <c r="B773" s="9"/>
      <c r="C773" s="9"/>
      <c r="D773" s="9"/>
      <c r="E773" s="9"/>
      <c r="F773" s="10"/>
      <c r="G773" s="9"/>
      <c r="H773" s="9"/>
      <c r="I773" s="11"/>
      <c r="J773" s="6"/>
      <c r="K773" s="12"/>
      <c r="L773" s="12"/>
      <c r="M773" s="12"/>
    </row>
    <row r="774" spans="2:13" ht="19.5" customHeight="1" x14ac:dyDescent="0.3">
      <c r="B774" s="9"/>
      <c r="C774" s="9"/>
      <c r="D774" s="9"/>
      <c r="E774" s="9"/>
      <c r="F774" s="10"/>
      <c r="G774" s="9"/>
      <c r="H774" s="9"/>
      <c r="I774" s="11"/>
      <c r="J774" s="6"/>
      <c r="K774" s="12"/>
      <c r="L774" s="12"/>
      <c r="M774" s="12"/>
    </row>
    <row r="775" spans="2:13" ht="19.5" customHeight="1" x14ac:dyDescent="0.3">
      <c r="B775" s="9"/>
      <c r="C775" s="9"/>
      <c r="D775" s="9"/>
      <c r="E775" s="9"/>
      <c r="F775" s="10"/>
      <c r="G775" s="9"/>
      <c r="H775" s="9"/>
      <c r="I775" s="11"/>
      <c r="J775" s="6"/>
      <c r="K775" s="12"/>
      <c r="L775" s="12"/>
      <c r="M775" s="12"/>
    </row>
    <row r="776" spans="2:13" ht="19.5" customHeight="1" x14ac:dyDescent="0.3">
      <c r="B776" s="9"/>
      <c r="C776" s="9"/>
      <c r="D776" s="9"/>
      <c r="E776" s="9"/>
      <c r="F776" s="10"/>
      <c r="G776" s="9"/>
      <c r="H776" s="9"/>
      <c r="I776" s="11"/>
      <c r="J776" s="6"/>
      <c r="K776" s="12"/>
      <c r="L776" s="12"/>
      <c r="M776" s="12"/>
    </row>
    <row r="777" spans="2:13" ht="19.5" customHeight="1" x14ac:dyDescent="0.3">
      <c r="B777" s="9"/>
      <c r="C777" s="9"/>
      <c r="D777" s="9"/>
      <c r="E777" s="9"/>
      <c r="F777" s="10"/>
      <c r="G777" s="9"/>
      <c r="H777" s="9"/>
      <c r="I777" s="11"/>
      <c r="J777" s="6"/>
      <c r="K777" s="12"/>
      <c r="L777" s="12"/>
      <c r="M777" s="12"/>
    </row>
    <row r="778" spans="2:13" ht="19.5" customHeight="1" x14ac:dyDescent="0.3">
      <c r="B778" s="9"/>
      <c r="C778" s="9"/>
      <c r="D778" s="9"/>
      <c r="E778" s="9"/>
      <c r="F778" s="10"/>
      <c r="G778" s="9"/>
      <c r="H778" s="9"/>
      <c r="I778" s="11"/>
      <c r="J778" s="6"/>
      <c r="K778" s="12"/>
      <c r="L778" s="12"/>
      <c r="M778" s="12"/>
    </row>
    <row r="779" spans="2:13" ht="19.5" customHeight="1" x14ac:dyDescent="0.3">
      <c r="B779" s="9"/>
      <c r="C779" s="9"/>
      <c r="D779" s="9"/>
      <c r="E779" s="9"/>
      <c r="F779" s="10"/>
      <c r="G779" s="9"/>
      <c r="H779" s="9"/>
      <c r="I779" s="11"/>
      <c r="J779" s="6"/>
      <c r="K779" s="12"/>
      <c r="L779" s="12"/>
      <c r="M779" s="12"/>
    </row>
    <row r="780" spans="2:13" ht="19.5" customHeight="1" x14ac:dyDescent="0.3">
      <c r="B780" s="9"/>
      <c r="C780" s="9"/>
      <c r="D780" s="9"/>
      <c r="E780" s="9"/>
      <c r="F780" s="10"/>
      <c r="G780" s="9"/>
      <c r="H780" s="9"/>
      <c r="I780" s="11"/>
      <c r="J780" s="6"/>
      <c r="K780" s="12"/>
      <c r="L780" s="12"/>
      <c r="M780" s="12"/>
    </row>
    <row r="781" spans="2:13" ht="19.5" customHeight="1" x14ac:dyDescent="0.3">
      <c r="B781" s="9"/>
      <c r="C781" s="9"/>
      <c r="D781" s="9"/>
      <c r="E781" s="9"/>
      <c r="F781" s="10"/>
      <c r="G781" s="9"/>
      <c r="H781" s="9"/>
      <c r="I781" s="11"/>
      <c r="J781" s="6"/>
      <c r="K781" s="12"/>
      <c r="L781" s="12"/>
      <c r="M781" s="12"/>
    </row>
    <row r="782" spans="2:13" ht="19.5" customHeight="1" x14ac:dyDescent="0.3">
      <c r="B782" s="9"/>
      <c r="C782" s="9"/>
      <c r="D782" s="9"/>
      <c r="E782" s="9"/>
      <c r="F782" s="10"/>
      <c r="G782" s="9"/>
      <c r="H782" s="9"/>
      <c r="I782" s="11"/>
      <c r="J782" s="6"/>
      <c r="K782" s="12"/>
      <c r="L782" s="12"/>
      <c r="M782" s="12"/>
    </row>
    <row r="783" spans="2:13" ht="19.5" customHeight="1" x14ac:dyDescent="0.3">
      <c r="B783" s="9"/>
      <c r="C783" s="9"/>
      <c r="D783" s="9"/>
      <c r="E783" s="9"/>
      <c r="F783" s="10"/>
      <c r="G783" s="9"/>
      <c r="H783" s="9"/>
      <c r="I783" s="11"/>
      <c r="J783" s="6"/>
      <c r="K783" s="12"/>
      <c r="L783" s="12"/>
      <c r="M783" s="12"/>
    </row>
    <row r="784" spans="2:13" ht="19.5" customHeight="1" x14ac:dyDescent="0.3">
      <c r="B784" s="9"/>
      <c r="C784" s="9"/>
      <c r="D784" s="9"/>
      <c r="E784" s="9"/>
      <c r="F784" s="10"/>
      <c r="G784" s="9"/>
      <c r="H784" s="9"/>
      <c r="I784" s="11"/>
      <c r="J784" s="6"/>
      <c r="K784" s="12"/>
      <c r="L784" s="12"/>
      <c r="M784" s="12"/>
    </row>
    <row r="785" spans="2:13" ht="19.5" customHeight="1" x14ac:dyDescent="0.3">
      <c r="B785" s="9"/>
      <c r="C785" s="9"/>
      <c r="D785" s="9"/>
      <c r="E785" s="9"/>
      <c r="F785" s="10"/>
      <c r="G785" s="9"/>
      <c r="H785" s="9"/>
      <c r="I785" s="11"/>
      <c r="J785" s="6"/>
      <c r="K785" s="12"/>
      <c r="L785" s="12"/>
      <c r="M785" s="12"/>
    </row>
    <row r="786" spans="2:13" ht="19.5" customHeight="1" x14ac:dyDescent="0.3">
      <c r="B786" s="9"/>
      <c r="C786" s="9"/>
      <c r="D786" s="9"/>
      <c r="E786" s="9"/>
      <c r="F786" s="10"/>
      <c r="G786" s="9"/>
      <c r="H786" s="9"/>
      <c r="I786" s="11"/>
      <c r="J786" s="6"/>
      <c r="K786" s="12"/>
      <c r="L786" s="12"/>
      <c r="M786" s="12"/>
    </row>
    <row r="787" spans="2:13" ht="19.5" customHeight="1" x14ac:dyDescent="0.3">
      <c r="B787" s="9"/>
      <c r="C787" s="9"/>
      <c r="D787" s="9"/>
      <c r="E787" s="9"/>
      <c r="F787" s="10"/>
      <c r="G787" s="9"/>
      <c r="H787" s="9"/>
      <c r="I787" s="11"/>
      <c r="J787" s="6"/>
      <c r="K787" s="12"/>
      <c r="L787" s="12"/>
      <c r="M787" s="12"/>
    </row>
    <row r="788" spans="2:13" ht="19.5" customHeight="1" x14ac:dyDescent="0.3">
      <c r="B788" s="9"/>
      <c r="C788" s="9"/>
      <c r="D788" s="9"/>
      <c r="E788" s="9"/>
      <c r="F788" s="10"/>
      <c r="G788" s="9"/>
      <c r="H788" s="9"/>
      <c r="I788" s="11"/>
      <c r="J788" s="6"/>
      <c r="K788" s="12"/>
      <c r="L788" s="12"/>
      <c r="M788" s="12"/>
    </row>
    <row r="789" spans="2:13" ht="19.5" customHeight="1" x14ac:dyDescent="0.3">
      <c r="B789" s="9"/>
      <c r="C789" s="9"/>
      <c r="D789" s="9"/>
      <c r="E789" s="9"/>
      <c r="F789" s="10"/>
      <c r="G789" s="9"/>
      <c r="H789" s="9"/>
      <c r="I789" s="11"/>
      <c r="J789" s="6"/>
      <c r="K789" s="12"/>
      <c r="L789" s="12"/>
      <c r="M789" s="12"/>
    </row>
    <row r="790" spans="2:13" ht="19.5" customHeight="1" x14ac:dyDescent="0.3">
      <c r="B790" s="9"/>
      <c r="C790" s="9"/>
      <c r="D790" s="9"/>
      <c r="E790" s="9"/>
      <c r="F790" s="10"/>
      <c r="G790" s="9"/>
      <c r="H790" s="9"/>
      <c r="I790" s="11"/>
      <c r="J790" s="6"/>
      <c r="K790" s="12"/>
      <c r="L790" s="12"/>
      <c r="M790" s="12"/>
    </row>
    <row r="791" spans="2:13" ht="19.5" customHeight="1" x14ac:dyDescent="0.3">
      <c r="B791" s="9"/>
      <c r="C791" s="9"/>
      <c r="D791" s="9"/>
      <c r="E791" s="9"/>
      <c r="F791" s="10"/>
      <c r="G791" s="9"/>
      <c r="H791" s="9"/>
      <c r="I791" s="11"/>
      <c r="J791" s="6"/>
      <c r="K791" s="12"/>
      <c r="L791" s="12"/>
      <c r="M791" s="12"/>
    </row>
    <row r="792" spans="2:13" ht="19.5" customHeight="1" x14ac:dyDescent="0.3">
      <c r="B792" s="9"/>
      <c r="C792" s="9"/>
      <c r="D792" s="9"/>
      <c r="E792" s="9"/>
      <c r="F792" s="10"/>
      <c r="G792" s="9"/>
      <c r="H792" s="9"/>
      <c r="I792" s="11"/>
      <c r="J792" s="6"/>
      <c r="K792" s="12"/>
      <c r="L792" s="12"/>
      <c r="M792" s="12"/>
    </row>
    <row r="793" spans="2:13" ht="19.5" customHeight="1" x14ac:dyDescent="0.3">
      <c r="B793" s="9"/>
      <c r="C793" s="9"/>
      <c r="D793" s="9"/>
      <c r="E793" s="9"/>
      <c r="F793" s="10"/>
      <c r="G793" s="9"/>
      <c r="H793" s="9"/>
      <c r="I793" s="11"/>
      <c r="J793" s="6"/>
      <c r="K793" s="12"/>
      <c r="L793" s="12"/>
      <c r="M793" s="12"/>
    </row>
    <row r="794" spans="2:13" ht="19.5" customHeight="1" x14ac:dyDescent="0.3">
      <c r="B794" s="9"/>
      <c r="C794" s="9"/>
      <c r="D794" s="9"/>
      <c r="E794" s="9"/>
      <c r="F794" s="10"/>
      <c r="G794" s="9"/>
      <c r="H794" s="9"/>
      <c r="I794" s="11"/>
      <c r="J794" s="6"/>
      <c r="K794" s="12"/>
      <c r="L794" s="12"/>
      <c r="M794" s="12"/>
    </row>
    <row r="795" spans="2:13" ht="19.5" customHeight="1" x14ac:dyDescent="0.3">
      <c r="B795" s="9"/>
      <c r="C795" s="9"/>
      <c r="D795" s="9"/>
      <c r="E795" s="9"/>
      <c r="F795" s="10"/>
      <c r="G795" s="9"/>
      <c r="H795" s="9"/>
      <c r="I795" s="11"/>
      <c r="J795" s="6"/>
      <c r="K795" s="12"/>
      <c r="L795" s="12"/>
      <c r="M795" s="12"/>
    </row>
    <row r="796" spans="2:13" ht="19.5" customHeight="1" x14ac:dyDescent="0.3">
      <c r="B796" s="9"/>
      <c r="C796" s="9"/>
      <c r="D796" s="9"/>
      <c r="E796" s="9"/>
      <c r="F796" s="10"/>
      <c r="G796" s="9"/>
      <c r="H796" s="9"/>
      <c r="I796" s="11"/>
      <c r="J796" s="6"/>
      <c r="K796" s="12"/>
      <c r="L796" s="12"/>
      <c r="M796" s="12"/>
    </row>
    <row r="797" spans="2:13" ht="19.5" customHeight="1" x14ac:dyDescent="0.3">
      <c r="B797" s="9"/>
      <c r="C797" s="9"/>
      <c r="D797" s="9"/>
      <c r="E797" s="9"/>
      <c r="F797" s="10"/>
      <c r="G797" s="9"/>
      <c r="H797" s="9"/>
      <c r="I797" s="11"/>
      <c r="J797" s="6"/>
      <c r="K797" s="12"/>
      <c r="L797" s="12"/>
      <c r="M797" s="12"/>
    </row>
    <row r="798" spans="2:13" ht="19.5" customHeight="1" x14ac:dyDescent="0.3">
      <c r="B798" s="9"/>
      <c r="C798" s="9"/>
      <c r="D798" s="9"/>
      <c r="E798" s="9"/>
      <c r="F798" s="10"/>
      <c r="G798" s="9"/>
      <c r="H798" s="9"/>
      <c r="I798" s="11"/>
      <c r="J798" s="6"/>
      <c r="K798" s="12"/>
      <c r="L798" s="12"/>
      <c r="M798" s="12"/>
    </row>
    <row r="799" spans="2:13" ht="19.5" customHeight="1" x14ac:dyDescent="0.3">
      <c r="B799" s="9"/>
      <c r="C799" s="9"/>
      <c r="D799" s="9"/>
      <c r="E799" s="9"/>
      <c r="F799" s="10"/>
      <c r="G799" s="9"/>
      <c r="H799" s="9"/>
      <c r="I799" s="11"/>
      <c r="J799" s="6"/>
      <c r="K799" s="12"/>
      <c r="L799" s="12"/>
      <c r="M799" s="12"/>
    </row>
    <row r="800" spans="2:13" ht="19.5" customHeight="1" x14ac:dyDescent="0.3">
      <c r="B800" s="9"/>
      <c r="C800" s="9"/>
      <c r="D800" s="9"/>
      <c r="E800" s="9"/>
      <c r="F800" s="10"/>
      <c r="G800" s="9"/>
      <c r="H800" s="9"/>
      <c r="I800" s="11"/>
      <c r="J800" s="6"/>
      <c r="K800" s="12"/>
      <c r="L800" s="12"/>
      <c r="M800" s="12"/>
    </row>
    <row r="801" spans="2:13" ht="19.5" customHeight="1" x14ac:dyDescent="0.3">
      <c r="B801" s="9"/>
      <c r="C801" s="9"/>
      <c r="D801" s="9"/>
      <c r="E801" s="9"/>
      <c r="F801" s="10"/>
      <c r="G801" s="9"/>
      <c r="H801" s="9"/>
      <c r="I801" s="11"/>
      <c r="J801" s="6"/>
      <c r="K801" s="12"/>
      <c r="L801" s="12"/>
      <c r="M801" s="12"/>
    </row>
    <row r="802" spans="2:13" ht="19.5" customHeight="1" x14ac:dyDescent="0.3">
      <c r="B802" s="9"/>
      <c r="C802" s="9"/>
      <c r="D802" s="9"/>
      <c r="E802" s="9"/>
      <c r="F802" s="10"/>
      <c r="G802" s="9"/>
      <c r="H802" s="9"/>
      <c r="I802" s="11"/>
      <c r="J802" s="6"/>
      <c r="K802" s="12"/>
      <c r="L802" s="12"/>
      <c r="M802" s="12"/>
    </row>
    <row r="803" spans="2:13" ht="19.5" customHeight="1" x14ac:dyDescent="0.3">
      <c r="B803" s="9"/>
      <c r="C803" s="9"/>
      <c r="D803" s="9"/>
      <c r="E803" s="9"/>
      <c r="F803" s="10"/>
      <c r="G803" s="9"/>
      <c r="H803" s="9"/>
      <c r="I803" s="11"/>
      <c r="J803" s="6"/>
      <c r="K803" s="12"/>
      <c r="L803" s="12"/>
      <c r="M803" s="12"/>
    </row>
    <row r="804" spans="2:13" ht="19.5" customHeight="1" x14ac:dyDescent="0.3">
      <c r="B804" s="9"/>
      <c r="C804" s="9"/>
      <c r="D804" s="9"/>
      <c r="E804" s="9"/>
      <c r="F804" s="10"/>
      <c r="G804" s="9"/>
      <c r="H804" s="9"/>
      <c r="I804" s="11"/>
      <c r="J804" s="6"/>
      <c r="K804" s="12"/>
      <c r="L804" s="12"/>
      <c r="M804" s="12"/>
    </row>
    <row r="805" spans="2:13" ht="19.5" customHeight="1" x14ac:dyDescent="0.3">
      <c r="B805" s="9"/>
      <c r="C805" s="9"/>
      <c r="D805" s="9"/>
      <c r="E805" s="9"/>
      <c r="F805" s="10"/>
      <c r="G805" s="9"/>
      <c r="H805" s="9"/>
      <c r="I805" s="11"/>
      <c r="J805" s="6"/>
      <c r="K805" s="12"/>
      <c r="L805" s="12"/>
      <c r="M805" s="12"/>
    </row>
    <row r="806" spans="2:13" ht="19.5" customHeight="1" x14ac:dyDescent="0.3">
      <c r="B806" s="9"/>
      <c r="C806" s="9"/>
      <c r="D806" s="9"/>
      <c r="E806" s="9"/>
      <c r="F806" s="10"/>
      <c r="G806" s="9"/>
      <c r="H806" s="9"/>
      <c r="I806" s="11"/>
      <c r="J806" s="6"/>
      <c r="K806" s="12"/>
      <c r="L806" s="12"/>
      <c r="M806" s="12"/>
    </row>
    <row r="807" spans="2:13" ht="19.5" customHeight="1" x14ac:dyDescent="0.3">
      <c r="B807" s="9"/>
      <c r="C807" s="9"/>
      <c r="D807" s="9"/>
      <c r="E807" s="9"/>
      <c r="F807" s="10"/>
      <c r="G807" s="9"/>
      <c r="H807" s="9"/>
      <c r="I807" s="11"/>
      <c r="J807" s="6"/>
      <c r="K807" s="12"/>
      <c r="L807" s="12"/>
      <c r="M807" s="12"/>
    </row>
    <row r="808" spans="2:13" ht="19.5" customHeight="1" x14ac:dyDescent="0.3">
      <c r="B808" s="9"/>
      <c r="C808" s="9"/>
      <c r="D808" s="9"/>
      <c r="E808" s="9"/>
      <c r="F808" s="10"/>
      <c r="G808" s="9"/>
      <c r="H808" s="9"/>
      <c r="I808" s="11"/>
      <c r="J808" s="6"/>
      <c r="K808" s="12"/>
      <c r="L808" s="12"/>
      <c r="M808" s="12"/>
    </row>
    <row r="809" spans="2:13" ht="19.5" customHeight="1" x14ac:dyDescent="0.3">
      <c r="B809" s="9"/>
      <c r="C809" s="9"/>
      <c r="D809" s="9"/>
      <c r="E809" s="9"/>
      <c r="F809" s="10"/>
      <c r="G809" s="9"/>
      <c r="H809" s="9"/>
      <c r="I809" s="11"/>
      <c r="J809" s="6"/>
      <c r="K809" s="12"/>
      <c r="L809" s="12"/>
      <c r="M809" s="12"/>
    </row>
    <row r="810" spans="2:13" ht="19.5" customHeight="1" x14ac:dyDescent="0.3">
      <c r="B810" s="9"/>
      <c r="C810" s="9"/>
      <c r="D810" s="9"/>
      <c r="E810" s="9"/>
      <c r="F810" s="10"/>
      <c r="G810" s="9"/>
      <c r="H810" s="9"/>
      <c r="I810" s="11"/>
      <c r="J810" s="6"/>
      <c r="K810" s="12"/>
      <c r="L810" s="12"/>
      <c r="M810" s="12"/>
    </row>
    <row r="811" spans="2:13" ht="19.5" customHeight="1" x14ac:dyDescent="0.3">
      <c r="B811" s="9"/>
      <c r="C811" s="9"/>
      <c r="D811" s="9"/>
      <c r="E811" s="9"/>
      <c r="F811" s="10"/>
      <c r="G811" s="9"/>
      <c r="H811" s="9"/>
      <c r="I811" s="11"/>
      <c r="J811" s="6"/>
      <c r="K811" s="12"/>
      <c r="L811" s="12"/>
      <c r="M811" s="12"/>
    </row>
    <row r="812" spans="2:13" ht="19.5" customHeight="1" x14ac:dyDescent="0.3">
      <c r="B812" s="9"/>
      <c r="C812" s="9"/>
      <c r="D812" s="9"/>
      <c r="E812" s="9"/>
      <c r="F812" s="10"/>
      <c r="G812" s="9"/>
      <c r="H812" s="9"/>
      <c r="I812" s="11"/>
      <c r="J812" s="6"/>
      <c r="K812" s="12"/>
      <c r="L812" s="12"/>
      <c r="M812" s="12"/>
    </row>
    <row r="813" spans="2:13" ht="19.5" customHeight="1" x14ac:dyDescent="0.3">
      <c r="B813" s="9"/>
      <c r="C813" s="9"/>
      <c r="D813" s="9"/>
      <c r="E813" s="9"/>
      <c r="F813" s="10"/>
      <c r="G813" s="9"/>
      <c r="H813" s="9"/>
      <c r="I813" s="11"/>
      <c r="J813" s="6"/>
      <c r="K813" s="12"/>
      <c r="L813" s="12"/>
      <c r="M813" s="12"/>
    </row>
    <row r="814" spans="2:13" ht="19.5" customHeight="1" x14ac:dyDescent="0.3">
      <c r="B814" s="9"/>
      <c r="C814" s="9"/>
      <c r="D814" s="9"/>
      <c r="E814" s="9"/>
      <c r="F814" s="10"/>
      <c r="G814" s="9"/>
      <c r="H814" s="9"/>
      <c r="I814" s="11"/>
      <c r="J814" s="6"/>
      <c r="K814" s="12"/>
      <c r="L814" s="12"/>
      <c r="M814" s="12"/>
    </row>
    <row r="815" spans="2:13" ht="19.5" customHeight="1" x14ac:dyDescent="0.3">
      <c r="B815" s="9"/>
      <c r="C815" s="9"/>
      <c r="D815" s="9"/>
      <c r="E815" s="9"/>
      <c r="F815" s="10"/>
      <c r="G815" s="9"/>
      <c r="H815" s="9"/>
      <c r="I815" s="11"/>
      <c r="J815" s="6"/>
      <c r="K815" s="12"/>
      <c r="L815" s="12"/>
      <c r="M815" s="12"/>
    </row>
    <row r="816" spans="2:13" ht="19.5" customHeight="1" x14ac:dyDescent="0.3">
      <c r="B816" s="9"/>
      <c r="C816" s="9"/>
      <c r="D816" s="9"/>
      <c r="E816" s="9"/>
      <c r="F816" s="10"/>
      <c r="G816" s="9"/>
      <c r="H816" s="9"/>
      <c r="I816" s="11"/>
      <c r="J816" s="6"/>
      <c r="K816" s="12"/>
      <c r="L816" s="12"/>
      <c r="M816" s="12"/>
    </row>
    <row r="817" spans="2:13" ht="19.5" customHeight="1" x14ac:dyDescent="0.3">
      <c r="B817" s="9"/>
      <c r="C817" s="9"/>
      <c r="D817" s="9"/>
      <c r="E817" s="9"/>
      <c r="F817" s="10"/>
      <c r="G817" s="9"/>
      <c r="H817" s="9"/>
      <c r="I817" s="11"/>
      <c r="J817" s="6"/>
      <c r="K817" s="12"/>
      <c r="L817" s="12"/>
      <c r="M817" s="12"/>
    </row>
    <row r="818" spans="2:13" ht="19.5" customHeight="1" x14ac:dyDescent="0.3">
      <c r="B818" s="9"/>
      <c r="C818" s="9"/>
      <c r="D818" s="9"/>
      <c r="E818" s="9"/>
      <c r="F818" s="10"/>
      <c r="G818" s="9"/>
      <c r="H818" s="9"/>
      <c r="I818" s="11"/>
      <c r="J818" s="6"/>
      <c r="K818" s="12"/>
      <c r="L818" s="12"/>
      <c r="M818" s="12"/>
    </row>
    <row r="819" spans="2:13" ht="19.5" customHeight="1" x14ac:dyDescent="0.3">
      <c r="B819" s="9"/>
      <c r="C819" s="9"/>
      <c r="D819" s="9"/>
      <c r="E819" s="9"/>
      <c r="F819" s="10"/>
      <c r="G819" s="9"/>
      <c r="H819" s="9"/>
      <c r="I819" s="11"/>
      <c r="J819" s="6"/>
      <c r="K819" s="12"/>
      <c r="L819" s="12"/>
      <c r="M819" s="12"/>
    </row>
    <row r="820" spans="2:13" ht="19.5" customHeight="1" x14ac:dyDescent="0.3">
      <c r="B820" s="9"/>
      <c r="C820" s="9"/>
      <c r="D820" s="9"/>
      <c r="E820" s="9"/>
      <c r="F820" s="10"/>
      <c r="G820" s="9"/>
      <c r="H820" s="9"/>
      <c r="I820" s="11"/>
      <c r="J820" s="6"/>
      <c r="K820" s="12"/>
      <c r="L820" s="12"/>
      <c r="M820" s="12"/>
    </row>
    <row r="821" spans="2:13" ht="19.5" customHeight="1" x14ac:dyDescent="0.3">
      <c r="B821" s="9"/>
      <c r="C821" s="9"/>
      <c r="D821" s="9"/>
      <c r="E821" s="9"/>
      <c r="F821" s="10"/>
      <c r="G821" s="9"/>
      <c r="H821" s="9"/>
      <c r="I821" s="11"/>
      <c r="J821" s="6"/>
      <c r="K821" s="12"/>
      <c r="L821" s="12"/>
      <c r="M821" s="12"/>
    </row>
    <row r="822" spans="2:13" ht="19.5" customHeight="1" x14ac:dyDescent="0.3">
      <c r="B822" s="9"/>
      <c r="C822" s="9"/>
      <c r="D822" s="9"/>
      <c r="E822" s="9"/>
      <c r="F822" s="10"/>
      <c r="G822" s="9"/>
      <c r="H822" s="9"/>
      <c r="I822" s="11"/>
      <c r="J822" s="6"/>
      <c r="K822" s="12"/>
      <c r="L822" s="12"/>
      <c r="M822" s="12"/>
    </row>
    <row r="823" spans="2:13" ht="19.5" customHeight="1" x14ac:dyDescent="0.3">
      <c r="B823" s="9"/>
      <c r="C823" s="9"/>
      <c r="D823" s="9"/>
      <c r="E823" s="9"/>
      <c r="F823" s="10"/>
      <c r="G823" s="9"/>
      <c r="H823" s="9"/>
      <c r="I823" s="11"/>
      <c r="J823" s="6"/>
      <c r="K823" s="12"/>
      <c r="L823" s="12"/>
      <c r="M823" s="12"/>
    </row>
    <row r="824" spans="2:13" ht="19.5" customHeight="1" x14ac:dyDescent="0.3">
      <c r="B824" s="9"/>
      <c r="C824" s="9"/>
      <c r="D824" s="9"/>
      <c r="E824" s="9"/>
      <c r="F824" s="10"/>
      <c r="G824" s="9"/>
      <c r="H824" s="9"/>
      <c r="I824" s="11"/>
      <c r="J824" s="6"/>
      <c r="K824" s="12"/>
      <c r="L824" s="12"/>
      <c r="M824" s="12"/>
    </row>
    <row r="825" spans="2:13" ht="19.5" customHeight="1" x14ac:dyDescent="0.3">
      <c r="B825" s="9"/>
      <c r="C825" s="9"/>
      <c r="D825" s="9"/>
      <c r="E825" s="9"/>
      <c r="F825" s="10"/>
      <c r="G825" s="9"/>
      <c r="H825" s="9"/>
      <c r="I825" s="11"/>
      <c r="J825" s="6"/>
      <c r="K825" s="12"/>
      <c r="L825" s="12"/>
      <c r="M825" s="12"/>
    </row>
    <row r="826" spans="2:13" ht="19.5" customHeight="1" x14ac:dyDescent="0.3">
      <c r="B826" s="9"/>
      <c r="C826" s="9"/>
      <c r="D826" s="9"/>
      <c r="E826" s="9"/>
      <c r="F826" s="10"/>
      <c r="G826" s="9"/>
      <c r="H826" s="9"/>
      <c r="I826" s="11"/>
      <c r="J826" s="6"/>
      <c r="K826" s="12"/>
      <c r="L826" s="12"/>
      <c r="M826" s="12"/>
    </row>
    <row r="827" spans="2:13" ht="19.5" customHeight="1" x14ac:dyDescent="0.3">
      <c r="B827" s="9"/>
      <c r="C827" s="9"/>
      <c r="D827" s="9"/>
      <c r="E827" s="9"/>
      <c r="F827" s="10"/>
      <c r="G827" s="9"/>
      <c r="H827" s="9"/>
      <c r="I827" s="11"/>
      <c r="J827" s="6"/>
      <c r="K827" s="12"/>
      <c r="L827" s="12"/>
      <c r="M827" s="12"/>
    </row>
    <row r="828" spans="2:13" ht="19.5" customHeight="1" x14ac:dyDescent="0.3">
      <c r="B828" s="9"/>
      <c r="C828" s="9"/>
      <c r="D828" s="9"/>
      <c r="E828" s="9"/>
      <c r="F828" s="10"/>
      <c r="G828" s="9"/>
      <c r="H828" s="9"/>
      <c r="I828" s="11"/>
      <c r="J828" s="6"/>
      <c r="K828" s="12"/>
      <c r="L828" s="12"/>
      <c r="M828" s="12"/>
    </row>
    <row r="829" spans="2:13" ht="19.5" customHeight="1" x14ac:dyDescent="0.3">
      <c r="B829" s="9"/>
      <c r="C829" s="9"/>
      <c r="D829" s="9"/>
      <c r="E829" s="9"/>
      <c r="F829" s="10"/>
      <c r="G829" s="9"/>
      <c r="H829" s="9"/>
      <c r="I829" s="11"/>
      <c r="J829" s="6"/>
      <c r="K829" s="12"/>
      <c r="L829" s="12"/>
      <c r="M829" s="12"/>
    </row>
    <row r="830" spans="2:13" ht="19.5" customHeight="1" x14ac:dyDescent="0.3">
      <c r="B830" s="9"/>
      <c r="C830" s="9"/>
      <c r="D830" s="9"/>
      <c r="E830" s="9"/>
      <c r="F830" s="10"/>
      <c r="G830" s="9"/>
      <c r="H830" s="9"/>
      <c r="I830" s="11"/>
      <c r="J830" s="6"/>
      <c r="K830" s="12"/>
      <c r="L830" s="12"/>
      <c r="M830" s="12"/>
    </row>
    <row r="831" spans="2:13" ht="19.5" customHeight="1" x14ac:dyDescent="0.3">
      <c r="B831" s="9"/>
      <c r="C831" s="9"/>
      <c r="D831" s="9"/>
      <c r="E831" s="9"/>
      <c r="F831" s="10"/>
      <c r="G831" s="9"/>
      <c r="H831" s="9"/>
      <c r="I831" s="11"/>
      <c r="J831" s="6"/>
      <c r="K831" s="12"/>
      <c r="L831" s="12"/>
      <c r="M831" s="12"/>
    </row>
    <row r="832" spans="2:13" ht="19.5" customHeight="1" x14ac:dyDescent="0.3">
      <c r="B832" s="9"/>
      <c r="C832" s="9"/>
      <c r="D832" s="9"/>
      <c r="E832" s="9"/>
      <c r="F832" s="10"/>
      <c r="G832" s="9"/>
      <c r="H832" s="9"/>
      <c r="I832" s="11"/>
      <c r="J832" s="6"/>
      <c r="K832" s="12"/>
      <c r="L832" s="12"/>
      <c r="M832" s="12"/>
    </row>
    <row r="833" spans="2:13" ht="19.5" customHeight="1" x14ac:dyDescent="0.3">
      <c r="B833" s="9"/>
      <c r="C833" s="9"/>
      <c r="D833" s="9"/>
      <c r="E833" s="9"/>
      <c r="F833" s="10"/>
      <c r="G833" s="9"/>
      <c r="H833" s="9"/>
      <c r="I833" s="11"/>
      <c r="J833" s="6"/>
      <c r="K833" s="12"/>
      <c r="L833" s="12"/>
      <c r="M833" s="12"/>
    </row>
    <row r="834" spans="2:13" ht="19.5" customHeight="1" x14ac:dyDescent="0.3">
      <c r="B834" s="9"/>
      <c r="C834" s="9"/>
      <c r="D834" s="9"/>
      <c r="E834" s="9"/>
      <c r="F834" s="10"/>
      <c r="G834" s="9"/>
      <c r="H834" s="9"/>
      <c r="I834" s="11"/>
      <c r="J834" s="6"/>
      <c r="K834" s="12"/>
      <c r="L834" s="12"/>
      <c r="M834" s="12"/>
    </row>
    <row r="835" spans="2:13" ht="19.5" customHeight="1" x14ac:dyDescent="0.3">
      <c r="B835" s="9"/>
      <c r="C835" s="9"/>
      <c r="D835" s="9"/>
      <c r="E835" s="9"/>
      <c r="F835" s="10"/>
      <c r="G835" s="9"/>
      <c r="H835" s="9"/>
      <c r="I835" s="11"/>
      <c r="J835" s="6"/>
      <c r="K835" s="12"/>
      <c r="L835" s="12"/>
      <c r="M835" s="12"/>
    </row>
    <row r="836" spans="2:13" ht="19.5" customHeight="1" x14ac:dyDescent="0.3">
      <c r="B836" s="9"/>
      <c r="C836" s="9"/>
      <c r="D836" s="9"/>
      <c r="E836" s="9"/>
      <c r="F836" s="10"/>
      <c r="G836" s="9"/>
      <c r="H836" s="9"/>
      <c r="I836" s="11"/>
      <c r="J836" s="6"/>
      <c r="K836" s="12"/>
      <c r="L836" s="12"/>
      <c r="M836" s="12"/>
    </row>
    <row r="837" spans="2:13" ht="19.5" customHeight="1" x14ac:dyDescent="0.3">
      <c r="B837" s="9"/>
      <c r="C837" s="9"/>
      <c r="D837" s="9"/>
      <c r="E837" s="9"/>
      <c r="F837" s="10"/>
      <c r="G837" s="9"/>
      <c r="H837" s="9"/>
      <c r="I837" s="11"/>
      <c r="J837" s="6"/>
      <c r="K837" s="12"/>
      <c r="L837" s="12"/>
      <c r="M837" s="12"/>
    </row>
    <row r="838" spans="2:13" ht="19.5" customHeight="1" x14ac:dyDescent="0.3">
      <c r="B838" s="9"/>
      <c r="C838" s="9"/>
      <c r="D838" s="9"/>
      <c r="E838" s="9"/>
      <c r="F838" s="10"/>
      <c r="G838" s="9"/>
      <c r="H838" s="9"/>
      <c r="I838" s="11"/>
      <c r="J838" s="6"/>
      <c r="K838" s="12"/>
      <c r="L838" s="12"/>
      <c r="M838" s="12"/>
    </row>
    <row r="839" spans="2:13" ht="19.5" customHeight="1" x14ac:dyDescent="0.3">
      <c r="B839" s="9"/>
      <c r="C839" s="9"/>
      <c r="D839" s="9"/>
      <c r="E839" s="9"/>
      <c r="F839" s="10"/>
      <c r="G839" s="9"/>
      <c r="H839" s="9"/>
      <c r="I839" s="11"/>
      <c r="J839" s="6"/>
      <c r="K839" s="12"/>
      <c r="L839" s="12"/>
      <c r="M839" s="12"/>
    </row>
    <row r="840" spans="2:13" ht="19.5" customHeight="1" x14ac:dyDescent="0.3">
      <c r="B840" s="9"/>
      <c r="C840" s="9"/>
      <c r="D840" s="9"/>
      <c r="E840" s="9"/>
      <c r="F840" s="10"/>
      <c r="G840" s="9"/>
      <c r="H840" s="9"/>
      <c r="I840" s="11"/>
      <c r="J840" s="6"/>
      <c r="K840" s="12"/>
      <c r="L840" s="12"/>
      <c r="M840" s="12"/>
    </row>
    <row r="841" spans="2:13" ht="19.5" customHeight="1" x14ac:dyDescent="0.3">
      <c r="B841" s="9"/>
      <c r="C841" s="9"/>
      <c r="D841" s="9"/>
      <c r="E841" s="9"/>
      <c r="F841" s="10"/>
      <c r="G841" s="9"/>
      <c r="H841" s="9"/>
      <c r="I841" s="11"/>
      <c r="J841" s="6"/>
      <c r="K841" s="12"/>
      <c r="L841" s="12"/>
      <c r="M841" s="12"/>
    </row>
    <row r="842" spans="2:13" ht="19.5" customHeight="1" x14ac:dyDescent="0.3">
      <c r="B842" s="9"/>
      <c r="C842" s="9"/>
      <c r="D842" s="9"/>
      <c r="E842" s="9"/>
      <c r="F842" s="10"/>
      <c r="G842" s="9"/>
      <c r="H842" s="9"/>
      <c r="I842" s="11"/>
      <c r="J842" s="6"/>
      <c r="K842" s="12"/>
      <c r="L842" s="12"/>
      <c r="M842" s="12"/>
    </row>
    <row r="843" spans="2:13" ht="19.5" customHeight="1" x14ac:dyDescent="0.3">
      <c r="B843" s="9"/>
      <c r="C843" s="9"/>
      <c r="D843" s="9"/>
      <c r="E843" s="9"/>
      <c r="F843" s="10"/>
      <c r="G843" s="9"/>
      <c r="H843" s="9"/>
      <c r="I843" s="11"/>
      <c r="J843" s="6"/>
      <c r="K843" s="12"/>
      <c r="L843" s="12"/>
      <c r="M843" s="12"/>
    </row>
    <row r="844" spans="2:13" ht="19.5" customHeight="1" x14ac:dyDescent="0.3">
      <c r="B844" s="9"/>
      <c r="C844" s="9"/>
      <c r="D844" s="9"/>
      <c r="E844" s="9"/>
      <c r="F844" s="10"/>
      <c r="G844" s="9"/>
      <c r="H844" s="9"/>
      <c r="I844" s="11"/>
      <c r="J844" s="6"/>
      <c r="K844" s="12"/>
      <c r="L844" s="12"/>
      <c r="M844" s="12"/>
    </row>
    <row r="845" spans="2:13" ht="19.5" customHeight="1" x14ac:dyDescent="0.3">
      <c r="B845" s="9"/>
      <c r="C845" s="9"/>
      <c r="D845" s="9"/>
      <c r="E845" s="9"/>
      <c r="F845" s="10"/>
      <c r="G845" s="9"/>
      <c r="H845" s="9"/>
      <c r="I845" s="11"/>
      <c r="J845" s="6"/>
      <c r="K845" s="12"/>
      <c r="L845" s="12"/>
      <c r="M845" s="12"/>
    </row>
    <row r="846" spans="2:13" ht="19.5" customHeight="1" x14ac:dyDescent="0.3">
      <c r="B846" s="9"/>
      <c r="C846" s="9"/>
      <c r="D846" s="9"/>
      <c r="E846" s="9"/>
      <c r="F846" s="10"/>
      <c r="G846" s="9"/>
      <c r="H846" s="9"/>
      <c r="I846" s="11"/>
      <c r="J846" s="6"/>
      <c r="K846" s="12"/>
      <c r="L846" s="12"/>
      <c r="M846" s="12"/>
    </row>
    <row r="847" spans="2:13" ht="19.5" customHeight="1" x14ac:dyDescent="0.3">
      <c r="B847" s="9"/>
      <c r="C847" s="9"/>
      <c r="D847" s="9"/>
      <c r="E847" s="9"/>
      <c r="F847" s="10"/>
      <c r="G847" s="9"/>
      <c r="H847" s="9"/>
      <c r="I847" s="11"/>
      <c r="J847" s="6"/>
      <c r="K847" s="12"/>
      <c r="L847" s="12"/>
      <c r="M847" s="12"/>
    </row>
    <row r="848" spans="2:13" ht="19.5" customHeight="1" x14ac:dyDescent="0.3">
      <c r="B848" s="9"/>
      <c r="C848" s="9"/>
      <c r="D848" s="9"/>
      <c r="E848" s="9"/>
      <c r="F848" s="10"/>
      <c r="G848" s="9"/>
      <c r="H848" s="9"/>
      <c r="I848" s="11"/>
      <c r="J848" s="6"/>
      <c r="K848" s="12"/>
      <c r="L848" s="12"/>
      <c r="M848" s="12"/>
    </row>
    <row r="849" spans="2:13" ht="19.5" customHeight="1" x14ac:dyDescent="0.3">
      <c r="B849" s="9"/>
      <c r="C849" s="9"/>
      <c r="D849" s="9"/>
      <c r="E849" s="9"/>
      <c r="F849" s="10"/>
      <c r="G849" s="9"/>
      <c r="H849" s="9"/>
      <c r="I849" s="11"/>
      <c r="J849" s="6"/>
      <c r="K849" s="12"/>
      <c r="L849" s="12"/>
      <c r="M849" s="12"/>
    </row>
    <row r="850" spans="2:13" ht="19.5" customHeight="1" x14ac:dyDescent="0.3">
      <c r="B850" s="9"/>
      <c r="C850" s="9"/>
      <c r="D850" s="9"/>
      <c r="E850" s="9"/>
      <c r="F850" s="10"/>
      <c r="G850" s="9"/>
      <c r="H850" s="9"/>
      <c r="I850" s="11"/>
      <c r="J850" s="6"/>
      <c r="K850" s="12"/>
      <c r="L850" s="12"/>
      <c r="M850" s="12"/>
    </row>
    <row r="851" spans="2:13" ht="19.5" customHeight="1" x14ac:dyDescent="0.3">
      <c r="B851" s="9"/>
      <c r="C851" s="9"/>
      <c r="D851" s="9"/>
      <c r="E851" s="9"/>
      <c r="F851" s="10"/>
      <c r="G851" s="9"/>
      <c r="H851" s="9"/>
      <c r="I851" s="11"/>
      <c r="J851" s="6"/>
      <c r="K851" s="12"/>
      <c r="L851" s="12"/>
      <c r="M851" s="12"/>
    </row>
    <row r="852" spans="2:13" ht="19.5" customHeight="1" x14ac:dyDescent="0.3">
      <c r="B852" s="9"/>
      <c r="C852" s="9"/>
      <c r="D852" s="9"/>
      <c r="E852" s="9"/>
      <c r="F852" s="10"/>
      <c r="G852" s="9"/>
      <c r="H852" s="9"/>
      <c r="I852" s="11"/>
      <c r="J852" s="6"/>
      <c r="K852" s="12"/>
      <c r="L852" s="12"/>
      <c r="M852" s="12"/>
    </row>
    <row r="853" spans="2:13" ht="19.5" customHeight="1" x14ac:dyDescent="0.3">
      <c r="B853" s="9"/>
      <c r="C853" s="9"/>
      <c r="D853" s="9"/>
      <c r="E853" s="9"/>
      <c r="F853" s="10"/>
      <c r="G853" s="9"/>
      <c r="H853" s="9"/>
      <c r="I853" s="11"/>
      <c r="J853" s="6"/>
      <c r="K853" s="12"/>
      <c r="L853" s="12"/>
      <c r="M853" s="12"/>
    </row>
    <row r="854" spans="2:13" ht="19.5" customHeight="1" x14ac:dyDescent="0.3">
      <c r="B854" s="9"/>
      <c r="C854" s="9"/>
      <c r="D854" s="9"/>
      <c r="E854" s="9"/>
      <c r="F854" s="10"/>
      <c r="G854" s="9"/>
      <c r="H854" s="9"/>
      <c r="I854" s="11"/>
      <c r="J854" s="6"/>
      <c r="K854" s="12"/>
      <c r="L854" s="12"/>
      <c r="M854" s="12"/>
    </row>
    <row r="855" spans="2:13" ht="19.5" customHeight="1" x14ac:dyDescent="0.3">
      <c r="B855" s="9"/>
      <c r="C855" s="9"/>
      <c r="D855" s="9"/>
      <c r="E855" s="9"/>
      <c r="F855" s="10"/>
      <c r="G855" s="9"/>
      <c r="H855" s="9"/>
      <c r="I855" s="11"/>
      <c r="J855" s="6"/>
      <c r="K855" s="12"/>
      <c r="L855" s="12"/>
      <c r="M855" s="12"/>
    </row>
    <row r="856" spans="2:13" ht="19.5" customHeight="1" x14ac:dyDescent="0.3">
      <c r="B856" s="9"/>
      <c r="C856" s="9"/>
      <c r="D856" s="9"/>
      <c r="E856" s="9"/>
      <c r="F856" s="10"/>
      <c r="G856" s="9"/>
      <c r="H856" s="9"/>
      <c r="I856" s="11"/>
      <c r="J856" s="6"/>
      <c r="K856" s="12"/>
      <c r="L856" s="12"/>
      <c r="M856" s="12"/>
    </row>
    <row r="857" spans="2:13" ht="19.5" customHeight="1" x14ac:dyDescent="0.3">
      <c r="B857" s="9"/>
      <c r="C857" s="9"/>
      <c r="D857" s="9"/>
      <c r="E857" s="9"/>
      <c r="F857" s="10"/>
      <c r="G857" s="9"/>
      <c r="H857" s="9"/>
      <c r="I857" s="11"/>
      <c r="J857" s="6"/>
      <c r="K857" s="12"/>
      <c r="L857" s="12"/>
      <c r="M857" s="12"/>
    </row>
    <row r="858" spans="2:13" ht="19.5" customHeight="1" x14ac:dyDescent="0.3">
      <c r="B858" s="9"/>
      <c r="C858" s="9"/>
      <c r="D858" s="9"/>
      <c r="E858" s="9"/>
      <c r="F858" s="10"/>
      <c r="G858" s="9"/>
      <c r="H858" s="9"/>
      <c r="I858" s="11"/>
      <c r="J858" s="6"/>
      <c r="K858" s="12"/>
      <c r="L858" s="12"/>
      <c r="M858" s="12"/>
    </row>
    <row r="859" spans="2:13" ht="19.5" customHeight="1" x14ac:dyDescent="0.3">
      <c r="B859" s="9"/>
      <c r="C859" s="9"/>
      <c r="D859" s="9"/>
      <c r="E859" s="9"/>
      <c r="F859" s="10"/>
      <c r="G859" s="9"/>
      <c r="H859" s="9"/>
      <c r="I859" s="11"/>
      <c r="J859" s="6"/>
      <c r="K859" s="12"/>
      <c r="L859" s="12"/>
      <c r="M859" s="12"/>
    </row>
    <row r="860" spans="2:13" ht="19.5" customHeight="1" x14ac:dyDescent="0.3">
      <c r="B860" s="9"/>
      <c r="C860" s="9"/>
      <c r="D860" s="9"/>
      <c r="E860" s="9"/>
      <c r="F860" s="10"/>
      <c r="G860" s="9"/>
      <c r="H860" s="9"/>
      <c r="I860" s="11"/>
      <c r="J860" s="6"/>
      <c r="K860" s="12"/>
      <c r="L860" s="12"/>
      <c r="M860" s="12"/>
    </row>
    <row r="861" spans="2:13" ht="19.5" customHeight="1" x14ac:dyDescent="0.3">
      <c r="B861" s="9"/>
      <c r="C861" s="9"/>
      <c r="D861" s="9"/>
      <c r="E861" s="9"/>
      <c r="F861" s="10"/>
      <c r="G861" s="9"/>
      <c r="H861" s="9"/>
      <c r="I861" s="11"/>
      <c r="J861" s="6"/>
      <c r="K861" s="12"/>
      <c r="L861" s="12"/>
      <c r="M861" s="12"/>
    </row>
    <row r="862" spans="2:13" ht="19.5" customHeight="1" x14ac:dyDescent="0.3">
      <c r="B862" s="9"/>
      <c r="C862" s="9"/>
      <c r="D862" s="9"/>
      <c r="E862" s="9"/>
      <c r="F862" s="10"/>
      <c r="G862" s="9"/>
      <c r="H862" s="9"/>
      <c r="I862" s="11"/>
      <c r="J862" s="6"/>
      <c r="K862" s="12"/>
      <c r="L862" s="12"/>
      <c r="M862" s="12"/>
    </row>
    <row r="863" spans="2:13" ht="19.5" customHeight="1" x14ac:dyDescent="0.3">
      <c r="B863" s="9"/>
      <c r="C863" s="9"/>
      <c r="D863" s="9"/>
      <c r="E863" s="9"/>
      <c r="F863" s="10"/>
      <c r="G863" s="9"/>
      <c r="H863" s="9"/>
      <c r="I863" s="11"/>
      <c r="J863" s="6"/>
      <c r="K863" s="12"/>
      <c r="L863" s="12"/>
      <c r="M863" s="12"/>
    </row>
    <row r="864" spans="2:13" ht="19.5" customHeight="1" x14ac:dyDescent="0.3">
      <c r="B864" s="9"/>
      <c r="C864" s="9"/>
      <c r="D864" s="9"/>
      <c r="E864" s="9"/>
      <c r="F864" s="10"/>
      <c r="G864" s="9"/>
      <c r="H864" s="9"/>
      <c r="I864" s="11"/>
      <c r="J864" s="6"/>
      <c r="K864" s="12"/>
      <c r="L864" s="12"/>
      <c r="M864" s="12"/>
    </row>
    <row r="865" spans="2:13" ht="19.5" customHeight="1" x14ac:dyDescent="0.3">
      <c r="B865" s="9"/>
      <c r="C865" s="9"/>
      <c r="D865" s="9"/>
      <c r="E865" s="9"/>
      <c r="F865" s="10"/>
      <c r="G865" s="9"/>
      <c r="H865" s="9"/>
      <c r="I865" s="11"/>
      <c r="J865" s="6"/>
      <c r="K865" s="12"/>
      <c r="L865" s="12"/>
      <c r="M865" s="12"/>
    </row>
    <row r="866" spans="2:13" ht="19.5" customHeight="1" x14ac:dyDescent="0.3">
      <c r="B866" s="9"/>
      <c r="C866" s="9"/>
      <c r="D866" s="9"/>
      <c r="E866" s="9"/>
      <c r="F866" s="10"/>
      <c r="G866" s="9"/>
      <c r="H866" s="9"/>
      <c r="I866" s="11"/>
      <c r="J866" s="6"/>
      <c r="K866" s="12"/>
      <c r="L866" s="12"/>
      <c r="M866" s="12"/>
    </row>
    <row r="867" spans="2:13" ht="19.5" customHeight="1" x14ac:dyDescent="0.3">
      <c r="B867" s="9"/>
      <c r="C867" s="9"/>
      <c r="D867" s="9"/>
      <c r="E867" s="9"/>
      <c r="F867" s="10"/>
      <c r="G867" s="9"/>
      <c r="H867" s="9"/>
      <c r="I867" s="11"/>
      <c r="J867" s="6"/>
      <c r="K867" s="12"/>
      <c r="L867" s="12"/>
      <c r="M867" s="12"/>
    </row>
    <row r="868" spans="2:13" ht="19.5" customHeight="1" x14ac:dyDescent="0.3">
      <c r="B868" s="9"/>
      <c r="C868" s="9"/>
      <c r="D868" s="9"/>
      <c r="E868" s="9"/>
      <c r="F868" s="10"/>
      <c r="G868" s="9"/>
      <c r="H868" s="9"/>
      <c r="I868" s="11"/>
      <c r="J868" s="6"/>
      <c r="K868" s="12"/>
      <c r="L868" s="12"/>
      <c r="M868" s="12"/>
    </row>
    <row r="869" spans="2:13" ht="19.5" customHeight="1" x14ac:dyDescent="0.3">
      <c r="B869" s="9"/>
      <c r="C869" s="9"/>
      <c r="D869" s="9"/>
      <c r="E869" s="9"/>
      <c r="F869" s="10"/>
      <c r="G869" s="9"/>
      <c r="H869" s="9"/>
      <c r="I869" s="11"/>
      <c r="J869" s="6"/>
      <c r="K869" s="12"/>
      <c r="L869" s="12"/>
      <c r="M869" s="12"/>
    </row>
    <row r="870" spans="2:13" ht="19.5" customHeight="1" x14ac:dyDescent="0.3">
      <c r="B870" s="9"/>
      <c r="C870" s="9"/>
      <c r="D870" s="9"/>
      <c r="E870" s="9"/>
      <c r="F870" s="10"/>
      <c r="G870" s="9"/>
      <c r="H870" s="9"/>
      <c r="I870" s="11"/>
      <c r="J870" s="6"/>
      <c r="K870" s="12"/>
      <c r="L870" s="12"/>
      <c r="M870" s="12"/>
    </row>
    <row r="871" spans="2:13" ht="19.5" customHeight="1" x14ac:dyDescent="0.3">
      <c r="B871" s="9"/>
      <c r="C871" s="9"/>
      <c r="D871" s="9"/>
      <c r="E871" s="9"/>
      <c r="F871" s="10"/>
      <c r="G871" s="9"/>
      <c r="H871" s="9"/>
      <c r="I871" s="11"/>
      <c r="J871" s="6"/>
      <c r="K871" s="12"/>
      <c r="L871" s="12"/>
      <c r="M871" s="12"/>
    </row>
    <row r="872" spans="2:13" ht="19.5" customHeight="1" x14ac:dyDescent="0.3">
      <c r="B872" s="9"/>
      <c r="C872" s="9"/>
      <c r="D872" s="9"/>
      <c r="E872" s="9"/>
      <c r="F872" s="10"/>
      <c r="G872" s="9"/>
      <c r="H872" s="9"/>
      <c r="I872" s="11"/>
      <c r="J872" s="6"/>
      <c r="K872" s="12"/>
      <c r="L872" s="12"/>
      <c r="M872" s="12"/>
    </row>
    <row r="873" spans="2:13" ht="19.5" customHeight="1" x14ac:dyDescent="0.3">
      <c r="B873" s="9"/>
      <c r="C873" s="9"/>
      <c r="D873" s="9"/>
      <c r="E873" s="9"/>
      <c r="F873" s="10"/>
      <c r="G873" s="9"/>
      <c r="H873" s="9"/>
      <c r="I873" s="11"/>
      <c r="J873" s="6"/>
      <c r="K873" s="12"/>
      <c r="L873" s="12"/>
      <c r="M873" s="12"/>
    </row>
    <row r="874" spans="2:13" ht="19.5" customHeight="1" x14ac:dyDescent="0.3">
      <c r="B874" s="9"/>
      <c r="C874" s="9"/>
      <c r="D874" s="9"/>
      <c r="E874" s="9"/>
      <c r="F874" s="10"/>
      <c r="G874" s="9"/>
      <c r="H874" s="9"/>
      <c r="I874" s="11"/>
      <c r="J874" s="6"/>
      <c r="K874" s="12"/>
      <c r="L874" s="12"/>
      <c r="M874" s="12"/>
    </row>
    <row r="875" spans="2:13" ht="19.5" customHeight="1" x14ac:dyDescent="0.3">
      <c r="B875" s="9"/>
      <c r="C875" s="9"/>
      <c r="D875" s="9"/>
      <c r="E875" s="9"/>
      <c r="F875" s="10"/>
      <c r="G875" s="9"/>
      <c r="H875" s="9"/>
      <c r="I875" s="11"/>
      <c r="J875" s="6"/>
      <c r="K875" s="12"/>
      <c r="L875" s="12"/>
      <c r="M875" s="12"/>
    </row>
    <row r="876" spans="2:13" ht="19.5" customHeight="1" x14ac:dyDescent="0.3">
      <c r="B876" s="9"/>
      <c r="C876" s="9"/>
      <c r="D876" s="9"/>
      <c r="E876" s="9"/>
      <c r="F876" s="10"/>
      <c r="G876" s="9"/>
      <c r="H876" s="9"/>
      <c r="I876" s="11"/>
      <c r="J876" s="6"/>
      <c r="K876" s="12"/>
      <c r="L876" s="12"/>
      <c r="M876" s="12"/>
    </row>
    <row r="877" spans="2:13" ht="19.5" customHeight="1" x14ac:dyDescent="0.3">
      <c r="B877" s="9"/>
      <c r="C877" s="9"/>
      <c r="D877" s="9"/>
      <c r="E877" s="9"/>
      <c r="F877" s="10"/>
      <c r="G877" s="9"/>
      <c r="H877" s="9"/>
      <c r="I877" s="11"/>
      <c r="J877" s="6"/>
      <c r="K877" s="12"/>
      <c r="L877" s="12"/>
      <c r="M877" s="12"/>
    </row>
    <row r="878" spans="2:13" ht="19.5" customHeight="1" x14ac:dyDescent="0.3">
      <c r="B878" s="9"/>
      <c r="C878" s="9"/>
      <c r="D878" s="9"/>
      <c r="E878" s="9"/>
      <c r="F878" s="10"/>
      <c r="G878" s="9"/>
      <c r="H878" s="9"/>
      <c r="I878" s="11"/>
      <c r="J878" s="6"/>
      <c r="K878" s="12"/>
      <c r="L878" s="12"/>
      <c r="M878" s="12"/>
    </row>
    <row r="879" spans="2:13" ht="19.5" customHeight="1" x14ac:dyDescent="0.3">
      <c r="B879" s="9"/>
      <c r="C879" s="9"/>
      <c r="D879" s="9"/>
      <c r="E879" s="9"/>
      <c r="F879" s="10"/>
      <c r="G879" s="9"/>
      <c r="H879" s="9"/>
      <c r="I879" s="11"/>
      <c r="J879" s="6"/>
      <c r="K879" s="12"/>
      <c r="L879" s="12"/>
      <c r="M879" s="12"/>
    </row>
    <row r="880" spans="2:13" ht="19.5" customHeight="1" x14ac:dyDescent="0.3">
      <c r="B880" s="9"/>
      <c r="C880" s="9"/>
      <c r="D880" s="9"/>
      <c r="E880" s="9"/>
      <c r="F880" s="10"/>
      <c r="G880" s="9"/>
      <c r="H880" s="9"/>
      <c r="I880" s="11"/>
      <c r="J880" s="6"/>
      <c r="K880" s="12"/>
      <c r="L880" s="12"/>
      <c r="M880" s="12"/>
    </row>
    <row r="881" spans="2:13" ht="19.5" customHeight="1" x14ac:dyDescent="0.3">
      <c r="B881" s="9"/>
      <c r="C881" s="9"/>
      <c r="D881" s="9"/>
      <c r="E881" s="9"/>
      <c r="F881" s="10"/>
      <c r="G881" s="9"/>
      <c r="H881" s="9"/>
      <c r="I881" s="11"/>
      <c r="J881" s="6"/>
      <c r="K881" s="12"/>
      <c r="L881" s="12"/>
      <c r="M881" s="12"/>
    </row>
    <row r="882" spans="2:13" ht="19.5" customHeight="1" x14ac:dyDescent="0.3">
      <c r="B882" s="9"/>
      <c r="C882" s="9"/>
      <c r="D882" s="9"/>
      <c r="E882" s="9"/>
      <c r="F882" s="10"/>
      <c r="G882" s="9"/>
      <c r="H882" s="9"/>
      <c r="I882" s="11"/>
      <c r="J882" s="6"/>
      <c r="K882" s="12"/>
      <c r="L882" s="12"/>
      <c r="M882" s="12"/>
    </row>
    <row r="883" spans="2:13" ht="19.5" customHeight="1" x14ac:dyDescent="0.3">
      <c r="B883" s="9"/>
      <c r="C883" s="9"/>
      <c r="D883" s="9"/>
      <c r="E883" s="9"/>
      <c r="F883" s="10"/>
      <c r="G883" s="9"/>
      <c r="H883" s="9"/>
      <c r="I883" s="11"/>
      <c r="J883" s="6"/>
      <c r="K883" s="12"/>
      <c r="L883" s="12"/>
      <c r="M883" s="12"/>
    </row>
    <row r="884" spans="2:13" ht="19.5" customHeight="1" x14ac:dyDescent="0.3">
      <c r="B884" s="9"/>
      <c r="C884" s="9"/>
      <c r="D884" s="9"/>
      <c r="E884" s="9"/>
      <c r="F884" s="10"/>
      <c r="G884" s="9"/>
      <c r="H884" s="9"/>
      <c r="I884" s="11"/>
      <c r="J884" s="6"/>
      <c r="K884" s="12"/>
      <c r="L884" s="12"/>
      <c r="M884" s="12"/>
    </row>
    <row r="885" spans="2:13" ht="19.5" customHeight="1" x14ac:dyDescent="0.3">
      <c r="B885" s="9"/>
      <c r="C885" s="9"/>
      <c r="D885" s="9"/>
      <c r="E885" s="9"/>
      <c r="F885" s="10"/>
      <c r="G885" s="9"/>
      <c r="H885" s="9"/>
      <c r="I885" s="11"/>
      <c r="J885" s="6"/>
      <c r="K885" s="12"/>
      <c r="L885" s="12"/>
      <c r="M885" s="12"/>
    </row>
    <row r="886" spans="2:13" ht="19.5" customHeight="1" x14ac:dyDescent="0.3">
      <c r="B886" s="9"/>
      <c r="C886" s="9"/>
      <c r="D886" s="9"/>
      <c r="E886" s="9"/>
      <c r="F886" s="10"/>
      <c r="G886" s="9"/>
      <c r="H886" s="9"/>
      <c r="I886" s="11"/>
      <c r="J886" s="6"/>
      <c r="K886" s="12"/>
      <c r="L886" s="12"/>
      <c r="M886" s="12"/>
    </row>
    <row r="887" spans="2:13" ht="19.5" customHeight="1" x14ac:dyDescent="0.3">
      <c r="B887" s="9"/>
      <c r="C887" s="9"/>
      <c r="D887" s="9"/>
      <c r="E887" s="9"/>
      <c r="F887" s="10"/>
      <c r="G887" s="9"/>
      <c r="H887" s="9"/>
      <c r="I887" s="11"/>
      <c r="J887" s="6"/>
      <c r="K887" s="12"/>
      <c r="L887" s="12"/>
      <c r="M887" s="12"/>
    </row>
    <row r="888" spans="2:13" ht="19.5" customHeight="1" x14ac:dyDescent="0.3">
      <c r="B888" s="9"/>
      <c r="C888" s="9"/>
      <c r="D888" s="9"/>
      <c r="E888" s="9"/>
      <c r="F888" s="10"/>
      <c r="G888" s="9"/>
      <c r="H888" s="9"/>
      <c r="I888" s="11"/>
      <c r="J888" s="6"/>
      <c r="K888" s="12"/>
      <c r="L888" s="12"/>
      <c r="M888" s="12"/>
    </row>
    <row r="889" spans="2:13" ht="19.5" customHeight="1" x14ac:dyDescent="0.3">
      <c r="B889" s="9"/>
      <c r="C889" s="9"/>
      <c r="D889" s="9"/>
      <c r="E889" s="9"/>
      <c r="F889" s="10"/>
      <c r="G889" s="9"/>
      <c r="H889" s="9"/>
      <c r="I889" s="11"/>
      <c r="J889" s="6"/>
      <c r="K889" s="12"/>
      <c r="L889" s="12"/>
      <c r="M889" s="12"/>
    </row>
    <row r="890" spans="2:13" ht="19.5" customHeight="1" x14ac:dyDescent="0.3">
      <c r="B890" s="9"/>
      <c r="C890" s="9"/>
      <c r="D890" s="9"/>
      <c r="E890" s="9"/>
      <c r="F890" s="10"/>
      <c r="G890" s="9"/>
      <c r="H890" s="9"/>
      <c r="I890" s="11"/>
      <c r="J890" s="6"/>
      <c r="K890" s="12"/>
      <c r="L890" s="12"/>
      <c r="M890" s="12"/>
    </row>
    <row r="891" spans="2:13" ht="19.5" customHeight="1" x14ac:dyDescent="0.3">
      <c r="B891" s="9"/>
      <c r="C891" s="9"/>
      <c r="D891" s="9"/>
      <c r="E891" s="9"/>
      <c r="F891" s="10"/>
      <c r="G891" s="9"/>
      <c r="H891" s="9"/>
      <c r="I891" s="11"/>
      <c r="J891" s="6"/>
      <c r="K891" s="12"/>
      <c r="L891" s="12"/>
      <c r="M891" s="12"/>
    </row>
    <row r="892" spans="2:13" ht="19.5" customHeight="1" x14ac:dyDescent="0.3">
      <c r="B892" s="9"/>
      <c r="C892" s="9"/>
      <c r="D892" s="9"/>
      <c r="E892" s="9"/>
      <c r="F892" s="10"/>
      <c r="G892" s="9"/>
      <c r="H892" s="9"/>
      <c r="I892" s="11"/>
      <c r="J892" s="6"/>
      <c r="K892" s="12"/>
      <c r="L892" s="12"/>
      <c r="M892" s="12"/>
    </row>
    <row r="893" spans="2:13" ht="19.5" customHeight="1" x14ac:dyDescent="0.3">
      <c r="B893" s="9"/>
      <c r="C893" s="9"/>
      <c r="D893" s="9"/>
      <c r="E893" s="9"/>
      <c r="F893" s="10"/>
      <c r="G893" s="9"/>
      <c r="H893" s="9"/>
      <c r="I893" s="11"/>
      <c r="J893" s="6"/>
      <c r="K893" s="12"/>
      <c r="L893" s="12"/>
      <c r="M893" s="12"/>
    </row>
    <row r="894" spans="2:13" ht="19.5" customHeight="1" x14ac:dyDescent="0.3">
      <c r="B894" s="9"/>
      <c r="C894" s="9"/>
      <c r="D894" s="9"/>
      <c r="E894" s="9"/>
      <c r="F894" s="10"/>
      <c r="G894" s="9"/>
      <c r="H894" s="9"/>
      <c r="I894" s="11"/>
      <c r="J894" s="6"/>
      <c r="K894" s="12"/>
      <c r="L894" s="12"/>
      <c r="M894" s="12"/>
    </row>
    <row r="895" spans="2:13" ht="19.5" customHeight="1" x14ac:dyDescent="0.3">
      <c r="B895" s="9"/>
      <c r="C895" s="9"/>
      <c r="D895" s="9"/>
      <c r="E895" s="9"/>
      <c r="F895" s="10"/>
      <c r="G895" s="9"/>
      <c r="H895" s="9"/>
      <c r="I895" s="11"/>
      <c r="J895" s="6"/>
      <c r="K895" s="12"/>
      <c r="L895" s="12"/>
      <c r="M895" s="12"/>
    </row>
    <row r="896" spans="2:13" ht="19.5" customHeight="1" x14ac:dyDescent="0.3">
      <c r="B896" s="9"/>
      <c r="C896" s="9"/>
      <c r="D896" s="9"/>
      <c r="E896" s="9"/>
      <c r="F896" s="10"/>
      <c r="G896" s="9"/>
      <c r="H896" s="9"/>
      <c r="I896" s="11"/>
      <c r="J896" s="6"/>
      <c r="K896" s="12"/>
      <c r="L896" s="12"/>
      <c r="M896" s="12"/>
    </row>
    <row r="897" spans="2:13" ht="19.5" customHeight="1" x14ac:dyDescent="0.3">
      <c r="B897" s="9"/>
      <c r="C897" s="9"/>
      <c r="D897" s="9"/>
      <c r="E897" s="9"/>
      <c r="F897" s="10"/>
      <c r="G897" s="9"/>
      <c r="H897" s="9"/>
      <c r="I897" s="11"/>
      <c r="J897" s="6"/>
      <c r="K897" s="12"/>
      <c r="L897" s="12"/>
      <c r="M897" s="12"/>
    </row>
    <row r="898" spans="2:13" ht="19.5" customHeight="1" x14ac:dyDescent="0.3">
      <c r="B898" s="9"/>
      <c r="C898" s="9"/>
      <c r="D898" s="9"/>
      <c r="E898" s="9"/>
      <c r="F898" s="10"/>
      <c r="G898" s="9"/>
      <c r="H898" s="9"/>
      <c r="I898" s="11"/>
      <c r="J898" s="6"/>
      <c r="K898" s="12"/>
      <c r="L898" s="12"/>
      <c r="M898" s="12"/>
    </row>
    <row r="899" spans="2:13" ht="19.5" customHeight="1" x14ac:dyDescent="0.3">
      <c r="B899" s="9"/>
      <c r="C899" s="9"/>
      <c r="D899" s="9"/>
      <c r="E899" s="9"/>
      <c r="F899" s="10"/>
      <c r="G899" s="9"/>
      <c r="H899" s="9"/>
      <c r="I899" s="11"/>
      <c r="J899" s="6"/>
      <c r="K899" s="12"/>
      <c r="L899" s="12"/>
      <c r="M899" s="12"/>
    </row>
    <row r="900" spans="2:13" ht="19.5" customHeight="1" x14ac:dyDescent="0.3">
      <c r="B900" s="9"/>
      <c r="C900" s="9"/>
      <c r="D900" s="9"/>
      <c r="E900" s="9"/>
      <c r="F900" s="10"/>
      <c r="G900" s="9"/>
      <c r="H900" s="9"/>
      <c r="I900" s="11"/>
      <c r="J900" s="6"/>
      <c r="K900" s="12"/>
      <c r="L900" s="12"/>
      <c r="M900" s="12"/>
    </row>
    <row r="901" spans="2:13" ht="19.5" customHeight="1" x14ac:dyDescent="0.3">
      <c r="B901" s="9"/>
      <c r="C901" s="9"/>
      <c r="D901" s="9"/>
      <c r="E901" s="9"/>
      <c r="F901" s="10"/>
      <c r="G901" s="9"/>
      <c r="H901" s="9"/>
      <c r="I901" s="11"/>
      <c r="J901" s="6"/>
      <c r="K901" s="12"/>
      <c r="L901" s="12"/>
      <c r="M901" s="12"/>
    </row>
    <row r="902" spans="2:13" ht="19.5" customHeight="1" x14ac:dyDescent="0.3">
      <c r="B902" s="9"/>
      <c r="C902" s="9"/>
      <c r="D902" s="9"/>
      <c r="E902" s="9"/>
      <c r="F902" s="10"/>
      <c r="G902" s="9"/>
      <c r="H902" s="9"/>
      <c r="I902" s="11"/>
      <c r="J902" s="6"/>
      <c r="K902" s="12"/>
      <c r="L902" s="12"/>
      <c r="M902" s="12"/>
    </row>
    <row r="903" spans="2:13" ht="19.5" customHeight="1" x14ac:dyDescent="0.3">
      <c r="B903" s="9"/>
      <c r="C903" s="9"/>
      <c r="D903" s="9"/>
      <c r="E903" s="9"/>
      <c r="F903" s="10"/>
      <c r="G903" s="9"/>
      <c r="H903" s="9"/>
      <c r="I903" s="11"/>
      <c r="J903" s="6"/>
      <c r="K903" s="12"/>
      <c r="L903" s="12"/>
      <c r="M903" s="12"/>
    </row>
    <row r="904" spans="2:13" ht="19.5" customHeight="1" x14ac:dyDescent="0.3">
      <c r="B904" s="9"/>
      <c r="C904" s="9"/>
      <c r="D904" s="9"/>
      <c r="E904" s="9"/>
      <c r="F904" s="10"/>
      <c r="G904" s="9"/>
      <c r="H904" s="9"/>
      <c r="I904" s="11"/>
      <c r="J904" s="6"/>
      <c r="K904" s="12"/>
      <c r="L904" s="12"/>
      <c r="M904" s="12"/>
    </row>
    <row r="905" spans="2:13" ht="19.5" customHeight="1" x14ac:dyDescent="0.3">
      <c r="B905" s="9"/>
      <c r="C905" s="9"/>
      <c r="D905" s="9"/>
      <c r="E905" s="9"/>
      <c r="F905" s="10"/>
      <c r="G905" s="9"/>
      <c r="H905" s="9"/>
      <c r="I905" s="11"/>
      <c r="J905" s="6"/>
      <c r="K905" s="12"/>
      <c r="L905" s="12"/>
      <c r="M905" s="12"/>
    </row>
    <row r="906" spans="2:13" ht="19.5" customHeight="1" x14ac:dyDescent="0.3">
      <c r="B906" s="9"/>
      <c r="C906" s="9"/>
      <c r="D906" s="9"/>
      <c r="E906" s="9"/>
      <c r="F906" s="10"/>
      <c r="G906" s="9"/>
      <c r="H906" s="9"/>
      <c r="I906" s="11"/>
      <c r="J906" s="6"/>
      <c r="K906" s="12"/>
      <c r="L906" s="12"/>
      <c r="M906" s="12"/>
    </row>
    <row r="907" spans="2:13" ht="19.5" customHeight="1" x14ac:dyDescent="0.3">
      <c r="B907" s="9"/>
      <c r="C907" s="9"/>
      <c r="D907" s="9"/>
      <c r="E907" s="9"/>
      <c r="F907" s="10"/>
      <c r="G907" s="9"/>
      <c r="H907" s="9"/>
      <c r="I907" s="11"/>
      <c r="J907" s="6"/>
      <c r="K907" s="12"/>
      <c r="L907" s="12"/>
      <c r="M907" s="12"/>
    </row>
    <row r="908" spans="2:13" ht="19.5" customHeight="1" x14ac:dyDescent="0.3">
      <c r="B908" s="9"/>
      <c r="C908" s="9"/>
      <c r="D908" s="9"/>
      <c r="E908" s="9"/>
      <c r="F908" s="10"/>
      <c r="G908" s="9"/>
      <c r="H908" s="9"/>
      <c r="I908" s="11"/>
      <c r="J908" s="6"/>
      <c r="K908" s="12"/>
      <c r="L908" s="12"/>
      <c r="M908" s="12"/>
    </row>
    <row r="909" spans="2:13" ht="19.5" customHeight="1" x14ac:dyDescent="0.3">
      <c r="B909" s="9"/>
      <c r="C909" s="9"/>
      <c r="D909" s="9"/>
      <c r="E909" s="9"/>
      <c r="F909" s="10"/>
      <c r="G909" s="9"/>
      <c r="H909" s="9"/>
      <c r="I909" s="11"/>
      <c r="J909" s="6"/>
      <c r="K909" s="12"/>
      <c r="L909" s="12"/>
      <c r="M909" s="12"/>
    </row>
    <row r="910" spans="2:13" ht="19.5" customHeight="1" x14ac:dyDescent="0.3">
      <c r="B910" s="9"/>
      <c r="C910" s="9"/>
      <c r="D910" s="9"/>
      <c r="E910" s="9"/>
      <c r="F910" s="10"/>
      <c r="G910" s="9"/>
      <c r="H910" s="9"/>
      <c r="I910" s="11"/>
      <c r="J910" s="6"/>
      <c r="K910" s="12"/>
      <c r="L910" s="12"/>
      <c r="M910" s="12"/>
    </row>
    <row r="911" spans="2:13" ht="19.5" customHeight="1" x14ac:dyDescent="0.3">
      <c r="B911" s="9"/>
      <c r="C911" s="9"/>
      <c r="D911" s="9"/>
      <c r="E911" s="9"/>
      <c r="F911" s="10"/>
      <c r="G911" s="9"/>
      <c r="H911" s="9"/>
      <c r="I911" s="11"/>
      <c r="J911" s="6"/>
      <c r="K911" s="12"/>
      <c r="L911" s="12"/>
      <c r="M911" s="12"/>
    </row>
    <row r="912" spans="2:13" ht="19.5" customHeight="1" x14ac:dyDescent="0.3">
      <c r="B912" s="9"/>
      <c r="C912" s="9"/>
      <c r="D912" s="9"/>
      <c r="E912" s="9"/>
      <c r="F912" s="10"/>
      <c r="G912" s="9"/>
      <c r="H912" s="9"/>
      <c r="I912" s="11"/>
      <c r="J912" s="6"/>
      <c r="K912" s="12"/>
      <c r="L912" s="12"/>
      <c r="M912" s="12"/>
    </row>
    <row r="913" spans="2:13" ht="19.5" customHeight="1" x14ac:dyDescent="0.3">
      <c r="B913" s="9"/>
      <c r="C913" s="9"/>
      <c r="D913" s="9"/>
      <c r="E913" s="9"/>
      <c r="F913" s="10"/>
      <c r="G913" s="9"/>
      <c r="H913" s="9"/>
      <c r="I913" s="11"/>
      <c r="J913" s="6"/>
      <c r="K913" s="12"/>
      <c r="L913" s="12"/>
      <c r="M913" s="12"/>
    </row>
    <row r="914" spans="2:13" ht="19.5" customHeight="1" x14ac:dyDescent="0.3">
      <c r="B914" s="9"/>
      <c r="C914" s="9"/>
      <c r="D914" s="9"/>
      <c r="E914" s="9"/>
      <c r="F914" s="10"/>
      <c r="G914" s="9"/>
      <c r="H914" s="9"/>
      <c r="I914" s="11"/>
      <c r="J914" s="6"/>
      <c r="K914" s="12"/>
      <c r="L914" s="12"/>
      <c r="M914" s="12"/>
    </row>
    <row r="915" spans="2:13" ht="19.5" customHeight="1" x14ac:dyDescent="0.3">
      <c r="B915" s="9"/>
      <c r="C915" s="9"/>
      <c r="D915" s="9"/>
      <c r="E915" s="9"/>
      <c r="F915" s="10"/>
      <c r="G915" s="9"/>
      <c r="H915" s="9"/>
      <c r="I915" s="11"/>
      <c r="J915" s="6"/>
      <c r="K915" s="12"/>
      <c r="L915" s="12"/>
      <c r="M915" s="12"/>
    </row>
    <row r="916" spans="2:13" ht="19.5" customHeight="1" x14ac:dyDescent="0.3">
      <c r="B916" s="9"/>
      <c r="C916" s="9"/>
      <c r="D916" s="9"/>
      <c r="E916" s="9"/>
      <c r="F916" s="10"/>
      <c r="G916" s="9"/>
      <c r="H916" s="9"/>
      <c r="I916" s="11"/>
      <c r="J916" s="6"/>
      <c r="K916" s="12"/>
      <c r="L916" s="12"/>
      <c r="M916" s="12"/>
    </row>
    <row r="917" spans="2:13" ht="19.5" customHeight="1" x14ac:dyDescent="0.3">
      <c r="B917" s="9"/>
      <c r="C917" s="9"/>
      <c r="D917" s="9"/>
      <c r="E917" s="9"/>
      <c r="F917" s="10"/>
      <c r="G917" s="9"/>
      <c r="H917" s="9"/>
      <c r="I917" s="11"/>
      <c r="J917" s="6"/>
      <c r="K917" s="12"/>
      <c r="L917" s="12"/>
      <c r="M917" s="12"/>
    </row>
    <row r="918" spans="2:13" ht="19.5" customHeight="1" x14ac:dyDescent="0.3">
      <c r="B918" s="9"/>
      <c r="C918" s="9"/>
      <c r="D918" s="9"/>
      <c r="E918" s="9"/>
      <c r="F918" s="10"/>
      <c r="G918" s="9"/>
      <c r="H918" s="9"/>
      <c r="I918" s="11"/>
      <c r="J918" s="6"/>
      <c r="K918" s="12"/>
      <c r="L918" s="12"/>
      <c r="M918" s="12"/>
    </row>
    <row r="919" spans="2:13" ht="19.5" customHeight="1" x14ac:dyDescent="0.3">
      <c r="B919" s="9"/>
      <c r="C919" s="9"/>
      <c r="D919" s="9"/>
      <c r="E919" s="9"/>
      <c r="F919" s="10"/>
      <c r="G919" s="9"/>
      <c r="H919" s="9"/>
      <c r="I919" s="11"/>
      <c r="J919" s="6"/>
      <c r="K919" s="12"/>
      <c r="L919" s="12"/>
      <c r="M919" s="12"/>
    </row>
    <row r="920" spans="2:13" ht="19.5" customHeight="1" x14ac:dyDescent="0.3">
      <c r="B920" s="9"/>
      <c r="C920" s="9"/>
      <c r="D920" s="9"/>
      <c r="E920" s="9"/>
      <c r="F920" s="10"/>
      <c r="G920" s="9"/>
      <c r="H920" s="9"/>
      <c r="I920" s="11"/>
      <c r="J920" s="6"/>
      <c r="K920" s="12"/>
      <c r="L920" s="12"/>
      <c r="M920" s="12"/>
    </row>
    <row r="921" spans="2:13" ht="19.5" customHeight="1" x14ac:dyDescent="0.3">
      <c r="B921" s="9"/>
      <c r="C921" s="9"/>
      <c r="D921" s="9"/>
      <c r="E921" s="9"/>
      <c r="F921" s="10"/>
      <c r="G921" s="9"/>
      <c r="H921" s="9"/>
      <c r="I921" s="11"/>
      <c r="J921" s="6"/>
      <c r="K921" s="12"/>
      <c r="L921" s="12"/>
      <c r="M921" s="12"/>
    </row>
    <row r="922" spans="2:13" ht="19.5" customHeight="1" x14ac:dyDescent="0.3">
      <c r="B922" s="9"/>
      <c r="C922" s="9"/>
      <c r="D922" s="9"/>
      <c r="E922" s="9"/>
      <c r="F922" s="10"/>
      <c r="G922" s="9"/>
      <c r="H922" s="9"/>
      <c r="I922" s="11"/>
      <c r="J922" s="6"/>
      <c r="K922" s="12"/>
      <c r="L922" s="12"/>
      <c r="M922" s="12"/>
    </row>
    <row r="923" spans="2:13" ht="19.5" customHeight="1" x14ac:dyDescent="0.3">
      <c r="B923" s="9"/>
      <c r="C923" s="9"/>
      <c r="D923" s="9"/>
      <c r="E923" s="9"/>
      <c r="F923" s="10"/>
      <c r="G923" s="9"/>
      <c r="H923" s="9"/>
      <c r="I923" s="11"/>
      <c r="J923" s="6"/>
      <c r="K923" s="12"/>
      <c r="L923" s="12"/>
      <c r="M923" s="12"/>
    </row>
    <row r="924" spans="2:13" ht="19.5" customHeight="1" x14ac:dyDescent="0.3">
      <c r="B924" s="9"/>
      <c r="C924" s="9"/>
      <c r="D924" s="9"/>
      <c r="E924" s="9"/>
      <c r="F924" s="10"/>
      <c r="G924" s="9"/>
      <c r="H924" s="9"/>
      <c r="I924" s="11"/>
      <c r="J924" s="6"/>
      <c r="K924" s="12"/>
      <c r="L924" s="12"/>
      <c r="M924" s="12"/>
    </row>
    <row r="925" spans="2:13" ht="19.5" customHeight="1" x14ac:dyDescent="0.3">
      <c r="B925" s="9"/>
      <c r="C925" s="9"/>
      <c r="D925" s="9"/>
      <c r="E925" s="9"/>
      <c r="F925" s="10"/>
      <c r="G925" s="9"/>
      <c r="H925" s="9"/>
      <c r="I925" s="11"/>
      <c r="J925" s="6"/>
      <c r="K925" s="12"/>
      <c r="L925" s="12"/>
      <c r="M925" s="12"/>
    </row>
    <row r="926" spans="2:13" ht="19.5" customHeight="1" x14ac:dyDescent="0.3">
      <c r="B926" s="9"/>
      <c r="C926" s="9"/>
      <c r="D926" s="9"/>
      <c r="E926" s="9"/>
      <c r="F926" s="10"/>
      <c r="G926" s="9"/>
      <c r="H926" s="9"/>
      <c r="I926" s="11"/>
      <c r="J926" s="6"/>
      <c r="K926" s="12"/>
      <c r="L926" s="12"/>
      <c r="M926" s="12"/>
    </row>
    <row r="927" spans="2:13" ht="19.5" customHeight="1" x14ac:dyDescent="0.3">
      <c r="B927" s="9"/>
      <c r="C927" s="9"/>
      <c r="D927" s="9"/>
      <c r="E927" s="9"/>
      <c r="F927" s="10"/>
      <c r="G927" s="9"/>
      <c r="H927" s="9"/>
      <c r="I927" s="11"/>
      <c r="J927" s="6"/>
      <c r="K927" s="12"/>
      <c r="L927" s="12"/>
      <c r="M927" s="12"/>
    </row>
    <row r="928" spans="2:13" ht="19.5" customHeight="1" x14ac:dyDescent="0.3">
      <c r="B928" s="9"/>
      <c r="C928" s="9"/>
      <c r="D928" s="9"/>
      <c r="E928" s="9"/>
      <c r="F928" s="10"/>
      <c r="G928" s="9"/>
      <c r="H928" s="9"/>
      <c r="I928" s="11"/>
      <c r="J928" s="6"/>
      <c r="K928" s="12"/>
      <c r="L928" s="12"/>
      <c r="M928" s="12"/>
    </row>
    <row r="929" spans="2:13" ht="19.5" customHeight="1" x14ac:dyDescent="0.3">
      <c r="B929" s="9"/>
      <c r="C929" s="9"/>
      <c r="D929" s="9"/>
      <c r="E929" s="9"/>
      <c r="F929" s="10"/>
      <c r="G929" s="9"/>
      <c r="H929" s="9"/>
      <c r="I929" s="11"/>
      <c r="J929" s="6"/>
      <c r="K929" s="12"/>
      <c r="L929" s="12"/>
      <c r="M929" s="12"/>
    </row>
    <row r="930" spans="2:13" ht="19.5" customHeight="1" x14ac:dyDescent="0.3">
      <c r="B930" s="9"/>
      <c r="C930" s="9"/>
      <c r="D930" s="9"/>
      <c r="E930" s="9"/>
      <c r="F930" s="10"/>
      <c r="G930" s="9"/>
      <c r="H930" s="9"/>
      <c r="I930" s="11"/>
      <c r="J930" s="6"/>
      <c r="K930" s="12"/>
      <c r="L930" s="12"/>
      <c r="M930" s="12"/>
    </row>
    <row r="931" spans="2:13" ht="19.5" customHeight="1" x14ac:dyDescent="0.3">
      <c r="B931" s="9"/>
      <c r="C931" s="9"/>
      <c r="D931" s="9"/>
      <c r="E931" s="9"/>
      <c r="F931" s="10"/>
      <c r="G931" s="9"/>
      <c r="H931" s="9"/>
      <c r="I931" s="11"/>
      <c r="J931" s="6"/>
      <c r="K931" s="12"/>
      <c r="L931" s="12"/>
      <c r="M931" s="12"/>
    </row>
    <row r="932" spans="2:13" ht="19.5" customHeight="1" x14ac:dyDescent="0.3">
      <c r="B932" s="9"/>
      <c r="C932" s="9"/>
      <c r="D932" s="9"/>
      <c r="E932" s="9"/>
      <c r="F932" s="10"/>
      <c r="G932" s="9"/>
      <c r="H932" s="9"/>
      <c r="I932" s="11"/>
      <c r="J932" s="6"/>
      <c r="K932" s="12"/>
      <c r="L932" s="12"/>
      <c r="M932" s="12"/>
    </row>
    <row r="933" spans="2:13" ht="19.5" customHeight="1" x14ac:dyDescent="0.3">
      <c r="B933" s="9"/>
      <c r="C933" s="9"/>
      <c r="D933" s="9"/>
      <c r="E933" s="9"/>
      <c r="F933" s="10"/>
      <c r="G933" s="9"/>
      <c r="H933" s="9"/>
      <c r="I933" s="11"/>
      <c r="J933" s="6"/>
      <c r="K933" s="12"/>
      <c r="L933" s="12"/>
      <c r="M933" s="12"/>
    </row>
    <row r="934" spans="2:13" ht="19.5" customHeight="1" x14ac:dyDescent="0.3">
      <c r="B934" s="9"/>
      <c r="C934" s="9"/>
      <c r="D934" s="9"/>
      <c r="E934" s="9"/>
      <c r="F934" s="10"/>
      <c r="G934" s="9"/>
      <c r="H934" s="9"/>
      <c r="I934" s="11"/>
      <c r="J934" s="6"/>
      <c r="K934" s="12"/>
      <c r="L934" s="12"/>
      <c r="M934" s="12"/>
    </row>
    <row r="935" spans="2:13" ht="19.5" customHeight="1" x14ac:dyDescent="0.3">
      <c r="B935" s="9"/>
      <c r="C935" s="9"/>
      <c r="D935" s="9"/>
      <c r="E935" s="9"/>
      <c r="F935" s="10"/>
      <c r="G935" s="9"/>
      <c r="H935" s="9"/>
      <c r="I935" s="11"/>
      <c r="J935" s="6"/>
      <c r="K935" s="12"/>
      <c r="L935" s="12"/>
      <c r="M935" s="12"/>
    </row>
    <row r="936" spans="2:13" ht="19.5" customHeight="1" x14ac:dyDescent="0.3">
      <c r="B936" s="9"/>
      <c r="C936" s="9"/>
      <c r="D936" s="9"/>
      <c r="E936" s="9"/>
      <c r="F936" s="10"/>
      <c r="G936" s="9"/>
      <c r="H936" s="9"/>
      <c r="I936" s="11"/>
      <c r="J936" s="6"/>
      <c r="K936" s="12"/>
      <c r="L936" s="12"/>
      <c r="M936" s="12"/>
    </row>
    <row r="937" spans="2:13" ht="19.5" customHeight="1" x14ac:dyDescent="0.3">
      <c r="B937" s="9"/>
      <c r="C937" s="9"/>
      <c r="D937" s="9"/>
      <c r="E937" s="9"/>
      <c r="F937" s="10"/>
      <c r="G937" s="9"/>
      <c r="H937" s="9"/>
      <c r="I937" s="11"/>
      <c r="J937" s="6"/>
      <c r="K937" s="12"/>
      <c r="L937" s="12"/>
      <c r="M937" s="12"/>
    </row>
    <row r="938" spans="2:13" ht="19.5" customHeight="1" x14ac:dyDescent="0.3">
      <c r="B938" s="9"/>
      <c r="C938" s="9"/>
      <c r="D938" s="9"/>
      <c r="E938" s="9"/>
      <c r="F938" s="10"/>
      <c r="G938" s="9"/>
      <c r="H938" s="9"/>
      <c r="I938" s="11"/>
      <c r="J938" s="6"/>
      <c r="K938" s="12"/>
      <c r="L938" s="12"/>
      <c r="M938" s="12"/>
    </row>
    <row r="939" spans="2:13" ht="19.5" customHeight="1" x14ac:dyDescent="0.3">
      <c r="B939" s="9"/>
      <c r="C939" s="9"/>
      <c r="D939" s="9"/>
      <c r="E939" s="9"/>
      <c r="F939" s="10"/>
      <c r="G939" s="9"/>
      <c r="H939" s="9"/>
      <c r="I939" s="11"/>
      <c r="J939" s="6"/>
      <c r="K939" s="12"/>
      <c r="L939" s="12"/>
      <c r="M939" s="12"/>
    </row>
    <row r="940" spans="2:13" ht="19.5" customHeight="1" x14ac:dyDescent="0.3">
      <c r="B940" s="9"/>
      <c r="C940" s="9"/>
      <c r="D940" s="9"/>
      <c r="E940" s="9"/>
      <c r="F940" s="10"/>
      <c r="G940" s="9"/>
      <c r="H940" s="9"/>
      <c r="I940" s="11"/>
      <c r="J940" s="6"/>
      <c r="K940" s="12"/>
      <c r="L940" s="12"/>
      <c r="M940" s="12"/>
    </row>
    <row r="941" spans="2:13" ht="19.5" customHeight="1" x14ac:dyDescent="0.3">
      <c r="B941" s="9"/>
      <c r="C941" s="9"/>
      <c r="D941" s="9"/>
      <c r="E941" s="9"/>
      <c r="F941" s="10"/>
      <c r="G941" s="9"/>
      <c r="H941" s="9"/>
      <c r="I941" s="11"/>
      <c r="J941" s="6"/>
      <c r="K941" s="12"/>
      <c r="L941" s="12"/>
      <c r="M941" s="12"/>
    </row>
    <row r="942" spans="2:13" ht="19.5" customHeight="1" x14ac:dyDescent="0.3">
      <c r="B942" s="9"/>
      <c r="C942" s="9"/>
      <c r="D942" s="9"/>
      <c r="E942" s="9"/>
      <c r="F942" s="10"/>
      <c r="G942" s="9"/>
      <c r="H942" s="9"/>
      <c r="I942" s="11"/>
      <c r="J942" s="6"/>
      <c r="K942" s="12"/>
      <c r="L942" s="12"/>
      <c r="M942" s="12"/>
    </row>
    <row r="943" spans="2:13" ht="19.5" customHeight="1" x14ac:dyDescent="0.3">
      <c r="B943" s="9"/>
      <c r="C943" s="9"/>
      <c r="D943" s="9"/>
      <c r="E943" s="9"/>
      <c r="F943" s="10"/>
      <c r="G943" s="9"/>
      <c r="H943" s="9"/>
      <c r="I943" s="11"/>
      <c r="J943" s="6"/>
      <c r="K943" s="12"/>
      <c r="L943" s="12"/>
      <c r="M943" s="12"/>
    </row>
    <row r="944" spans="2:13" ht="19.5" customHeight="1" x14ac:dyDescent="0.3">
      <c r="B944" s="9"/>
      <c r="C944" s="9"/>
      <c r="D944" s="9"/>
      <c r="E944" s="9"/>
      <c r="F944" s="10"/>
      <c r="G944" s="9"/>
      <c r="H944" s="9"/>
      <c r="I944" s="11"/>
      <c r="J944" s="6"/>
      <c r="K944" s="12"/>
      <c r="L944" s="12"/>
      <c r="M944" s="12"/>
    </row>
    <row r="945" spans="2:13" ht="19.5" customHeight="1" x14ac:dyDescent="0.3">
      <c r="B945" s="9"/>
      <c r="C945" s="9"/>
      <c r="D945" s="9"/>
      <c r="E945" s="9"/>
      <c r="F945" s="10"/>
      <c r="G945" s="9"/>
      <c r="H945" s="9"/>
      <c r="I945" s="11"/>
      <c r="J945" s="6"/>
      <c r="K945" s="12"/>
      <c r="L945" s="12"/>
      <c r="M945" s="12"/>
    </row>
    <row r="946" spans="2:13" ht="19.5" customHeight="1" x14ac:dyDescent="0.3">
      <c r="B946" s="9"/>
      <c r="C946" s="9"/>
      <c r="D946" s="9"/>
      <c r="E946" s="9"/>
      <c r="F946" s="10"/>
      <c r="G946" s="9"/>
      <c r="H946" s="9"/>
      <c r="I946" s="11"/>
      <c r="J946" s="6"/>
      <c r="K946" s="12"/>
      <c r="L946" s="12"/>
      <c r="M946" s="12"/>
    </row>
    <row r="947" spans="2:13" ht="19.5" customHeight="1" x14ac:dyDescent="0.3">
      <c r="B947" s="9"/>
      <c r="C947" s="9"/>
      <c r="D947" s="9"/>
      <c r="E947" s="9"/>
      <c r="F947" s="10"/>
      <c r="G947" s="9"/>
      <c r="H947" s="9"/>
      <c r="I947" s="11"/>
      <c r="J947" s="6"/>
      <c r="K947" s="12"/>
      <c r="L947" s="12"/>
      <c r="M947" s="12"/>
    </row>
    <row r="948" spans="2:13" ht="19.5" customHeight="1" x14ac:dyDescent="0.3">
      <c r="B948" s="9"/>
      <c r="C948" s="9"/>
      <c r="D948" s="9"/>
      <c r="E948" s="9"/>
      <c r="F948" s="10"/>
      <c r="G948" s="9"/>
      <c r="H948" s="9"/>
      <c r="I948" s="11"/>
      <c r="J948" s="6"/>
      <c r="K948" s="12"/>
      <c r="L948" s="12"/>
      <c r="M948" s="12"/>
    </row>
    <row r="949" spans="2:13" ht="19.5" customHeight="1" x14ac:dyDescent="0.3">
      <c r="B949" s="9"/>
      <c r="C949" s="9"/>
      <c r="D949" s="9"/>
      <c r="E949" s="9"/>
      <c r="F949" s="10"/>
      <c r="G949" s="9"/>
      <c r="H949" s="9"/>
      <c r="I949" s="11"/>
      <c r="J949" s="6"/>
      <c r="K949" s="12"/>
      <c r="L949" s="12"/>
      <c r="M949" s="12"/>
    </row>
    <row r="950" spans="2:13" ht="19.5" customHeight="1" x14ac:dyDescent="0.3">
      <c r="B950" s="9"/>
      <c r="C950" s="9"/>
      <c r="D950" s="9"/>
      <c r="E950" s="9"/>
      <c r="F950" s="10"/>
      <c r="G950" s="9"/>
      <c r="H950" s="9"/>
      <c r="I950" s="11"/>
      <c r="J950" s="6"/>
      <c r="K950" s="12"/>
      <c r="L950" s="12"/>
      <c r="M950" s="12"/>
    </row>
    <row r="951" spans="2:13" ht="19.5" customHeight="1" x14ac:dyDescent="0.3">
      <c r="B951" s="9"/>
      <c r="C951" s="9"/>
      <c r="D951" s="9"/>
      <c r="E951" s="9"/>
      <c r="F951" s="10"/>
      <c r="G951" s="9"/>
      <c r="H951" s="9"/>
      <c r="I951" s="11"/>
      <c r="J951" s="6"/>
      <c r="K951" s="12"/>
      <c r="L951" s="12"/>
      <c r="M951" s="12"/>
    </row>
    <row r="952" spans="2:13" ht="19.5" customHeight="1" x14ac:dyDescent="0.3">
      <c r="B952" s="9"/>
      <c r="C952" s="9"/>
      <c r="D952" s="9"/>
      <c r="E952" s="9"/>
      <c r="F952" s="10"/>
      <c r="G952" s="9"/>
      <c r="H952" s="9"/>
      <c r="I952" s="11"/>
      <c r="J952" s="6"/>
      <c r="K952" s="12"/>
      <c r="L952" s="12"/>
      <c r="M952" s="12"/>
    </row>
    <row r="953" spans="2:13" ht="19.5" customHeight="1" x14ac:dyDescent="0.3">
      <c r="B953" s="9"/>
      <c r="C953" s="9"/>
      <c r="D953" s="9"/>
      <c r="E953" s="9"/>
      <c r="F953" s="10"/>
      <c r="G953" s="9"/>
      <c r="H953" s="9"/>
      <c r="I953" s="11"/>
      <c r="J953" s="6"/>
      <c r="K953" s="12"/>
      <c r="L953" s="12"/>
      <c r="M953" s="12"/>
    </row>
    <row r="954" spans="2:13" ht="19.5" customHeight="1" x14ac:dyDescent="0.3">
      <c r="B954" s="9"/>
      <c r="C954" s="9"/>
      <c r="D954" s="9"/>
      <c r="E954" s="9"/>
      <c r="F954" s="10"/>
      <c r="G954" s="9"/>
      <c r="H954" s="9"/>
      <c r="I954" s="11"/>
      <c r="J954" s="6"/>
      <c r="K954" s="12"/>
      <c r="L954" s="12"/>
      <c r="M954" s="12"/>
    </row>
    <row r="955" spans="2:13" ht="19.5" customHeight="1" x14ac:dyDescent="0.3">
      <c r="B955" s="9"/>
      <c r="C955" s="9"/>
      <c r="D955" s="9"/>
      <c r="E955" s="9"/>
      <c r="F955" s="10"/>
      <c r="G955" s="9"/>
      <c r="H955" s="9"/>
      <c r="I955" s="11"/>
      <c r="J955" s="6"/>
      <c r="K955" s="12"/>
      <c r="L955" s="12"/>
      <c r="M955" s="12"/>
    </row>
    <row r="956" spans="2:13" ht="19.5" customHeight="1" x14ac:dyDescent="0.3">
      <c r="B956" s="9"/>
      <c r="C956" s="9"/>
      <c r="D956" s="9"/>
      <c r="E956" s="9"/>
      <c r="F956" s="10"/>
      <c r="G956" s="9"/>
      <c r="H956" s="9"/>
      <c r="I956" s="11"/>
      <c r="J956" s="6"/>
      <c r="K956" s="12"/>
      <c r="L956" s="12"/>
      <c r="M956" s="12"/>
    </row>
    <row r="957" spans="2:13" ht="19.5" customHeight="1" x14ac:dyDescent="0.3">
      <c r="B957" s="9"/>
      <c r="C957" s="9"/>
      <c r="D957" s="9"/>
      <c r="E957" s="9"/>
      <c r="F957" s="10"/>
      <c r="G957" s="9"/>
      <c r="H957" s="9"/>
      <c r="I957" s="11"/>
      <c r="J957" s="6"/>
      <c r="K957" s="12"/>
      <c r="L957" s="12"/>
      <c r="M957" s="12"/>
    </row>
    <row r="958" spans="2:13" ht="19.5" customHeight="1" x14ac:dyDescent="0.3">
      <c r="B958" s="9"/>
      <c r="C958" s="9"/>
      <c r="D958" s="9"/>
      <c r="E958" s="9"/>
      <c r="F958" s="10"/>
      <c r="G958" s="9"/>
      <c r="H958" s="9"/>
      <c r="I958" s="11"/>
      <c r="J958" s="6"/>
      <c r="K958" s="12"/>
      <c r="L958" s="12"/>
      <c r="M958" s="12"/>
    </row>
    <row r="959" spans="2:13" ht="19.5" customHeight="1" x14ac:dyDescent="0.3">
      <c r="B959" s="9"/>
      <c r="C959" s="9"/>
      <c r="D959" s="9"/>
      <c r="E959" s="9"/>
      <c r="F959" s="10"/>
      <c r="G959" s="9"/>
      <c r="H959" s="9"/>
      <c r="I959" s="11"/>
      <c r="J959" s="6"/>
      <c r="K959" s="12"/>
      <c r="L959" s="12"/>
      <c r="M959" s="12"/>
    </row>
    <row r="960" spans="2:13" ht="19.5" customHeight="1" x14ac:dyDescent="0.3">
      <c r="B960" s="9"/>
      <c r="C960" s="9"/>
      <c r="D960" s="9"/>
      <c r="E960" s="9"/>
      <c r="F960" s="10"/>
      <c r="G960" s="9"/>
      <c r="H960" s="9"/>
      <c r="I960" s="11"/>
      <c r="J960" s="6"/>
      <c r="K960" s="12"/>
      <c r="L960" s="12"/>
      <c r="M960" s="12"/>
    </row>
    <row r="961" spans="2:13" ht="19.5" customHeight="1" x14ac:dyDescent="0.3">
      <c r="B961" s="9"/>
      <c r="C961" s="9"/>
      <c r="D961" s="9"/>
      <c r="E961" s="9"/>
      <c r="F961" s="10"/>
      <c r="G961" s="9"/>
      <c r="H961" s="9"/>
      <c r="I961" s="11"/>
      <c r="J961" s="6"/>
      <c r="K961" s="12"/>
      <c r="L961" s="12"/>
      <c r="M961" s="12"/>
    </row>
    <row r="962" spans="2:13" ht="19.5" customHeight="1" x14ac:dyDescent="0.3">
      <c r="B962" s="9"/>
      <c r="C962" s="9"/>
      <c r="D962" s="9"/>
      <c r="E962" s="9"/>
      <c r="F962" s="10"/>
      <c r="G962" s="9"/>
      <c r="H962" s="9"/>
      <c r="I962" s="11"/>
      <c r="J962" s="6"/>
      <c r="K962" s="12"/>
      <c r="L962" s="12"/>
      <c r="M962" s="12"/>
    </row>
    <row r="963" spans="2:13" ht="19.5" customHeight="1" x14ac:dyDescent="0.3">
      <c r="B963" s="9"/>
      <c r="C963" s="9"/>
      <c r="D963" s="9"/>
      <c r="E963" s="9"/>
      <c r="F963" s="10"/>
      <c r="G963" s="9"/>
      <c r="H963" s="9"/>
      <c r="I963" s="11"/>
      <c r="J963" s="6"/>
      <c r="K963" s="12"/>
      <c r="L963" s="12"/>
      <c r="M963" s="12"/>
    </row>
    <row r="964" spans="2:13" ht="19.5" customHeight="1" x14ac:dyDescent="0.3">
      <c r="B964" s="9"/>
      <c r="C964" s="9"/>
      <c r="D964" s="9"/>
      <c r="E964" s="9"/>
      <c r="F964" s="10"/>
      <c r="G964" s="9"/>
      <c r="H964" s="9"/>
      <c r="I964" s="11"/>
      <c r="J964" s="6"/>
      <c r="K964" s="12"/>
      <c r="L964" s="12"/>
      <c r="M964" s="12"/>
    </row>
    <row r="965" spans="2:13" ht="19.5" customHeight="1" x14ac:dyDescent="0.3">
      <c r="B965" s="9"/>
      <c r="C965" s="9"/>
      <c r="D965" s="9"/>
      <c r="E965" s="9"/>
      <c r="F965" s="10"/>
      <c r="G965" s="9"/>
      <c r="H965" s="9"/>
      <c r="I965" s="11"/>
      <c r="J965" s="6"/>
      <c r="K965" s="12"/>
      <c r="L965" s="12"/>
      <c r="M965" s="12"/>
    </row>
    <row r="966" spans="2:13" ht="19.5" customHeight="1" x14ac:dyDescent="0.3">
      <c r="B966" s="9"/>
      <c r="C966" s="9"/>
      <c r="D966" s="9"/>
      <c r="E966" s="9"/>
      <c r="F966" s="10"/>
      <c r="G966" s="9"/>
      <c r="H966" s="9"/>
      <c r="I966" s="11"/>
      <c r="J966" s="6"/>
      <c r="K966" s="12"/>
      <c r="L966" s="12"/>
      <c r="M966" s="12"/>
    </row>
    <row r="967" spans="2:13" ht="19.5" customHeight="1" x14ac:dyDescent="0.3">
      <c r="B967" s="9"/>
      <c r="C967" s="9"/>
      <c r="D967" s="9"/>
      <c r="E967" s="9"/>
      <c r="F967" s="10"/>
      <c r="G967" s="9"/>
      <c r="H967" s="9"/>
      <c r="I967" s="11"/>
      <c r="J967" s="6"/>
      <c r="K967" s="12"/>
      <c r="L967" s="12"/>
      <c r="M967" s="12"/>
    </row>
    <row r="968" spans="2:13" ht="19.5" customHeight="1" x14ac:dyDescent="0.3">
      <c r="B968" s="9"/>
      <c r="C968" s="9"/>
      <c r="D968" s="9"/>
      <c r="E968" s="9"/>
      <c r="F968" s="10"/>
      <c r="G968" s="9"/>
      <c r="H968" s="9"/>
      <c r="I968" s="11"/>
      <c r="J968" s="6"/>
      <c r="K968" s="12"/>
      <c r="L968" s="12"/>
      <c r="M968" s="12"/>
    </row>
    <row r="969" spans="2:13" ht="19.5" customHeight="1" x14ac:dyDescent="0.3">
      <c r="B969" s="9"/>
      <c r="C969" s="9"/>
      <c r="D969" s="9"/>
      <c r="E969" s="9"/>
      <c r="F969" s="10"/>
      <c r="G969" s="9"/>
      <c r="H969" s="9"/>
      <c r="I969" s="11"/>
      <c r="J969" s="6"/>
      <c r="K969" s="12"/>
      <c r="L969" s="12"/>
      <c r="M969" s="12"/>
    </row>
    <row r="970" spans="2:13" ht="19.5" customHeight="1" x14ac:dyDescent="0.3">
      <c r="B970" s="9"/>
      <c r="C970" s="9"/>
      <c r="D970" s="9"/>
      <c r="E970" s="9"/>
      <c r="F970" s="10"/>
      <c r="G970" s="9"/>
      <c r="H970" s="9"/>
      <c r="I970" s="11"/>
      <c r="J970" s="6"/>
      <c r="K970" s="12"/>
      <c r="L970" s="12"/>
      <c r="M970" s="12"/>
    </row>
    <row r="971" spans="2:13" ht="19.5" customHeight="1" x14ac:dyDescent="0.3">
      <c r="B971" s="9"/>
      <c r="C971" s="9"/>
      <c r="D971" s="9"/>
      <c r="E971" s="9"/>
      <c r="F971" s="10"/>
      <c r="G971" s="9"/>
      <c r="H971" s="9"/>
      <c r="I971" s="11"/>
      <c r="J971" s="6"/>
      <c r="K971" s="12"/>
      <c r="L971" s="12"/>
      <c r="M971" s="12"/>
    </row>
    <row r="972" spans="2:13" ht="19.5" customHeight="1" x14ac:dyDescent="0.3">
      <c r="B972" s="9"/>
      <c r="C972" s="9"/>
      <c r="D972" s="9"/>
      <c r="E972" s="9"/>
      <c r="F972" s="10"/>
      <c r="G972" s="9"/>
      <c r="H972" s="9"/>
      <c r="I972" s="11"/>
      <c r="J972" s="6"/>
      <c r="K972" s="12"/>
      <c r="L972" s="12"/>
      <c r="M972" s="12"/>
    </row>
    <row r="973" spans="2:13" ht="19.5" customHeight="1" x14ac:dyDescent="0.3">
      <c r="B973" s="9"/>
      <c r="C973" s="9"/>
      <c r="D973" s="9"/>
      <c r="E973" s="9"/>
      <c r="F973" s="10"/>
      <c r="G973" s="9"/>
      <c r="H973" s="9"/>
      <c r="I973" s="11"/>
      <c r="J973" s="6"/>
      <c r="K973" s="12"/>
      <c r="L973" s="12"/>
      <c r="M973" s="12"/>
    </row>
    <row r="974" spans="2:13" ht="19.5" customHeight="1" x14ac:dyDescent="0.3">
      <c r="B974" s="9"/>
      <c r="C974" s="9"/>
      <c r="D974" s="9"/>
      <c r="E974" s="9"/>
      <c r="F974" s="10"/>
      <c r="G974" s="9"/>
      <c r="H974" s="9"/>
      <c r="I974" s="11"/>
      <c r="J974" s="6"/>
      <c r="K974" s="12"/>
      <c r="L974" s="12"/>
      <c r="M974" s="12"/>
    </row>
    <row r="975" spans="2:13" ht="19.5" customHeight="1" x14ac:dyDescent="0.3">
      <c r="B975" s="9"/>
      <c r="C975" s="9"/>
      <c r="D975" s="9"/>
      <c r="E975" s="9"/>
      <c r="F975" s="10"/>
      <c r="G975" s="9"/>
      <c r="H975" s="9"/>
      <c r="I975" s="11"/>
      <c r="J975" s="6"/>
      <c r="K975" s="12"/>
      <c r="L975" s="12"/>
      <c r="M975" s="12"/>
    </row>
    <row r="976" spans="2:13" ht="19.5" customHeight="1" x14ac:dyDescent="0.3">
      <c r="B976" s="9"/>
      <c r="C976" s="9"/>
      <c r="D976" s="9"/>
      <c r="E976" s="9"/>
      <c r="F976" s="10"/>
      <c r="G976" s="9"/>
      <c r="H976" s="9"/>
      <c r="I976" s="11"/>
      <c r="J976" s="6"/>
      <c r="K976" s="12"/>
      <c r="L976" s="12"/>
      <c r="M976" s="12"/>
    </row>
    <row r="977" spans="2:13" ht="19.5" customHeight="1" x14ac:dyDescent="0.3">
      <c r="B977" s="9"/>
      <c r="C977" s="9"/>
      <c r="D977" s="9"/>
      <c r="E977" s="9"/>
      <c r="F977" s="10"/>
      <c r="G977" s="9"/>
      <c r="H977" s="9"/>
      <c r="I977" s="11"/>
      <c r="J977" s="6"/>
      <c r="K977" s="12"/>
      <c r="L977" s="12"/>
      <c r="M977" s="12"/>
    </row>
    <row r="978" spans="2:13" ht="19.5" customHeight="1" x14ac:dyDescent="0.3">
      <c r="B978" s="9"/>
      <c r="C978" s="9"/>
      <c r="D978" s="9"/>
      <c r="E978" s="9"/>
      <c r="F978" s="10"/>
      <c r="G978" s="9"/>
      <c r="H978" s="9"/>
      <c r="I978" s="11"/>
      <c r="J978" s="6"/>
      <c r="K978" s="12"/>
      <c r="L978" s="12"/>
      <c r="M978" s="12"/>
    </row>
    <row r="979" spans="2:13" ht="19.5" customHeight="1" x14ac:dyDescent="0.3">
      <c r="B979" s="9"/>
      <c r="C979" s="9"/>
      <c r="D979" s="9"/>
      <c r="E979" s="9"/>
      <c r="F979" s="10"/>
      <c r="G979" s="9"/>
      <c r="H979" s="9"/>
      <c r="I979" s="11"/>
      <c r="J979" s="6"/>
      <c r="K979" s="12"/>
      <c r="L979" s="12"/>
      <c r="M979" s="12"/>
    </row>
    <row r="980" spans="2:13" ht="19.5" customHeight="1" x14ac:dyDescent="0.3">
      <c r="B980" s="9"/>
      <c r="C980" s="9"/>
      <c r="D980" s="9"/>
      <c r="E980" s="9"/>
      <c r="F980" s="10"/>
      <c r="G980" s="9"/>
      <c r="H980" s="9"/>
      <c r="I980" s="11"/>
      <c r="J980" s="6"/>
      <c r="K980" s="12"/>
      <c r="L980" s="12"/>
      <c r="M980" s="12"/>
    </row>
    <row r="981" spans="2:13" ht="19.5" customHeight="1" x14ac:dyDescent="0.3">
      <c r="B981" s="9"/>
      <c r="C981" s="9"/>
      <c r="D981" s="9"/>
      <c r="E981" s="9"/>
      <c r="F981" s="10"/>
      <c r="G981" s="9"/>
      <c r="H981" s="9"/>
      <c r="I981" s="11"/>
      <c r="J981" s="6"/>
      <c r="K981" s="12"/>
      <c r="L981" s="12"/>
      <c r="M981" s="12"/>
    </row>
    <row r="982" spans="2:13" ht="19.5" customHeight="1" x14ac:dyDescent="0.3">
      <c r="B982" s="9"/>
      <c r="C982" s="9"/>
      <c r="D982" s="9"/>
      <c r="E982" s="9"/>
      <c r="F982" s="10"/>
      <c r="G982" s="9"/>
      <c r="H982" s="9"/>
      <c r="I982" s="11"/>
      <c r="J982" s="6"/>
      <c r="K982" s="12"/>
      <c r="L982" s="12"/>
      <c r="M982" s="12"/>
    </row>
    <row r="983" spans="2:13" ht="19.5" customHeight="1" x14ac:dyDescent="0.3">
      <c r="B983" s="9"/>
      <c r="C983" s="9"/>
      <c r="D983" s="9"/>
      <c r="E983" s="9"/>
      <c r="F983" s="10"/>
      <c r="G983" s="9"/>
      <c r="H983" s="9"/>
      <c r="I983" s="11"/>
      <c r="J983" s="6"/>
      <c r="K983" s="12"/>
      <c r="L983" s="12"/>
      <c r="M983" s="12"/>
    </row>
    <row r="984" spans="2:13" ht="19.5" customHeight="1" x14ac:dyDescent="0.3">
      <c r="B984" s="9"/>
      <c r="C984" s="9"/>
      <c r="D984" s="9"/>
      <c r="E984" s="9"/>
      <c r="F984" s="10"/>
      <c r="G984" s="9"/>
      <c r="H984" s="9"/>
      <c r="I984" s="11"/>
      <c r="J984" s="6"/>
      <c r="K984" s="12"/>
      <c r="L984" s="12"/>
      <c r="M984" s="12"/>
    </row>
    <row r="985" spans="2:13" ht="19.5" customHeight="1" x14ac:dyDescent="0.3">
      <c r="B985" s="9"/>
      <c r="C985" s="9"/>
      <c r="D985" s="9"/>
      <c r="E985" s="9"/>
      <c r="F985" s="10"/>
      <c r="G985" s="9"/>
      <c r="H985" s="9"/>
      <c r="I985" s="11"/>
      <c r="J985" s="6"/>
      <c r="K985" s="12"/>
      <c r="L985" s="12"/>
      <c r="M985" s="12"/>
    </row>
    <row r="986" spans="2:13" ht="19.5" customHeight="1" x14ac:dyDescent="0.3">
      <c r="B986" s="9"/>
      <c r="C986" s="9"/>
      <c r="D986" s="9"/>
      <c r="E986" s="9"/>
      <c r="F986" s="10"/>
      <c r="G986" s="9"/>
      <c r="H986" s="9"/>
      <c r="I986" s="11"/>
      <c r="J986" s="6"/>
      <c r="K986" s="12"/>
      <c r="L986" s="12"/>
      <c r="M986" s="12"/>
    </row>
    <row r="987" spans="2:13" ht="19.5" customHeight="1" x14ac:dyDescent="0.3">
      <c r="B987" s="9"/>
      <c r="C987" s="9"/>
      <c r="D987" s="9"/>
      <c r="E987" s="9"/>
      <c r="F987" s="10"/>
      <c r="G987" s="9"/>
      <c r="H987" s="9"/>
      <c r="I987" s="11"/>
      <c r="J987" s="6"/>
      <c r="K987" s="12"/>
      <c r="L987" s="12"/>
      <c r="M987" s="12"/>
    </row>
    <row r="988" spans="2:13" ht="19.5" customHeight="1" x14ac:dyDescent="0.3">
      <c r="B988" s="9"/>
      <c r="C988" s="9"/>
      <c r="D988" s="9"/>
      <c r="E988" s="9"/>
      <c r="F988" s="10"/>
      <c r="G988" s="9"/>
      <c r="H988" s="9"/>
      <c r="I988" s="11"/>
      <c r="J988" s="6"/>
      <c r="K988" s="12"/>
      <c r="L988" s="12"/>
      <c r="M988" s="12"/>
    </row>
    <row r="989" spans="2:13" ht="19.5" customHeight="1" x14ac:dyDescent="0.3">
      <c r="B989" s="9"/>
      <c r="C989" s="9"/>
      <c r="D989" s="9"/>
      <c r="E989" s="9"/>
      <c r="F989" s="10"/>
      <c r="G989" s="9"/>
      <c r="H989" s="9"/>
      <c r="I989" s="11"/>
      <c r="J989" s="6"/>
      <c r="K989" s="12"/>
      <c r="L989" s="12"/>
      <c r="M989" s="12"/>
    </row>
    <row r="990" spans="2:13" ht="19.5" customHeight="1" x14ac:dyDescent="0.3">
      <c r="B990" s="9"/>
      <c r="C990" s="9"/>
      <c r="D990" s="9"/>
      <c r="E990" s="9"/>
      <c r="F990" s="10"/>
      <c r="G990" s="9"/>
      <c r="H990" s="9"/>
      <c r="I990" s="11"/>
      <c r="J990" s="6"/>
      <c r="K990" s="12"/>
      <c r="L990" s="12"/>
      <c r="M990" s="12"/>
    </row>
    <row r="991" spans="2:13" ht="19.5" customHeight="1" x14ac:dyDescent="0.3">
      <c r="B991" s="9"/>
      <c r="C991" s="9"/>
      <c r="D991" s="9"/>
      <c r="E991" s="9"/>
      <c r="F991" s="10"/>
      <c r="G991" s="9"/>
      <c r="H991" s="9"/>
      <c r="I991" s="11"/>
      <c r="J991" s="6"/>
      <c r="K991" s="12"/>
      <c r="L991" s="12"/>
      <c r="M991" s="12"/>
    </row>
    <row r="992" spans="2:13" ht="19.5" customHeight="1" x14ac:dyDescent="0.3">
      <c r="B992" s="9"/>
      <c r="C992" s="9"/>
      <c r="D992" s="9"/>
      <c r="E992" s="9"/>
      <c r="F992" s="10"/>
      <c r="G992" s="9"/>
      <c r="H992" s="9"/>
      <c r="I992" s="11"/>
      <c r="J992" s="6"/>
      <c r="K992" s="12"/>
      <c r="L992" s="12"/>
      <c r="M992" s="12"/>
    </row>
    <row r="993" spans="2:13" ht="19.5" customHeight="1" x14ac:dyDescent="0.3">
      <c r="B993" s="9"/>
      <c r="C993" s="9"/>
      <c r="D993" s="9"/>
      <c r="E993" s="9"/>
      <c r="F993" s="10"/>
      <c r="G993" s="9"/>
      <c r="H993" s="9"/>
      <c r="I993" s="11"/>
      <c r="J993" s="6"/>
      <c r="K993" s="12"/>
      <c r="L993" s="12"/>
      <c r="M993" s="12"/>
    </row>
    <row r="994" spans="2:13" ht="19.5" customHeight="1" x14ac:dyDescent="0.3">
      <c r="B994" s="9"/>
      <c r="C994" s="9"/>
      <c r="D994" s="9"/>
      <c r="E994" s="9"/>
      <c r="F994" s="10"/>
      <c r="G994" s="9"/>
      <c r="H994" s="9"/>
      <c r="I994" s="11"/>
      <c r="J994" s="6"/>
      <c r="K994" s="12"/>
      <c r="L994" s="12"/>
      <c r="M994" s="12"/>
    </row>
    <row r="995" spans="2:13" ht="19.5" customHeight="1" x14ac:dyDescent="0.3">
      <c r="B995" s="9"/>
      <c r="C995" s="9"/>
      <c r="D995" s="9"/>
      <c r="E995" s="9"/>
      <c r="F995" s="10"/>
      <c r="G995" s="9"/>
      <c r="H995" s="9"/>
      <c r="I995" s="11"/>
      <c r="J995" s="6"/>
      <c r="K995" s="12"/>
      <c r="L995" s="12"/>
      <c r="M995" s="12"/>
    </row>
    <row r="996" spans="2:13" ht="19.5" customHeight="1" x14ac:dyDescent="0.3">
      <c r="B996" s="9"/>
      <c r="C996" s="9"/>
      <c r="D996" s="9"/>
      <c r="E996" s="9"/>
      <c r="F996" s="10"/>
      <c r="G996" s="9"/>
      <c r="H996" s="9"/>
      <c r="I996" s="11"/>
      <c r="J996" s="6"/>
      <c r="K996" s="12"/>
      <c r="L996" s="12"/>
      <c r="M996" s="12"/>
    </row>
    <row r="997" spans="2:13" ht="19.5" customHeight="1" x14ac:dyDescent="0.3">
      <c r="B997" s="9"/>
      <c r="C997" s="9"/>
      <c r="D997" s="9"/>
      <c r="E997" s="9"/>
      <c r="F997" s="10"/>
      <c r="G997" s="9"/>
      <c r="H997" s="9"/>
      <c r="I997" s="11"/>
      <c r="J997" s="6"/>
      <c r="K997" s="12"/>
      <c r="L997" s="12"/>
      <c r="M997" s="12"/>
    </row>
    <row r="998" spans="2:13" ht="19.5" customHeight="1" x14ac:dyDescent="0.3">
      <c r="B998" s="9"/>
      <c r="C998" s="9"/>
      <c r="D998" s="9"/>
      <c r="E998" s="9"/>
      <c r="F998" s="10"/>
      <c r="G998" s="9"/>
      <c r="H998" s="9"/>
      <c r="I998" s="11"/>
      <c r="J998" s="6"/>
      <c r="K998" s="12"/>
      <c r="L998" s="12"/>
      <c r="M998" s="12"/>
    </row>
    <row r="999" spans="2:13" ht="19.5" customHeight="1" x14ac:dyDescent="0.3">
      <c r="B999" s="9"/>
      <c r="C999" s="9"/>
      <c r="D999" s="9"/>
      <c r="E999" s="9"/>
      <c r="F999" s="10"/>
      <c r="G999" s="9"/>
      <c r="H999" s="9"/>
      <c r="I999" s="11"/>
      <c r="J999" s="6"/>
      <c r="K999" s="12"/>
      <c r="L999" s="12"/>
      <c r="M999" s="12"/>
    </row>
    <row r="1000" spans="2:13" ht="19.5" customHeight="1" x14ac:dyDescent="0.3">
      <c r="B1000" s="9"/>
      <c r="C1000" s="9"/>
      <c r="D1000" s="9"/>
      <c r="E1000" s="9"/>
      <c r="F1000" s="10"/>
      <c r="G1000" s="9"/>
      <c r="H1000" s="9"/>
      <c r="I1000" s="11"/>
      <c r="J1000" s="6"/>
      <c r="K1000" s="12"/>
      <c r="L1000" s="12"/>
      <c r="M1000" s="12"/>
    </row>
    <row r="1001" spans="2:13" ht="19.5" customHeight="1" x14ac:dyDescent="0.3">
      <c r="B1001" s="9"/>
      <c r="C1001" s="9"/>
      <c r="D1001" s="9"/>
      <c r="E1001" s="9"/>
      <c r="F1001" s="10"/>
      <c r="G1001" s="9"/>
      <c r="H1001" s="9"/>
      <c r="I1001" s="11"/>
      <c r="J1001" s="6"/>
      <c r="K1001" s="12"/>
      <c r="L1001" s="12"/>
      <c r="M1001" s="12"/>
    </row>
    <row r="1002" spans="2:13" ht="19.5" customHeight="1" x14ac:dyDescent="0.3">
      <c r="B1002" s="9"/>
      <c r="C1002" s="9"/>
      <c r="D1002" s="9"/>
      <c r="E1002" s="9"/>
      <c r="F1002" s="10"/>
      <c r="G1002" s="9"/>
      <c r="H1002" s="9"/>
      <c r="I1002" s="11"/>
      <c r="J1002" s="6"/>
      <c r="K1002" s="12"/>
      <c r="L1002" s="12"/>
      <c r="M1002" s="12"/>
    </row>
    <row r="1003" spans="2:13" ht="19.5" customHeight="1" x14ac:dyDescent="0.3">
      <c r="B1003" s="9"/>
      <c r="C1003" s="9"/>
      <c r="D1003" s="9"/>
      <c r="E1003" s="9"/>
      <c r="F1003" s="10"/>
      <c r="G1003" s="9"/>
      <c r="H1003" s="9"/>
      <c r="I1003" s="11"/>
      <c r="J1003" s="6"/>
      <c r="K1003" s="12"/>
      <c r="L1003" s="12"/>
      <c r="M1003" s="12"/>
    </row>
    <row r="1004" spans="2:13" ht="19.5" customHeight="1" x14ac:dyDescent="0.3">
      <c r="B1004" s="9"/>
      <c r="C1004" s="9"/>
      <c r="D1004" s="9"/>
      <c r="E1004" s="9"/>
      <c r="F1004" s="10"/>
      <c r="G1004" s="9"/>
      <c r="H1004" s="9"/>
      <c r="I1004" s="11"/>
      <c r="J1004" s="6"/>
      <c r="K1004" s="12"/>
      <c r="L1004" s="12"/>
      <c r="M1004" s="12"/>
    </row>
    <row r="1005" spans="2:13" ht="19.5" customHeight="1" x14ac:dyDescent="0.3">
      <c r="B1005" s="9"/>
      <c r="C1005" s="9"/>
      <c r="D1005" s="9"/>
      <c r="E1005" s="9"/>
      <c r="F1005" s="10"/>
      <c r="G1005" s="9"/>
      <c r="H1005" s="9"/>
      <c r="I1005" s="11"/>
      <c r="J1005" s="6"/>
      <c r="K1005" s="12"/>
      <c r="L1005" s="12"/>
      <c r="M1005" s="12"/>
    </row>
    <row r="1006" spans="2:13" ht="19.5" customHeight="1" x14ac:dyDescent="0.3">
      <c r="B1006" s="9"/>
      <c r="C1006" s="9"/>
      <c r="D1006" s="9"/>
      <c r="E1006" s="9"/>
      <c r="F1006" s="10"/>
      <c r="G1006" s="9"/>
      <c r="H1006" s="9"/>
      <c r="I1006" s="11"/>
      <c r="J1006" s="6"/>
      <c r="K1006" s="12"/>
      <c r="L1006" s="12"/>
      <c r="M1006" s="12"/>
    </row>
    <row r="1007" spans="2:13" ht="19.5" customHeight="1" x14ac:dyDescent="0.3">
      <c r="B1007" s="9"/>
      <c r="C1007" s="9"/>
      <c r="D1007" s="9"/>
      <c r="E1007" s="9"/>
      <c r="F1007" s="10"/>
      <c r="G1007" s="9"/>
      <c r="H1007" s="9"/>
      <c r="I1007" s="11"/>
      <c r="J1007" s="6"/>
      <c r="K1007" s="12"/>
      <c r="L1007" s="12"/>
      <c r="M1007" s="12"/>
    </row>
    <row r="1008" spans="2:13" ht="19.5" customHeight="1" x14ac:dyDescent="0.3">
      <c r="B1008" s="9"/>
      <c r="C1008" s="9"/>
      <c r="D1008" s="9"/>
      <c r="E1008" s="9"/>
      <c r="F1008" s="10"/>
      <c r="G1008" s="9"/>
      <c r="H1008" s="9"/>
      <c r="I1008" s="11"/>
      <c r="J1008" s="6"/>
      <c r="K1008" s="12"/>
      <c r="L1008" s="12"/>
      <c r="M1008" s="12"/>
    </row>
    <row r="1009" spans="2:13" ht="19.5" customHeight="1" x14ac:dyDescent="0.3">
      <c r="B1009" s="9"/>
      <c r="C1009" s="9"/>
      <c r="D1009" s="9"/>
      <c r="E1009" s="9"/>
      <c r="F1009" s="10"/>
      <c r="G1009" s="9"/>
      <c r="H1009" s="9"/>
      <c r="I1009" s="11"/>
      <c r="J1009" s="6"/>
      <c r="K1009" s="12"/>
      <c r="L1009" s="12"/>
      <c r="M1009" s="12"/>
    </row>
    <row r="1010" spans="2:13" ht="19.5" customHeight="1" x14ac:dyDescent="0.3">
      <c r="B1010" s="9"/>
      <c r="C1010" s="9"/>
      <c r="D1010" s="9"/>
      <c r="E1010" s="9"/>
      <c r="F1010" s="10"/>
      <c r="G1010" s="9"/>
      <c r="H1010" s="9"/>
      <c r="I1010" s="11"/>
      <c r="J1010" s="6"/>
      <c r="K1010" s="12"/>
      <c r="L1010" s="12"/>
      <c r="M1010" s="12"/>
    </row>
    <row r="1011" spans="2:13" ht="19.5" customHeight="1" x14ac:dyDescent="0.3">
      <c r="B1011" s="9"/>
      <c r="C1011" s="9"/>
      <c r="D1011" s="9"/>
      <c r="E1011" s="9"/>
      <c r="F1011" s="10"/>
      <c r="G1011" s="9"/>
      <c r="H1011" s="9"/>
      <c r="I1011" s="11"/>
      <c r="J1011" s="6"/>
      <c r="K1011" s="12"/>
      <c r="L1011" s="12"/>
      <c r="M1011" s="12"/>
    </row>
    <row r="1012" spans="2:13" ht="19.5" customHeight="1" x14ac:dyDescent="0.3">
      <c r="B1012" s="9"/>
      <c r="C1012" s="9"/>
      <c r="D1012" s="9"/>
      <c r="E1012" s="9"/>
      <c r="F1012" s="10"/>
      <c r="G1012" s="9"/>
      <c r="H1012" s="9"/>
      <c r="I1012" s="11"/>
      <c r="J1012" s="6"/>
      <c r="K1012" s="12"/>
      <c r="L1012" s="12"/>
      <c r="M1012" s="12"/>
    </row>
    <row r="1013" spans="2:13" ht="19.5" customHeight="1" x14ac:dyDescent="0.3">
      <c r="B1013" s="9"/>
      <c r="C1013" s="9"/>
      <c r="D1013" s="9"/>
      <c r="E1013" s="9"/>
      <c r="F1013" s="10"/>
      <c r="G1013" s="9"/>
      <c r="H1013" s="9"/>
      <c r="I1013" s="11"/>
      <c r="J1013" s="6"/>
      <c r="K1013" s="12"/>
      <c r="L1013" s="12"/>
      <c r="M1013" s="12"/>
    </row>
    <row r="1014" spans="2:13" ht="19.5" customHeight="1" x14ac:dyDescent="0.3">
      <c r="B1014" s="9"/>
      <c r="C1014" s="9"/>
      <c r="D1014" s="9"/>
      <c r="E1014" s="9"/>
      <c r="F1014" s="10"/>
      <c r="G1014" s="9"/>
      <c r="H1014" s="9"/>
      <c r="I1014" s="11"/>
      <c r="J1014" s="6"/>
      <c r="K1014" s="12"/>
      <c r="L1014" s="12"/>
      <c r="M1014" s="12"/>
    </row>
    <row r="1015" spans="2:13" ht="19.5" customHeight="1" x14ac:dyDescent="0.3">
      <c r="B1015" s="9"/>
      <c r="C1015" s="9"/>
      <c r="D1015" s="9"/>
      <c r="E1015" s="9"/>
      <c r="F1015" s="10"/>
      <c r="G1015" s="9"/>
      <c r="H1015" s="9"/>
      <c r="I1015" s="11"/>
      <c r="J1015" s="6"/>
      <c r="K1015" s="12"/>
      <c r="L1015" s="12"/>
      <c r="M1015" s="12"/>
    </row>
    <row r="1016" spans="2:13" ht="19.5" customHeight="1" x14ac:dyDescent="0.3">
      <c r="B1016" s="9"/>
      <c r="C1016" s="9"/>
      <c r="D1016" s="9"/>
      <c r="E1016" s="9"/>
      <c r="F1016" s="10"/>
      <c r="G1016" s="9"/>
      <c r="H1016" s="9"/>
      <c r="I1016" s="11"/>
      <c r="J1016" s="6"/>
      <c r="K1016" s="12"/>
      <c r="L1016" s="12"/>
      <c r="M1016" s="12"/>
    </row>
    <row r="1017" spans="2:13" ht="19.5" customHeight="1" x14ac:dyDescent="0.3">
      <c r="B1017" s="9"/>
      <c r="C1017" s="9"/>
      <c r="D1017" s="9"/>
      <c r="E1017" s="9"/>
      <c r="F1017" s="10"/>
      <c r="G1017" s="9"/>
      <c r="H1017" s="9"/>
      <c r="I1017" s="11"/>
      <c r="J1017" s="6"/>
      <c r="K1017" s="12"/>
      <c r="L1017" s="12"/>
      <c r="M1017" s="12"/>
    </row>
    <row r="1018" spans="2:13" ht="19.5" customHeight="1" x14ac:dyDescent="0.3">
      <c r="B1018" s="9"/>
      <c r="C1018" s="9"/>
      <c r="D1018" s="9"/>
      <c r="E1018" s="9"/>
      <c r="F1018" s="10"/>
      <c r="G1018" s="9"/>
      <c r="H1018" s="9"/>
      <c r="I1018" s="11"/>
      <c r="J1018" s="6"/>
      <c r="K1018" s="12"/>
      <c r="L1018" s="12"/>
      <c r="M1018" s="12"/>
    </row>
    <row r="1019" spans="2:13" ht="19.5" customHeight="1" x14ac:dyDescent="0.3">
      <c r="B1019" s="9"/>
      <c r="C1019" s="9"/>
      <c r="D1019" s="9"/>
      <c r="E1019" s="9"/>
      <c r="F1019" s="10"/>
      <c r="G1019" s="9"/>
      <c r="H1019" s="9"/>
      <c r="I1019" s="11"/>
      <c r="J1019" s="6"/>
      <c r="K1019" s="12"/>
      <c r="L1019" s="12"/>
      <c r="M1019" s="12"/>
    </row>
    <row r="1020" spans="2:13" ht="19.5" customHeight="1" x14ac:dyDescent="0.3">
      <c r="B1020" s="9"/>
      <c r="C1020" s="9"/>
      <c r="D1020" s="9"/>
      <c r="E1020" s="9"/>
      <c r="F1020" s="10"/>
      <c r="G1020" s="9"/>
      <c r="H1020" s="9"/>
      <c r="I1020" s="11"/>
      <c r="J1020" s="6"/>
      <c r="K1020" s="12"/>
      <c r="L1020" s="12"/>
      <c r="M1020" s="12"/>
    </row>
    <row r="1021" spans="2:13" ht="19.5" customHeight="1" x14ac:dyDescent="0.3">
      <c r="B1021" s="9"/>
      <c r="C1021" s="9"/>
      <c r="D1021" s="9"/>
      <c r="E1021" s="9"/>
      <c r="F1021" s="10"/>
      <c r="G1021" s="9"/>
      <c r="H1021" s="9"/>
      <c r="I1021" s="11"/>
      <c r="J1021" s="6"/>
      <c r="K1021" s="12"/>
      <c r="L1021" s="12"/>
      <c r="M1021" s="12"/>
    </row>
    <row r="1022" spans="2:13" ht="19.5" customHeight="1" x14ac:dyDescent="0.3">
      <c r="B1022" s="9"/>
      <c r="C1022" s="9"/>
      <c r="D1022" s="9"/>
      <c r="E1022" s="9"/>
      <c r="F1022" s="10"/>
      <c r="G1022" s="9"/>
      <c r="H1022" s="9"/>
      <c r="I1022" s="11"/>
      <c r="J1022" s="6"/>
      <c r="K1022" s="12"/>
      <c r="L1022" s="12"/>
      <c r="M1022" s="12"/>
    </row>
    <row r="1023" spans="2:13" ht="19.5" customHeight="1" x14ac:dyDescent="0.3">
      <c r="B1023" s="9"/>
      <c r="C1023" s="9"/>
      <c r="D1023" s="9"/>
      <c r="E1023" s="9"/>
      <c r="F1023" s="10"/>
      <c r="G1023" s="9"/>
      <c r="H1023" s="9"/>
      <c r="I1023" s="11"/>
      <c r="J1023" s="6"/>
      <c r="K1023" s="12"/>
      <c r="L1023" s="12"/>
      <c r="M1023" s="12"/>
    </row>
    <row r="1024" spans="2:13" ht="19.5" customHeight="1" x14ac:dyDescent="0.3">
      <c r="B1024" s="9"/>
      <c r="C1024" s="9"/>
      <c r="D1024" s="9"/>
      <c r="E1024" s="9"/>
      <c r="F1024" s="10"/>
      <c r="G1024" s="9"/>
      <c r="H1024" s="9"/>
      <c r="I1024" s="11"/>
      <c r="J1024" s="6"/>
      <c r="K1024" s="12"/>
      <c r="L1024" s="12"/>
      <c r="M1024" s="12"/>
    </row>
    <row r="1025" spans="2:13" ht="19.5" customHeight="1" x14ac:dyDescent="0.3">
      <c r="B1025" s="9"/>
      <c r="C1025" s="9"/>
      <c r="D1025" s="9"/>
      <c r="E1025" s="9"/>
      <c r="F1025" s="10"/>
      <c r="G1025" s="9"/>
      <c r="H1025" s="9"/>
      <c r="I1025" s="11"/>
      <c r="J1025" s="6"/>
      <c r="K1025" s="12"/>
      <c r="L1025" s="12"/>
      <c r="M1025" s="12"/>
    </row>
    <row r="1026" spans="2:13" ht="19.5" customHeight="1" x14ac:dyDescent="0.3">
      <c r="B1026" s="9"/>
      <c r="C1026" s="9"/>
      <c r="D1026" s="9"/>
      <c r="E1026" s="9"/>
      <c r="F1026" s="10"/>
      <c r="G1026" s="9"/>
      <c r="H1026" s="9"/>
      <c r="I1026" s="11"/>
      <c r="J1026" s="6"/>
      <c r="K1026" s="12"/>
      <c r="L1026" s="12"/>
      <c r="M1026" s="12"/>
    </row>
    <row r="1027" spans="2:13" ht="19.5" customHeight="1" x14ac:dyDescent="0.3">
      <c r="B1027" s="9"/>
      <c r="C1027" s="9"/>
      <c r="D1027" s="9"/>
      <c r="E1027" s="9"/>
      <c r="F1027" s="10"/>
      <c r="G1027" s="9"/>
      <c r="H1027" s="9"/>
      <c r="I1027" s="11"/>
      <c r="J1027" s="6"/>
      <c r="K1027" s="12"/>
      <c r="L1027" s="12"/>
      <c r="M1027" s="12"/>
    </row>
    <row r="1028" spans="2:13" ht="19.5" customHeight="1" x14ac:dyDescent="0.3">
      <c r="B1028" s="9"/>
      <c r="C1028" s="9"/>
      <c r="D1028" s="9"/>
      <c r="E1028" s="9"/>
      <c r="F1028" s="10"/>
      <c r="G1028" s="9"/>
      <c r="H1028" s="9"/>
      <c r="I1028" s="11"/>
      <c r="J1028" s="6"/>
      <c r="K1028" s="12"/>
      <c r="L1028" s="12"/>
      <c r="M1028" s="12"/>
    </row>
    <row r="1029" spans="2:13" ht="19.5" customHeight="1" x14ac:dyDescent="0.3">
      <c r="B1029" s="9"/>
      <c r="C1029" s="9"/>
      <c r="D1029" s="9"/>
      <c r="E1029" s="9"/>
      <c r="F1029" s="10"/>
      <c r="G1029" s="9"/>
      <c r="H1029" s="9"/>
      <c r="I1029" s="11"/>
      <c r="J1029" s="6"/>
      <c r="K1029" s="12"/>
      <c r="L1029" s="12"/>
      <c r="M1029" s="12"/>
    </row>
    <row r="1030" spans="2:13" ht="19.5" customHeight="1" x14ac:dyDescent="0.3">
      <c r="B1030" s="9"/>
      <c r="C1030" s="9"/>
      <c r="D1030" s="9"/>
      <c r="E1030" s="9"/>
      <c r="F1030" s="10"/>
      <c r="G1030" s="9"/>
      <c r="H1030" s="9"/>
      <c r="I1030" s="11"/>
      <c r="J1030" s="6"/>
      <c r="K1030" s="12"/>
      <c r="L1030" s="12"/>
      <c r="M1030" s="12"/>
    </row>
    <row r="1031" spans="2:13" ht="19.5" customHeight="1" x14ac:dyDescent="0.3">
      <c r="B1031" s="9"/>
      <c r="C1031" s="9"/>
      <c r="D1031" s="9"/>
      <c r="E1031" s="9"/>
      <c r="F1031" s="10"/>
      <c r="G1031" s="9"/>
      <c r="H1031" s="9"/>
      <c r="I1031" s="11"/>
      <c r="J1031" s="6"/>
      <c r="K1031" s="12"/>
      <c r="L1031" s="12"/>
      <c r="M1031" s="12"/>
    </row>
    <row r="1032" spans="2:13" ht="19.5" customHeight="1" x14ac:dyDescent="0.3">
      <c r="B1032" s="9"/>
      <c r="C1032" s="9"/>
      <c r="D1032" s="9"/>
      <c r="E1032" s="9"/>
      <c r="F1032" s="10"/>
      <c r="G1032" s="9"/>
      <c r="H1032" s="9"/>
      <c r="I1032" s="11"/>
      <c r="J1032" s="6"/>
      <c r="K1032" s="12"/>
      <c r="L1032" s="12"/>
      <c r="M1032" s="12"/>
    </row>
    <row r="1033" spans="2:13" ht="19.5" customHeight="1" x14ac:dyDescent="0.3">
      <c r="B1033" s="9"/>
      <c r="C1033" s="9"/>
      <c r="D1033" s="9"/>
      <c r="E1033" s="9"/>
      <c r="F1033" s="10"/>
      <c r="G1033" s="9"/>
      <c r="H1033" s="9"/>
      <c r="I1033" s="11"/>
      <c r="J1033" s="6"/>
      <c r="K1033" s="12"/>
      <c r="L1033" s="12"/>
      <c r="M1033" s="12"/>
    </row>
    <row r="1034" spans="2:13" ht="19.5" customHeight="1" x14ac:dyDescent="0.3">
      <c r="B1034" s="9"/>
      <c r="C1034" s="9"/>
      <c r="D1034" s="9"/>
      <c r="E1034" s="9"/>
      <c r="F1034" s="10"/>
      <c r="G1034" s="9"/>
      <c r="H1034" s="9"/>
      <c r="I1034" s="11"/>
      <c r="J1034" s="6"/>
      <c r="K1034" s="12"/>
      <c r="L1034" s="12"/>
      <c r="M1034" s="12"/>
    </row>
    <row r="1035" spans="2:13" ht="19.5" customHeight="1" x14ac:dyDescent="0.3">
      <c r="B1035" s="9"/>
      <c r="C1035" s="9"/>
      <c r="D1035" s="9"/>
      <c r="E1035" s="9"/>
      <c r="F1035" s="10"/>
      <c r="G1035" s="9"/>
      <c r="H1035" s="9"/>
      <c r="I1035" s="11"/>
      <c r="J1035" s="6"/>
      <c r="K1035" s="12"/>
      <c r="L1035" s="12"/>
      <c r="M1035" s="12"/>
    </row>
    <row r="1036" spans="2:13" ht="19.5" customHeight="1" x14ac:dyDescent="0.3">
      <c r="B1036" s="9"/>
      <c r="C1036" s="9"/>
      <c r="D1036" s="9"/>
      <c r="E1036" s="9"/>
      <c r="F1036" s="10"/>
      <c r="G1036" s="9"/>
      <c r="H1036" s="9"/>
      <c r="I1036" s="11"/>
      <c r="J1036" s="6"/>
      <c r="K1036" s="12"/>
      <c r="L1036" s="12"/>
      <c r="M1036" s="12"/>
    </row>
    <row r="1037" spans="2:13" ht="19.5" customHeight="1" x14ac:dyDescent="0.3">
      <c r="B1037" s="9"/>
      <c r="C1037" s="9"/>
      <c r="D1037" s="9"/>
      <c r="E1037" s="9"/>
      <c r="F1037" s="10"/>
      <c r="G1037" s="9"/>
      <c r="H1037" s="9"/>
      <c r="I1037" s="11"/>
      <c r="J1037" s="6"/>
      <c r="K1037" s="12"/>
      <c r="L1037" s="12"/>
      <c r="M1037" s="12"/>
    </row>
    <row r="1038" spans="2:13" ht="19.5" customHeight="1" x14ac:dyDescent="0.3">
      <c r="B1038" s="9"/>
      <c r="C1038" s="9"/>
      <c r="D1038" s="9"/>
      <c r="E1038" s="9"/>
      <c r="F1038" s="10"/>
      <c r="G1038" s="9"/>
      <c r="H1038" s="9"/>
      <c r="I1038" s="11"/>
      <c r="J1038" s="6"/>
      <c r="K1038" s="12"/>
      <c r="L1038" s="12"/>
      <c r="M1038" s="12"/>
    </row>
    <row r="1039" spans="2:13" ht="19.5" customHeight="1" x14ac:dyDescent="0.3">
      <c r="B1039" s="9"/>
      <c r="C1039" s="9"/>
      <c r="D1039" s="9"/>
      <c r="E1039" s="9"/>
      <c r="F1039" s="10"/>
      <c r="G1039" s="9"/>
      <c r="H1039" s="9"/>
      <c r="I1039" s="11"/>
      <c r="J1039" s="6"/>
      <c r="K1039" s="12"/>
      <c r="L1039" s="12"/>
      <c r="M1039" s="12"/>
    </row>
    <row r="1040" spans="2:13" ht="19.5" customHeight="1" x14ac:dyDescent="0.3">
      <c r="B1040" s="9"/>
      <c r="C1040" s="9"/>
      <c r="D1040" s="9"/>
      <c r="E1040" s="9"/>
      <c r="F1040" s="10"/>
      <c r="G1040" s="9"/>
      <c r="H1040" s="9"/>
      <c r="I1040" s="11"/>
      <c r="J1040" s="6"/>
      <c r="K1040" s="12"/>
      <c r="L1040" s="12"/>
      <c r="M1040" s="12"/>
    </row>
    <row r="1041" spans="2:13" ht="19.5" customHeight="1" x14ac:dyDescent="0.3">
      <c r="B1041" s="9"/>
      <c r="C1041" s="9"/>
      <c r="D1041" s="9"/>
      <c r="E1041" s="9"/>
      <c r="F1041" s="10"/>
      <c r="G1041" s="9"/>
      <c r="H1041" s="9"/>
      <c r="I1041" s="11"/>
      <c r="J1041" s="6"/>
      <c r="K1041" s="12"/>
      <c r="L1041" s="12"/>
      <c r="M1041" s="12"/>
    </row>
    <row r="1042" spans="2:13" ht="19.5" customHeight="1" x14ac:dyDescent="0.3">
      <c r="B1042" s="9"/>
      <c r="C1042" s="9"/>
      <c r="D1042" s="9"/>
      <c r="E1042" s="9"/>
      <c r="F1042" s="10"/>
      <c r="G1042" s="9"/>
      <c r="H1042" s="9"/>
      <c r="I1042" s="11"/>
      <c r="J1042" s="6"/>
      <c r="K1042" s="12"/>
      <c r="L1042" s="12"/>
      <c r="M1042" s="12"/>
    </row>
    <row r="1043" spans="2:13" ht="19.5" customHeight="1" x14ac:dyDescent="0.3">
      <c r="B1043" s="9"/>
      <c r="C1043" s="9"/>
      <c r="D1043" s="9"/>
      <c r="E1043" s="9"/>
      <c r="F1043" s="10"/>
      <c r="G1043" s="9"/>
      <c r="H1043" s="9"/>
      <c r="I1043" s="11"/>
      <c r="J1043" s="6"/>
      <c r="K1043" s="12"/>
      <c r="L1043" s="12"/>
      <c r="M1043" s="12"/>
    </row>
    <row r="1044" spans="2:13" ht="19.5" customHeight="1" x14ac:dyDescent="0.3">
      <c r="B1044" s="9"/>
      <c r="C1044" s="9"/>
      <c r="D1044" s="9"/>
      <c r="E1044" s="9"/>
      <c r="F1044" s="10"/>
      <c r="G1044" s="9"/>
      <c r="H1044" s="9"/>
      <c r="I1044" s="11"/>
      <c r="J1044" s="6"/>
      <c r="K1044" s="12"/>
      <c r="L1044" s="12"/>
      <c r="M1044" s="12"/>
    </row>
    <row r="1045" spans="2:13" ht="19.5" customHeight="1" x14ac:dyDescent="0.3">
      <c r="B1045" s="9"/>
      <c r="C1045" s="9"/>
      <c r="D1045" s="9"/>
      <c r="E1045" s="9"/>
      <c r="F1045" s="10"/>
      <c r="G1045" s="9"/>
      <c r="H1045" s="9"/>
      <c r="I1045" s="11"/>
      <c r="J1045" s="6"/>
      <c r="K1045" s="12"/>
      <c r="L1045" s="12"/>
      <c r="M1045" s="12"/>
    </row>
    <row r="1046" spans="2:13" ht="19.5" customHeight="1" x14ac:dyDescent="0.3">
      <c r="B1046" s="9"/>
      <c r="C1046" s="9"/>
      <c r="D1046" s="9"/>
      <c r="E1046" s="9"/>
      <c r="F1046" s="10"/>
      <c r="G1046" s="9"/>
      <c r="H1046" s="9"/>
      <c r="I1046" s="11"/>
      <c r="J1046" s="6"/>
      <c r="K1046" s="12"/>
      <c r="L1046" s="12"/>
      <c r="M1046" s="12"/>
    </row>
    <row r="1047" spans="2:13" ht="19.5" customHeight="1" x14ac:dyDescent="0.3">
      <c r="B1047" s="9"/>
      <c r="C1047" s="9"/>
      <c r="D1047" s="9"/>
      <c r="E1047" s="9"/>
      <c r="F1047" s="10"/>
      <c r="G1047" s="9"/>
      <c r="H1047" s="9"/>
      <c r="I1047" s="11"/>
      <c r="J1047" s="6"/>
      <c r="K1047" s="12"/>
      <c r="L1047" s="12"/>
      <c r="M1047" s="12"/>
    </row>
    <row r="1048" spans="2:13" ht="19.5" customHeight="1" x14ac:dyDescent="0.3">
      <c r="B1048" s="9"/>
      <c r="C1048" s="9"/>
      <c r="D1048" s="9"/>
      <c r="E1048" s="9"/>
      <c r="F1048" s="10"/>
      <c r="G1048" s="9"/>
      <c r="H1048" s="9"/>
      <c r="I1048" s="11"/>
      <c r="J1048" s="6"/>
      <c r="K1048" s="12"/>
      <c r="L1048" s="12"/>
      <c r="M1048" s="12"/>
    </row>
    <row r="1049" spans="2:13" ht="19.5" customHeight="1" x14ac:dyDescent="0.3">
      <c r="B1049" s="9"/>
      <c r="C1049" s="9"/>
      <c r="D1049" s="9"/>
      <c r="E1049" s="9"/>
      <c r="F1049" s="10"/>
      <c r="G1049" s="9"/>
      <c r="H1049" s="9"/>
      <c r="I1049" s="11"/>
      <c r="J1049" s="6"/>
      <c r="K1049" s="12"/>
      <c r="L1049" s="12"/>
      <c r="M1049" s="12"/>
    </row>
    <row r="1050" spans="2:13" ht="19.5" customHeight="1" x14ac:dyDescent="0.3">
      <c r="B1050" s="9"/>
      <c r="C1050" s="9"/>
      <c r="D1050" s="9"/>
      <c r="E1050" s="9"/>
      <c r="F1050" s="10"/>
      <c r="G1050" s="9"/>
      <c r="H1050" s="9"/>
      <c r="I1050" s="11"/>
      <c r="J1050" s="6"/>
      <c r="K1050" s="12"/>
      <c r="L1050" s="12"/>
      <c r="M1050" s="12"/>
    </row>
    <row r="1051" spans="2:13" ht="19.5" customHeight="1" x14ac:dyDescent="0.3">
      <c r="B1051" s="9"/>
      <c r="C1051" s="9"/>
      <c r="D1051" s="9"/>
      <c r="E1051" s="9"/>
      <c r="F1051" s="10"/>
      <c r="G1051" s="9"/>
      <c r="H1051" s="9"/>
      <c r="I1051" s="11"/>
      <c r="J1051" s="6"/>
      <c r="K1051" s="12"/>
      <c r="L1051" s="12"/>
      <c r="M1051" s="12"/>
    </row>
    <row r="1052" spans="2:13" ht="19.5" customHeight="1" x14ac:dyDescent="0.3">
      <c r="B1052" s="9"/>
      <c r="C1052" s="9"/>
      <c r="D1052" s="9"/>
      <c r="E1052" s="9"/>
      <c r="F1052" s="10"/>
      <c r="G1052" s="9"/>
      <c r="H1052" s="9"/>
      <c r="I1052" s="11"/>
      <c r="J1052" s="6"/>
      <c r="K1052" s="12"/>
      <c r="L1052" s="12"/>
      <c r="M1052" s="12"/>
    </row>
    <row r="1053" spans="2:13" ht="19.5" customHeight="1" x14ac:dyDescent="0.3">
      <c r="B1053" s="9"/>
      <c r="C1053" s="9"/>
      <c r="D1053" s="9"/>
      <c r="E1053" s="9"/>
      <c r="F1053" s="10"/>
      <c r="G1053" s="9"/>
      <c r="H1053" s="9"/>
      <c r="I1053" s="11"/>
      <c r="J1053" s="6"/>
      <c r="K1053" s="12"/>
      <c r="L1053" s="12"/>
      <c r="M1053" s="12"/>
    </row>
    <row r="1054" spans="2:13" ht="19.5" customHeight="1" x14ac:dyDescent="0.3">
      <c r="B1054" s="9"/>
      <c r="C1054" s="9"/>
      <c r="D1054" s="9"/>
      <c r="E1054" s="9"/>
      <c r="F1054" s="10"/>
      <c r="G1054" s="9"/>
      <c r="H1054" s="9"/>
      <c r="I1054" s="11"/>
      <c r="J1054" s="6"/>
      <c r="K1054" s="12"/>
      <c r="L1054" s="12"/>
      <c r="M1054" s="12"/>
    </row>
    <row r="1055" spans="2:13" ht="19.5" customHeight="1" x14ac:dyDescent="0.3">
      <c r="B1055" s="9"/>
      <c r="C1055" s="9"/>
      <c r="D1055" s="9"/>
      <c r="E1055" s="9"/>
      <c r="F1055" s="10"/>
      <c r="G1055" s="9"/>
      <c r="H1055" s="9"/>
      <c r="I1055" s="11"/>
      <c r="J1055" s="6"/>
      <c r="K1055" s="12"/>
      <c r="L1055" s="12"/>
      <c r="M1055" s="12"/>
    </row>
    <row r="1056" spans="2:13" ht="19.5" customHeight="1" x14ac:dyDescent="0.3">
      <c r="B1056" s="9"/>
      <c r="C1056" s="9"/>
      <c r="D1056" s="9"/>
      <c r="E1056" s="9"/>
      <c r="F1056" s="10"/>
      <c r="G1056" s="9"/>
      <c r="H1056" s="9"/>
      <c r="I1056" s="11"/>
      <c r="J1056" s="6"/>
      <c r="K1056" s="12"/>
      <c r="L1056" s="12"/>
      <c r="M1056" s="12"/>
    </row>
    <row r="1057" spans="2:13" ht="19.5" customHeight="1" x14ac:dyDescent="0.3">
      <c r="B1057" s="9"/>
      <c r="C1057" s="9"/>
      <c r="D1057" s="9"/>
      <c r="E1057" s="9"/>
      <c r="F1057" s="10"/>
      <c r="G1057" s="9"/>
      <c r="H1057" s="9"/>
      <c r="I1057" s="11"/>
      <c r="J1057" s="6"/>
      <c r="K1057" s="12"/>
      <c r="L1057" s="12"/>
      <c r="M1057" s="12"/>
    </row>
    <row r="1058" spans="2:13" ht="19.5" customHeight="1" x14ac:dyDescent="0.3">
      <c r="B1058" s="9"/>
      <c r="C1058" s="9"/>
      <c r="D1058" s="9"/>
      <c r="E1058" s="9"/>
      <c r="F1058" s="10"/>
      <c r="G1058" s="9"/>
      <c r="H1058" s="9"/>
      <c r="I1058" s="11"/>
      <c r="J1058" s="6"/>
      <c r="K1058" s="12"/>
      <c r="L1058" s="12"/>
      <c r="M1058" s="12"/>
    </row>
    <row r="1059" spans="2:13" ht="19.5" customHeight="1" x14ac:dyDescent="0.3">
      <c r="B1059" s="9"/>
      <c r="C1059" s="9"/>
      <c r="D1059" s="9"/>
      <c r="E1059" s="9"/>
      <c r="F1059" s="10"/>
      <c r="G1059" s="9"/>
      <c r="H1059" s="9"/>
      <c r="I1059" s="11"/>
      <c r="J1059" s="6"/>
      <c r="K1059" s="12"/>
      <c r="L1059" s="12"/>
      <c r="M1059" s="12"/>
    </row>
    <row r="1060" spans="2:13" ht="19.5" customHeight="1" x14ac:dyDescent="0.3">
      <c r="B1060" s="9"/>
      <c r="C1060" s="9"/>
      <c r="D1060" s="9"/>
      <c r="E1060" s="9"/>
      <c r="F1060" s="10"/>
      <c r="G1060" s="9"/>
      <c r="H1060" s="9"/>
      <c r="I1060" s="11"/>
      <c r="J1060" s="6"/>
      <c r="K1060" s="12"/>
      <c r="L1060" s="12"/>
      <c r="M1060" s="12"/>
    </row>
    <row r="1061" spans="2:13" ht="19.5" customHeight="1" x14ac:dyDescent="0.3">
      <c r="B1061" s="9"/>
      <c r="C1061" s="9"/>
      <c r="D1061" s="9"/>
      <c r="E1061" s="9"/>
      <c r="F1061" s="10"/>
      <c r="G1061" s="9"/>
      <c r="H1061" s="9"/>
      <c r="I1061" s="11"/>
      <c r="J1061" s="6"/>
      <c r="K1061" s="12"/>
      <c r="L1061" s="12"/>
      <c r="M1061" s="12"/>
    </row>
    <row r="1062" spans="2:13" ht="19.5" customHeight="1" x14ac:dyDescent="0.3">
      <c r="B1062" s="9"/>
      <c r="C1062" s="9"/>
      <c r="D1062" s="9"/>
      <c r="E1062" s="9"/>
      <c r="F1062" s="10"/>
      <c r="G1062" s="9"/>
      <c r="H1062" s="9"/>
      <c r="I1062" s="11"/>
      <c r="J1062" s="6"/>
      <c r="K1062" s="12"/>
      <c r="L1062" s="12"/>
      <c r="M1062" s="12"/>
    </row>
    <row r="1063" spans="2:13" ht="19.5" customHeight="1" x14ac:dyDescent="0.3">
      <c r="B1063" s="9"/>
      <c r="C1063" s="9"/>
      <c r="D1063" s="9"/>
      <c r="E1063" s="9"/>
      <c r="F1063" s="10"/>
      <c r="G1063" s="9"/>
      <c r="H1063" s="9"/>
      <c r="I1063" s="11"/>
      <c r="J1063" s="6"/>
      <c r="K1063" s="12"/>
      <c r="L1063" s="12"/>
      <c r="M1063" s="12"/>
    </row>
    <row r="1064" spans="2:13" ht="19.5" customHeight="1" x14ac:dyDescent="0.3">
      <c r="B1064" s="9"/>
      <c r="C1064" s="9"/>
      <c r="D1064" s="9"/>
      <c r="E1064" s="9"/>
      <c r="F1064" s="10"/>
      <c r="G1064" s="9"/>
      <c r="H1064" s="9"/>
      <c r="I1064" s="11"/>
      <c r="J1064" s="6"/>
      <c r="K1064" s="12"/>
      <c r="L1064" s="12"/>
      <c r="M1064" s="12"/>
    </row>
    <row r="1065" spans="2:13" ht="19.5" customHeight="1" x14ac:dyDescent="0.3">
      <c r="B1065" s="9"/>
      <c r="C1065" s="9"/>
      <c r="D1065" s="9"/>
      <c r="E1065" s="9"/>
      <c r="F1065" s="10"/>
      <c r="G1065" s="9"/>
      <c r="H1065" s="9"/>
      <c r="I1065" s="11"/>
      <c r="J1065" s="6"/>
      <c r="K1065" s="12"/>
      <c r="L1065" s="12"/>
      <c r="M1065" s="12"/>
    </row>
    <row r="1066" spans="2:13" ht="19.5" customHeight="1" x14ac:dyDescent="0.3">
      <c r="B1066" s="9"/>
      <c r="C1066" s="9"/>
      <c r="D1066" s="9"/>
      <c r="E1066" s="9"/>
      <c r="F1066" s="10"/>
      <c r="G1066" s="9"/>
      <c r="H1066" s="9"/>
      <c r="I1066" s="11"/>
      <c r="J1066" s="6"/>
      <c r="K1066" s="12"/>
      <c r="L1066" s="12"/>
      <c r="M1066" s="12"/>
    </row>
    <row r="1067" spans="2:13" ht="19.5" customHeight="1" x14ac:dyDescent="0.3">
      <c r="B1067" s="9"/>
      <c r="C1067" s="9"/>
      <c r="D1067" s="9"/>
      <c r="E1067" s="9"/>
      <c r="F1067" s="10"/>
      <c r="G1067" s="9"/>
      <c r="H1067" s="9"/>
      <c r="I1067" s="11"/>
      <c r="J1067" s="6"/>
      <c r="K1067" s="12"/>
      <c r="L1067" s="12"/>
      <c r="M1067" s="12"/>
    </row>
    <row r="1068" spans="2:13" ht="19.5" customHeight="1" x14ac:dyDescent="0.3">
      <c r="B1068" s="9"/>
      <c r="C1068" s="9"/>
      <c r="D1068" s="9"/>
      <c r="E1068" s="9"/>
      <c r="F1068" s="10"/>
      <c r="G1068" s="9"/>
      <c r="H1068" s="9"/>
      <c r="I1068" s="11"/>
      <c r="J1068" s="6"/>
      <c r="K1068" s="12"/>
      <c r="L1068" s="12"/>
      <c r="M1068" s="12"/>
    </row>
    <row r="1069" spans="2:13" ht="19.5" customHeight="1" x14ac:dyDescent="0.3">
      <c r="B1069" s="9"/>
      <c r="C1069" s="9"/>
      <c r="D1069" s="9"/>
      <c r="E1069" s="9"/>
      <c r="F1069" s="10"/>
      <c r="G1069" s="9"/>
      <c r="H1069" s="9"/>
      <c r="I1069" s="11"/>
      <c r="J1069" s="6"/>
      <c r="K1069" s="12"/>
      <c r="L1069" s="12"/>
      <c r="M1069" s="12"/>
    </row>
    <row r="1070" spans="2:13" ht="19.5" customHeight="1" x14ac:dyDescent="0.3">
      <c r="B1070" s="9"/>
      <c r="C1070" s="9"/>
      <c r="D1070" s="9"/>
      <c r="E1070" s="9"/>
      <c r="F1070" s="10"/>
      <c r="G1070" s="9"/>
      <c r="H1070" s="9"/>
      <c r="I1070" s="11"/>
      <c r="J1070" s="6"/>
      <c r="K1070" s="12"/>
      <c r="L1070" s="12"/>
      <c r="M1070" s="12"/>
    </row>
    <row r="1071" spans="2:13" ht="19.5" customHeight="1" x14ac:dyDescent="0.3">
      <c r="B1071" s="9"/>
      <c r="C1071" s="9"/>
      <c r="D1071" s="9"/>
      <c r="E1071" s="9"/>
      <c r="F1071" s="10"/>
      <c r="G1071" s="9"/>
      <c r="H1071" s="9"/>
      <c r="I1071" s="11"/>
      <c r="J1071" s="6"/>
      <c r="K1071" s="12"/>
      <c r="L1071" s="12"/>
      <c r="M1071" s="12"/>
    </row>
    <row r="1072" spans="2:13" ht="19.5" customHeight="1" x14ac:dyDescent="0.3">
      <c r="B1072" s="9"/>
      <c r="C1072" s="9"/>
      <c r="D1072" s="9"/>
      <c r="E1072" s="9"/>
      <c r="F1072" s="10"/>
      <c r="G1072" s="9"/>
      <c r="H1072" s="9"/>
      <c r="I1072" s="11"/>
      <c r="J1072" s="6"/>
      <c r="K1072" s="12"/>
      <c r="L1072" s="12"/>
      <c r="M1072" s="12"/>
    </row>
    <row r="1073" spans="2:13" ht="19.5" customHeight="1" x14ac:dyDescent="0.3">
      <c r="B1073" s="9"/>
      <c r="C1073" s="9"/>
      <c r="D1073" s="9"/>
      <c r="E1073" s="9"/>
      <c r="F1073" s="10"/>
      <c r="G1073" s="9"/>
      <c r="H1073" s="9"/>
      <c r="I1073" s="11"/>
      <c r="J1073" s="6"/>
      <c r="K1073" s="12"/>
      <c r="L1073" s="12"/>
      <c r="M1073" s="12"/>
    </row>
    <row r="1074" spans="2:13" ht="19.5" customHeight="1" x14ac:dyDescent="0.3">
      <c r="B1074" s="9"/>
      <c r="C1074" s="9"/>
      <c r="D1074" s="9"/>
      <c r="E1074" s="9"/>
      <c r="F1074" s="10"/>
      <c r="G1074" s="9"/>
      <c r="H1074" s="9"/>
      <c r="I1074" s="11"/>
      <c r="J1074" s="6"/>
      <c r="K1074" s="12"/>
      <c r="L1074" s="12"/>
      <c r="M1074" s="12"/>
    </row>
    <row r="1075" spans="2:13" ht="19.5" customHeight="1" x14ac:dyDescent="0.3">
      <c r="B1075" s="9"/>
      <c r="C1075" s="9"/>
      <c r="D1075" s="9"/>
      <c r="E1075" s="9"/>
      <c r="F1075" s="10"/>
      <c r="G1075" s="9"/>
      <c r="H1075" s="9"/>
      <c r="I1075" s="11"/>
      <c r="J1075" s="6"/>
      <c r="K1075" s="12"/>
      <c r="L1075" s="12"/>
      <c r="M1075" s="12"/>
    </row>
    <row r="1076" spans="2:13" ht="19.5" customHeight="1" x14ac:dyDescent="0.3">
      <c r="B1076" s="9"/>
      <c r="C1076" s="9"/>
      <c r="D1076" s="9"/>
      <c r="E1076" s="9"/>
      <c r="F1076" s="10"/>
      <c r="G1076" s="9"/>
      <c r="H1076" s="9"/>
      <c r="I1076" s="11"/>
      <c r="J1076" s="6"/>
      <c r="K1076" s="12"/>
      <c r="L1076" s="12"/>
      <c r="M1076" s="12"/>
    </row>
    <row r="1077" spans="2:13" ht="19.5" customHeight="1" x14ac:dyDescent="0.3">
      <c r="B1077" s="9"/>
      <c r="C1077" s="9"/>
      <c r="D1077" s="9"/>
      <c r="E1077" s="9"/>
      <c r="F1077" s="10"/>
      <c r="G1077" s="9"/>
      <c r="H1077" s="9"/>
      <c r="I1077" s="11"/>
      <c r="J1077" s="6"/>
      <c r="K1077" s="12"/>
      <c r="L1077" s="12"/>
      <c r="M1077" s="12"/>
    </row>
    <row r="1078" spans="2:13" ht="19.5" customHeight="1" x14ac:dyDescent="0.3">
      <c r="B1078" s="9"/>
      <c r="C1078" s="9"/>
      <c r="D1078" s="9"/>
      <c r="E1078" s="9"/>
      <c r="F1078" s="10"/>
      <c r="G1078" s="9"/>
      <c r="H1078" s="9"/>
      <c r="I1078" s="11"/>
      <c r="J1078" s="6"/>
      <c r="K1078" s="12"/>
      <c r="L1078" s="12"/>
      <c r="M1078" s="12"/>
    </row>
    <row r="1079" spans="2:13" ht="19.5" customHeight="1" x14ac:dyDescent="0.3">
      <c r="B1079" s="9"/>
      <c r="C1079" s="9"/>
      <c r="D1079" s="9"/>
      <c r="E1079" s="9"/>
      <c r="F1079" s="10"/>
      <c r="G1079" s="9"/>
      <c r="H1079" s="9"/>
      <c r="I1079" s="11"/>
      <c r="J1079" s="6"/>
      <c r="K1079" s="12"/>
      <c r="L1079" s="12"/>
      <c r="M1079" s="12"/>
    </row>
    <row r="1080" spans="2:13" ht="19.5" customHeight="1" x14ac:dyDescent="0.3">
      <c r="B1080" s="9"/>
      <c r="C1080" s="9"/>
      <c r="D1080" s="9"/>
      <c r="E1080" s="9"/>
      <c r="F1080" s="10"/>
      <c r="G1080" s="9"/>
      <c r="H1080" s="9"/>
      <c r="I1080" s="11"/>
      <c r="J1080" s="6"/>
      <c r="K1080" s="12"/>
      <c r="L1080" s="12"/>
      <c r="M1080" s="12"/>
    </row>
    <row r="1081" spans="2:13" ht="19.5" customHeight="1" x14ac:dyDescent="0.3">
      <c r="B1081" s="9"/>
      <c r="C1081" s="9"/>
      <c r="D1081" s="9"/>
      <c r="E1081" s="9"/>
      <c r="F1081" s="10"/>
      <c r="G1081" s="9"/>
      <c r="H1081" s="9"/>
      <c r="I1081" s="11"/>
      <c r="J1081" s="6"/>
      <c r="K1081" s="12"/>
      <c r="L1081" s="12"/>
      <c r="M1081" s="12"/>
    </row>
    <row r="1082" spans="2:13" ht="19.5" customHeight="1" x14ac:dyDescent="0.3">
      <c r="B1082" s="9"/>
      <c r="C1082" s="9"/>
      <c r="D1082" s="9"/>
      <c r="E1082" s="9"/>
      <c r="F1082" s="10"/>
      <c r="G1082" s="9"/>
      <c r="H1082" s="9"/>
      <c r="I1082" s="11"/>
      <c r="J1082" s="6"/>
      <c r="K1082" s="12"/>
      <c r="L1082" s="12"/>
      <c r="M1082" s="12"/>
    </row>
    <row r="1083" spans="2:13" ht="19.5" customHeight="1" x14ac:dyDescent="0.3">
      <c r="B1083" s="9"/>
      <c r="C1083" s="9"/>
      <c r="D1083" s="9"/>
      <c r="E1083" s="9"/>
      <c r="F1083" s="10"/>
      <c r="G1083" s="9"/>
      <c r="H1083" s="9"/>
      <c r="I1083" s="11"/>
      <c r="J1083" s="6"/>
      <c r="K1083" s="12"/>
      <c r="L1083" s="12"/>
      <c r="M1083" s="12"/>
    </row>
    <row r="1084" spans="2:13" ht="19.5" customHeight="1" x14ac:dyDescent="0.3">
      <c r="B1084" s="9"/>
      <c r="C1084" s="9"/>
      <c r="D1084" s="9"/>
      <c r="E1084" s="9"/>
      <c r="F1084" s="10"/>
      <c r="G1084" s="9"/>
      <c r="H1084" s="9"/>
      <c r="I1084" s="11"/>
      <c r="J1084" s="6"/>
      <c r="K1084" s="12"/>
      <c r="L1084" s="12"/>
      <c r="M1084" s="12"/>
    </row>
    <row r="1085" spans="2:13" ht="19.5" customHeight="1" x14ac:dyDescent="0.3">
      <c r="B1085" s="9"/>
      <c r="C1085" s="9"/>
      <c r="D1085" s="9"/>
      <c r="E1085" s="9"/>
      <c r="F1085" s="10"/>
      <c r="G1085" s="9"/>
      <c r="H1085" s="9"/>
      <c r="I1085" s="11"/>
      <c r="J1085" s="6"/>
      <c r="K1085" s="12"/>
      <c r="L1085" s="12"/>
      <c r="M1085" s="12"/>
    </row>
    <row r="1086" spans="2:13" ht="19.5" customHeight="1" x14ac:dyDescent="0.3">
      <c r="B1086" s="9"/>
      <c r="C1086" s="9"/>
      <c r="D1086" s="9"/>
      <c r="E1086" s="9"/>
      <c r="F1086" s="10"/>
      <c r="G1086" s="9"/>
      <c r="H1086" s="9"/>
      <c r="I1086" s="11"/>
      <c r="J1086" s="6"/>
      <c r="K1086" s="12"/>
      <c r="L1086" s="12"/>
      <c r="M1086" s="12"/>
    </row>
    <row r="1087" spans="2:13" ht="19.5" customHeight="1" x14ac:dyDescent="0.3">
      <c r="B1087" s="9"/>
      <c r="C1087" s="9"/>
      <c r="D1087" s="9"/>
      <c r="E1087" s="9"/>
      <c r="F1087" s="10"/>
      <c r="G1087" s="9"/>
      <c r="H1087" s="9"/>
      <c r="I1087" s="11"/>
      <c r="J1087" s="6"/>
      <c r="K1087" s="12"/>
      <c r="L1087" s="12"/>
      <c r="M1087" s="12"/>
    </row>
    <row r="1088" spans="2:13" ht="19.5" customHeight="1" x14ac:dyDescent="0.3">
      <c r="B1088" s="9"/>
      <c r="C1088" s="9"/>
      <c r="D1088" s="9"/>
      <c r="E1088" s="9"/>
      <c r="F1088" s="10"/>
      <c r="G1088" s="9"/>
      <c r="H1088" s="9"/>
      <c r="I1088" s="11"/>
      <c r="J1088" s="6"/>
      <c r="K1088" s="12"/>
      <c r="L1088" s="12"/>
      <c r="M1088" s="12"/>
    </row>
    <row r="1089" spans="2:13" ht="19.5" customHeight="1" x14ac:dyDescent="0.3">
      <c r="B1089" s="9"/>
      <c r="C1089" s="9"/>
      <c r="D1089" s="9"/>
      <c r="E1089" s="9"/>
      <c r="F1089" s="10"/>
      <c r="G1089" s="9"/>
      <c r="H1089" s="9"/>
      <c r="I1089" s="11"/>
      <c r="J1089" s="6"/>
      <c r="K1089" s="12"/>
      <c r="L1089" s="12"/>
      <c r="M1089" s="12"/>
    </row>
    <row r="1090" spans="2:13" ht="19.5" customHeight="1" x14ac:dyDescent="0.3">
      <c r="B1090" s="9"/>
      <c r="C1090" s="9"/>
      <c r="D1090" s="9"/>
      <c r="E1090" s="9"/>
      <c r="F1090" s="10"/>
      <c r="G1090" s="9"/>
      <c r="H1090" s="9"/>
      <c r="I1090" s="11"/>
      <c r="J1090" s="6"/>
      <c r="K1090" s="12"/>
      <c r="L1090" s="12"/>
      <c r="M1090" s="12"/>
    </row>
    <row r="1091" spans="2:13" ht="19.5" customHeight="1" x14ac:dyDescent="0.3">
      <c r="B1091" s="9"/>
      <c r="C1091" s="9"/>
      <c r="D1091" s="9"/>
      <c r="E1091" s="9"/>
      <c r="F1091" s="10"/>
      <c r="G1091" s="9"/>
      <c r="H1091" s="9"/>
      <c r="I1091" s="11"/>
      <c r="J1091" s="6"/>
      <c r="K1091" s="12"/>
      <c r="L1091" s="12"/>
      <c r="M1091" s="12"/>
    </row>
    <row r="1092" spans="2:13" ht="19.5" customHeight="1" x14ac:dyDescent="0.3">
      <c r="B1092" s="9"/>
      <c r="C1092" s="9"/>
      <c r="D1092" s="9"/>
      <c r="E1092" s="9"/>
      <c r="F1092" s="10"/>
      <c r="G1092" s="9"/>
      <c r="H1092" s="9"/>
      <c r="I1092" s="11"/>
      <c r="J1092" s="6"/>
      <c r="K1092" s="12"/>
      <c r="L1092" s="12"/>
      <c r="M1092" s="12"/>
    </row>
    <row r="1093" spans="2:13" ht="19.5" customHeight="1" x14ac:dyDescent="0.3">
      <c r="B1093" s="9"/>
      <c r="C1093" s="9"/>
      <c r="D1093" s="9"/>
      <c r="E1093" s="9"/>
      <c r="F1093" s="10"/>
      <c r="G1093" s="9"/>
      <c r="H1093" s="9"/>
      <c r="I1093" s="11"/>
      <c r="J1093" s="6"/>
      <c r="K1093" s="12"/>
      <c r="L1093" s="12"/>
      <c r="M1093" s="12"/>
    </row>
    <row r="1094" spans="2:13" ht="19.5" customHeight="1" x14ac:dyDescent="0.3">
      <c r="B1094" s="9"/>
      <c r="C1094" s="9"/>
      <c r="D1094" s="9"/>
      <c r="E1094" s="9"/>
      <c r="F1094" s="10"/>
      <c r="G1094" s="9"/>
      <c r="H1094" s="9"/>
      <c r="I1094" s="11"/>
      <c r="J1094" s="6"/>
      <c r="K1094" s="12"/>
      <c r="L1094" s="12"/>
      <c r="M1094" s="12"/>
    </row>
    <row r="1095" spans="2:13" ht="19.5" customHeight="1" x14ac:dyDescent="0.3">
      <c r="B1095" s="9"/>
      <c r="C1095" s="9"/>
      <c r="D1095" s="9"/>
      <c r="E1095" s="9"/>
      <c r="F1095" s="10"/>
      <c r="G1095" s="9"/>
      <c r="H1095" s="9"/>
      <c r="I1095" s="11"/>
      <c r="J1095" s="6"/>
      <c r="K1095" s="12"/>
      <c r="L1095" s="12"/>
      <c r="M1095" s="12"/>
    </row>
    <row r="1096" spans="2:13" ht="19.5" customHeight="1" x14ac:dyDescent="0.3">
      <c r="B1096" s="9"/>
      <c r="C1096" s="9"/>
      <c r="D1096" s="9"/>
      <c r="E1096" s="9"/>
      <c r="F1096" s="10"/>
      <c r="G1096" s="9"/>
      <c r="H1096" s="9"/>
      <c r="I1096" s="11"/>
      <c r="J1096" s="6"/>
      <c r="K1096" s="12"/>
      <c r="L1096" s="12"/>
      <c r="M1096" s="12"/>
    </row>
    <row r="1097" spans="2:13" ht="19.5" customHeight="1" x14ac:dyDescent="0.3">
      <c r="B1097" s="9"/>
      <c r="C1097" s="9"/>
      <c r="D1097" s="9"/>
      <c r="E1097" s="9"/>
      <c r="F1097" s="10"/>
      <c r="G1097" s="9"/>
      <c r="H1097" s="9"/>
      <c r="I1097" s="11"/>
      <c r="J1097" s="6"/>
      <c r="K1097" s="12"/>
      <c r="L1097" s="12"/>
      <c r="M1097" s="12"/>
    </row>
    <row r="1098" spans="2:13" ht="19.5" customHeight="1" x14ac:dyDescent="0.3">
      <c r="B1098" s="9"/>
      <c r="C1098" s="9"/>
      <c r="D1098" s="9"/>
      <c r="E1098" s="9"/>
      <c r="F1098" s="10"/>
      <c r="G1098" s="9"/>
      <c r="H1098" s="9"/>
      <c r="I1098" s="11"/>
      <c r="J1098" s="6"/>
      <c r="K1098" s="12"/>
      <c r="L1098" s="12"/>
      <c r="M1098" s="12"/>
    </row>
    <row r="1099" spans="2:13" ht="19.5" customHeight="1" x14ac:dyDescent="0.3">
      <c r="B1099" s="9"/>
      <c r="C1099" s="9"/>
      <c r="D1099" s="9"/>
      <c r="E1099" s="9"/>
      <c r="F1099" s="10"/>
      <c r="G1099" s="9"/>
      <c r="H1099" s="9"/>
      <c r="I1099" s="11"/>
      <c r="J1099" s="6"/>
      <c r="K1099" s="12"/>
      <c r="L1099" s="12"/>
      <c r="M1099" s="12"/>
    </row>
    <row r="1100" spans="2:13" ht="19.5" customHeight="1" x14ac:dyDescent="0.3">
      <c r="B1100" s="9"/>
      <c r="C1100" s="9"/>
      <c r="D1100" s="9"/>
      <c r="E1100" s="9"/>
      <c r="F1100" s="10"/>
      <c r="G1100" s="9"/>
      <c r="H1100" s="9"/>
      <c r="I1100" s="11"/>
      <c r="J1100" s="6"/>
      <c r="K1100" s="12"/>
      <c r="L1100" s="12"/>
      <c r="M1100" s="12"/>
    </row>
    <row r="1101" spans="2:13" ht="19.5" customHeight="1" x14ac:dyDescent="0.3">
      <c r="B1101" s="9"/>
      <c r="C1101" s="9"/>
      <c r="D1101" s="9"/>
      <c r="E1101" s="9"/>
      <c r="F1101" s="10"/>
      <c r="G1101" s="9"/>
      <c r="H1101" s="9"/>
      <c r="I1101" s="11"/>
      <c r="J1101" s="6"/>
      <c r="K1101" s="12"/>
      <c r="L1101" s="12"/>
      <c r="M1101" s="12"/>
    </row>
    <row r="1102" spans="2:13" ht="19.5" customHeight="1" x14ac:dyDescent="0.3">
      <c r="B1102" s="9"/>
      <c r="C1102" s="9"/>
      <c r="D1102" s="9"/>
      <c r="E1102" s="9"/>
      <c r="F1102" s="10"/>
      <c r="G1102" s="9"/>
      <c r="H1102" s="9"/>
      <c r="I1102" s="11"/>
      <c r="J1102" s="6"/>
      <c r="K1102" s="12"/>
      <c r="L1102" s="12"/>
      <c r="M1102" s="12"/>
    </row>
    <row r="1103" spans="2:13" ht="19.5" customHeight="1" x14ac:dyDescent="0.3">
      <c r="B1103" s="9"/>
      <c r="C1103" s="9"/>
      <c r="D1103" s="9"/>
      <c r="E1103" s="9"/>
      <c r="F1103" s="10"/>
      <c r="G1103" s="9"/>
      <c r="H1103" s="9"/>
      <c r="I1103" s="11"/>
      <c r="J1103" s="6"/>
      <c r="K1103" s="12"/>
      <c r="L1103" s="12"/>
      <c r="M1103" s="12"/>
    </row>
    <row r="1104" spans="2:13" ht="19.5" customHeight="1" x14ac:dyDescent="0.3">
      <c r="B1104" s="9"/>
      <c r="C1104" s="9"/>
      <c r="D1104" s="9"/>
      <c r="E1104" s="9"/>
      <c r="F1104" s="10"/>
      <c r="G1104" s="9"/>
      <c r="H1104" s="9"/>
      <c r="I1104" s="11"/>
      <c r="J1104" s="6"/>
      <c r="K1104" s="12"/>
      <c r="L1104" s="12"/>
      <c r="M1104" s="12"/>
    </row>
    <row r="1105" spans="2:13" ht="19.5" customHeight="1" x14ac:dyDescent="0.3">
      <c r="B1105" s="9"/>
      <c r="C1105" s="9"/>
      <c r="D1105" s="9"/>
      <c r="E1105" s="9"/>
      <c r="F1105" s="10"/>
      <c r="G1105" s="9"/>
      <c r="H1105" s="9"/>
      <c r="I1105" s="11"/>
      <c r="J1105" s="6"/>
      <c r="K1105" s="12"/>
      <c r="L1105" s="12"/>
      <c r="M1105" s="12"/>
    </row>
    <row r="1106" spans="2:13" ht="19.5" customHeight="1" x14ac:dyDescent="0.3">
      <c r="B1106" s="9"/>
      <c r="C1106" s="9"/>
      <c r="D1106" s="9"/>
      <c r="E1106" s="9"/>
      <c r="F1106" s="10"/>
      <c r="G1106" s="9"/>
      <c r="H1106" s="9"/>
      <c r="I1106" s="11"/>
      <c r="J1106" s="6"/>
      <c r="K1106" s="12"/>
      <c r="L1106" s="12"/>
      <c r="M1106" s="12"/>
    </row>
    <row r="1107" spans="2:13" ht="19.5" customHeight="1" x14ac:dyDescent="0.3">
      <c r="B1107" s="9"/>
      <c r="C1107" s="9"/>
      <c r="D1107" s="9"/>
      <c r="E1107" s="9"/>
      <c r="F1107" s="10"/>
      <c r="G1107" s="9"/>
      <c r="H1107" s="9"/>
      <c r="I1107" s="11"/>
      <c r="J1107" s="6"/>
      <c r="K1107" s="12"/>
      <c r="L1107" s="12"/>
      <c r="M1107" s="12"/>
    </row>
    <row r="1108" spans="2:13" ht="19.5" customHeight="1" x14ac:dyDescent="0.3">
      <c r="B1108" s="9"/>
      <c r="C1108" s="9"/>
      <c r="D1108" s="9"/>
      <c r="E1108" s="9"/>
      <c r="F1108" s="10"/>
      <c r="G1108" s="9"/>
      <c r="H1108" s="9"/>
      <c r="I1108" s="11"/>
      <c r="J1108" s="6"/>
      <c r="K1108" s="12"/>
      <c r="L1108" s="12"/>
      <c r="M1108" s="12"/>
    </row>
    <row r="1109" spans="2:13" ht="19.5" customHeight="1" x14ac:dyDescent="0.3">
      <c r="B1109" s="9"/>
      <c r="C1109" s="9"/>
      <c r="D1109" s="9"/>
      <c r="E1109" s="9"/>
      <c r="F1109" s="10"/>
      <c r="G1109" s="9"/>
      <c r="H1109" s="9"/>
      <c r="I1109" s="11"/>
      <c r="J1109" s="6"/>
      <c r="K1109" s="12"/>
      <c r="L1109" s="12"/>
      <c r="M1109" s="12"/>
    </row>
    <row r="1110" spans="2:13" ht="19.5" customHeight="1" x14ac:dyDescent="0.3">
      <c r="B1110" s="9"/>
      <c r="C1110" s="9"/>
      <c r="D1110" s="9"/>
      <c r="E1110" s="9"/>
      <c r="F1110" s="10"/>
      <c r="G1110" s="9"/>
      <c r="H1110" s="9"/>
      <c r="I1110" s="11"/>
      <c r="J1110" s="6"/>
      <c r="K1110" s="12"/>
      <c r="L1110" s="12"/>
      <c r="M1110" s="12"/>
    </row>
    <row r="1111" spans="2:13" ht="19.5" customHeight="1" x14ac:dyDescent="0.3">
      <c r="B1111" s="9"/>
      <c r="C1111" s="9"/>
      <c r="D1111" s="9"/>
      <c r="E1111" s="9"/>
      <c r="F1111" s="10"/>
      <c r="G1111" s="9"/>
      <c r="H1111" s="9"/>
      <c r="I1111" s="11"/>
      <c r="J1111" s="6"/>
      <c r="K1111" s="12"/>
      <c r="L1111" s="12"/>
      <c r="M1111" s="12"/>
    </row>
    <row r="1112" spans="2:13" ht="19.5" customHeight="1" x14ac:dyDescent="0.3">
      <c r="B1112" s="9"/>
      <c r="C1112" s="9"/>
      <c r="D1112" s="9"/>
      <c r="E1112" s="9"/>
      <c r="F1112" s="10"/>
      <c r="G1112" s="9"/>
      <c r="H1112" s="9"/>
      <c r="I1112" s="11"/>
      <c r="J1112" s="6"/>
      <c r="K1112" s="12"/>
      <c r="L1112" s="12"/>
      <c r="M1112" s="12"/>
    </row>
    <row r="1113" spans="2:13" ht="19.5" customHeight="1" x14ac:dyDescent="0.3">
      <c r="B1113" s="9"/>
      <c r="C1113" s="9"/>
      <c r="D1113" s="9"/>
      <c r="E1113" s="9"/>
      <c r="F1113" s="10"/>
      <c r="G1113" s="9"/>
      <c r="H1113" s="9"/>
      <c r="I1113" s="11"/>
      <c r="J1113" s="6"/>
      <c r="K1113" s="12"/>
      <c r="L1113" s="12"/>
      <c r="M1113" s="12"/>
    </row>
    <row r="1114" spans="2:13" ht="19.5" customHeight="1" x14ac:dyDescent="0.3">
      <c r="B1114" s="9"/>
      <c r="C1114" s="9"/>
      <c r="D1114" s="9"/>
      <c r="E1114" s="9"/>
      <c r="F1114" s="10"/>
      <c r="G1114" s="9"/>
      <c r="H1114" s="9"/>
      <c r="I1114" s="11"/>
      <c r="J1114" s="6"/>
      <c r="K1114" s="12"/>
      <c r="L1114" s="12"/>
      <c r="M1114" s="12"/>
    </row>
    <row r="1115" spans="2:13" ht="19.5" customHeight="1" x14ac:dyDescent="0.3">
      <c r="B1115" s="9"/>
      <c r="C1115" s="9"/>
      <c r="D1115" s="9"/>
      <c r="E1115" s="9"/>
      <c r="F1115" s="10"/>
      <c r="G1115" s="9"/>
      <c r="H1115" s="9"/>
      <c r="I1115" s="11"/>
      <c r="J1115" s="6"/>
      <c r="K1115" s="12"/>
      <c r="L1115" s="12"/>
      <c r="M1115" s="12"/>
    </row>
    <row r="1116" spans="2:13" ht="19.5" customHeight="1" x14ac:dyDescent="0.3">
      <c r="B1116" s="9"/>
      <c r="C1116" s="9"/>
      <c r="D1116" s="9"/>
      <c r="E1116" s="9"/>
      <c r="F1116" s="10"/>
      <c r="G1116" s="9"/>
      <c r="H1116" s="9"/>
      <c r="I1116" s="11"/>
      <c r="J1116" s="6"/>
      <c r="K1116" s="12"/>
      <c r="L1116" s="12"/>
      <c r="M1116" s="12"/>
    </row>
    <row r="1117" spans="2:13" ht="19.5" customHeight="1" x14ac:dyDescent="0.3">
      <c r="B1117" s="9"/>
      <c r="C1117" s="9"/>
      <c r="D1117" s="9"/>
      <c r="E1117" s="9"/>
      <c r="F1117" s="10"/>
      <c r="G1117" s="9"/>
      <c r="H1117" s="9"/>
      <c r="I1117" s="11"/>
      <c r="J1117" s="6"/>
      <c r="K1117" s="12"/>
      <c r="L1117" s="12"/>
      <c r="M1117" s="12"/>
    </row>
    <row r="1118" spans="2:13" ht="19.5" customHeight="1" x14ac:dyDescent="0.3">
      <c r="B1118" s="9"/>
      <c r="C1118" s="9"/>
      <c r="D1118" s="9"/>
      <c r="E1118" s="9"/>
      <c r="F1118" s="10"/>
      <c r="G1118" s="9"/>
      <c r="H1118" s="9"/>
      <c r="I1118" s="11"/>
      <c r="J1118" s="6"/>
      <c r="K1118" s="12"/>
      <c r="L1118" s="12"/>
      <c r="M1118" s="12"/>
    </row>
    <row r="1119" spans="2:13" ht="19.5" customHeight="1" x14ac:dyDescent="0.3">
      <c r="B1119" s="9"/>
      <c r="C1119" s="9"/>
      <c r="D1119" s="9"/>
      <c r="E1119" s="9"/>
      <c r="F1119" s="10"/>
      <c r="G1119" s="9"/>
      <c r="H1119" s="9"/>
      <c r="I1119" s="11"/>
      <c r="J1119" s="6"/>
      <c r="K1119" s="12"/>
      <c r="L1119" s="12"/>
      <c r="M1119" s="12"/>
    </row>
    <row r="1120" spans="2:13" ht="19.5" customHeight="1" x14ac:dyDescent="0.3">
      <c r="B1120" s="9"/>
      <c r="C1120" s="9"/>
      <c r="D1120" s="9"/>
      <c r="E1120" s="9"/>
      <c r="F1120" s="10"/>
      <c r="G1120" s="9"/>
      <c r="H1120" s="9"/>
      <c r="I1120" s="11"/>
      <c r="J1120" s="6"/>
      <c r="K1120" s="12"/>
      <c r="L1120" s="12"/>
      <c r="M1120" s="12"/>
    </row>
    <row r="1121" spans="2:13" ht="19.5" customHeight="1" x14ac:dyDescent="0.3">
      <c r="B1121" s="9"/>
      <c r="C1121" s="9"/>
      <c r="D1121" s="9"/>
      <c r="E1121" s="9"/>
      <c r="F1121" s="10"/>
      <c r="G1121" s="9"/>
      <c r="H1121" s="9"/>
      <c r="I1121" s="11"/>
      <c r="J1121" s="6"/>
      <c r="K1121" s="12"/>
      <c r="L1121" s="12"/>
      <c r="M1121" s="12"/>
    </row>
    <row r="1122" spans="2:13" ht="19.5" customHeight="1" x14ac:dyDescent="0.3">
      <c r="B1122" s="9"/>
      <c r="C1122" s="9"/>
      <c r="D1122" s="9"/>
      <c r="E1122" s="9"/>
      <c r="F1122" s="10"/>
      <c r="G1122" s="9"/>
      <c r="H1122" s="9"/>
      <c r="I1122" s="11"/>
      <c r="J1122" s="6"/>
      <c r="K1122" s="12"/>
      <c r="L1122" s="12"/>
      <c r="M1122" s="12"/>
    </row>
  </sheetData>
  <autoFilter ref="A12:N35" xr:uid="{1F25BDA7-727E-4AD9-8529-5B2547CA47ED}"/>
  <mergeCells count="22">
    <mergeCell ref="B9:N9"/>
    <mergeCell ref="H10:I10"/>
    <mergeCell ref="K11:M11"/>
    <mergeCell ref="A12:A13"/>
    <mergeCell ref="B12:B13"/>
    <mergeCell ref="C12:C13"/>
    <mergeCell ref="D12:D13"/>
    <mergeCell ref="E12:E13"/>
    <mergeCell ref="F12:F13"/>
    <mergeCell ref="G12:G13"/>
    <mergeCell ref="N12:N13"/>
    <mergeCell ref="L12:L13"/>
    <mergeCell ref="M12:M13"/>
    <mergeCell ref="F138:J138"/>
    <mergeCell ref="H12:H13"/>
    <mergeCell ref="I12:I13"/>
    <mergeCell ref="J12:J13"/>
    <mergeCell ref="K12:K13"/>
    <mergeCell ref="F134:J134"/>
    <mergeCell ref="F135:J135"/>
    <mergeCell ref="F136:J136"/>
    <mergeCell ref="F137:J137"/>
  </mergeCells>
  <phoneticPr fontId="16" type="noConversion"/>
  <conditionalFormatting sqref="B14:B35">
    <cfRule type="duplicateValues" dxfId="5" priority="246"/>
  </conditionalFormatting>
  <conditionalFormatting sqref="B36:B123">
    <cfRule type="duplicateValues" dxfId="4" priority="2"/>
  </conditionalFormatting>
  <conditionalFormatting sqref="B124:B132">
    <cfRule type="duplicateValues" dxfId="3" priority="1"/>
  </conditionalFormatting>
  <hyperlinks>
    <hyperlink ref="D7" r:id="rId1" display="mailto:hung.michael@spiderexpress.net" xr:uid="{9B1D66C5-2763-456E-86DA-9CB18AC8F9FB}"/>
  </hyperlinks>
  <pageMargins left="0.7" right="0.7" top="0.75" bottom="0.75" header="0" footer="0"/>
  <pageSetup scale="42" fitToHeight="0" orientation="landscape" r:id="rId2"/>
  <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BDA7-727E-4AD9-8529-5B2547CA47ED}">
  <sheetPr codeName="Sheet18">
    <pageSetUpPr fitToPage="1"/>
  </sheetPr>
  <dimension ref="A1:AA1122"/>
  <sheetViews>
    <sheetView showGridLines="0" zoomScale="62" zoomScaleNormal="40" workbookViewId="0">
      <selection activeCell="I26" sqref="I26"/>
    </sheetView>
  </sheetViews>
  <sheetFormatPr defaultColWidth="14.44140625" defaultRowHeight="15" customHeight="1" x14ac:dyDescent="0.3"/>
  <cols>
    <col min="1" max="1" width="28.109375" style="2" customWidth="1"/>
    <col min="2" max="2" width="18.33203125" style="2" customWidth="1"/>
    <col min="3" max="3" width="31.6640625" style="2" customWidth="1"/>
    <col min="4" max="4" width="20.21875" style="2" customWidth="1"/>
    <col min="5" max="5" width="29.5546875" style="2" customWidth="1"/>
    <col min="6" max="6" width="27.109375" style="16" customWidth="1"/>
    <col min="7" max="7" width="24.109375" style="2" customWidth="1"/>
    <col min="8" max="8" width="15.88671875" style="2" customWidth="1"/>
    <col min="9" max="9" width="32.109375" style="2" customWidth="1"/>
    <col min="10" max="10" width="55.6640625" style="2" customWidth="1"/>
    <col min="11" max="11" width="18.109375" style="2" customWidth="1"/>
    <col min="12" max="12" width="19.88671875" style="2" customWidth="1"/>
    <col min="13" max="13" width="16.88671875" style="2" customWidth="1"/>
    <col min="14" max="14" width="52.88671875" style="2" customWidth="1"/>
    <col min="15" max="27" width="9.109375" style="2" customWidth="1"/>
    <col min="28" max="16384" width="14.44140625" style="2"/>
  </cols>
  <sheetData>
    <row r="1" spans="1:27" ht="16.350000000000001" customHeight="1" x14ac:dyDescent="0.3">
      <c r="D1" s="3" t="s">
        <v>13</v>
      </c>
      <c r="E1" s="4"/>
      <c r="F1" s="27"/>
      <c r="G1" s="5"/>
      <c r="H1" s="4"/>
      <c r="J1" s="4"/>
    </row>
    <row r="2" spans="1:27" ht="13.35" customHeight="1" x14ac:dyDescent="0.3">
      <c r="D2" s="6" t="s">
        <v>15</v>
      </c>
      <c r="G2" s="7"/>
    </row>
    <row r="3" spans="1:27" ht="13.35" customHeight="1" x14ac:dyDescent="0.3">
      <c r="D3" s="6" t="s">
        <v>17</v>
      </c>
      <c r="G3" s="7"/>
    </row>
    <row r="4" spans="1:27" ht="13.35" customHeight="1" x14ac:dyDescent="0.3">
      <c r="D4" s="6" t="s">
        <v>18</v>
      </c>
      <c r="G4" s="7"/>
    </row>
    <row r="5" spans="1:27" ht="13.35" customHeight="1" x14ac:dyDescent="0.3">
      <c r="D5" s="6" t="s">
        <v>20</v>
      </c>
      <c r="G5" s="7"/>
    </row>
    <row r="6" spans="1:27" ht="13.35" customHeight="1" x14ac:dyDescent="0.3">
      <c r="D6" s="6" t="s">
        <v>19</v>
      </c>
      <c r="G6" s="7"/>
    </row>
    <row r="7" spans="1:27" ht="13.35" customHeight="1" x14ac:dyDescent="0.3">
      <c r="D7" s="8" t="s">
        <v>14</v>
      </c>
      <c r="G7" s="7"/>
    </row>
    <row r="8" spans="1:27" ht="19.5" customHeight="1" x14ac:dyDescent="0.3">
      <c r="B8" s="9"/>
      <c r="C8" s="9"/>
      <c r="D8" s="9"/>
      <c r="E8" s="9"/>
      <c r="F8" s="10"/>
      <c r="G8" s="9"/>
      <c r="H8" s="9"/>
      <c r="I8" s="11"/>
      <c r="J8" s="6"/>
      <c r="K8" s="12"/>
      <c r="L8" s="12"/>
      <c r="M8" s="12"/>
    </row>
    <row r="9" spans="1:27" ht="36" customHeight="1" x14ac:dyDescent="0.3">
      <c r="B9" s="217" t="s">
        <v>16</v>
      </c>
      <c r="C9" s="217"/>
      <c r="D9" s="217"/>
      <c r="E9" s="217"/>
      <c r="F9" s="217"/>
      <c r="G9" s="217"/>
      <c r="H9" s="217"/>
      <c r="I9" s="217"/>
      <c r="J9" s="217"/>
      <c r="K9" s="217"/>
      <c r="L9" s="217"/>
      <c r="M9" s="217"/>
      <c r="N9" s="217"/>
    </row>
    <row r="10" spans="1:27" ht="15.6" x14ac:dyDescent="0.3">
      <c r="B10" s="13"/>
      <c r="C10" s="13"/>
      <c r="D10" s="13"/>
      <c r="E10" s="13"/>
      <c r="F10" s="14"/>
      <c r="G10" s="26">
        <f ca="1">TODAY()</f>
        <v>46246</v>
      </c>
      <c r="H10" s="218"/>
      <c r="I10" s="218"/>
      <c r="K10" s="15"/>
      <c r="L10" s="15"/>
      <c r="M10" s="15"/>
    </row>
    <row r="11" spans="1:27" ht="19.5" customHeight="1" x14ac:dyDescent="0.3">
      <c r="B11" s="9"/>
      <c r="C11" s="9"/>
      <c r="D11" s="9"/>
      <c r="E11" s="9"/>
      <c r="F11" s="10"/>
      <c r="G11" s="9"/>
      <c r="H11" s="9"/>
      <c r="I11" s="11"/>
      <c r="J11" s="6"/>
      <c r="K11" s="234"/>
      <c r="L11" s="235"/>
      <c r="M11" s="235"/>
      <c r="N11" s="9"/>
    </row>
    <row r="12" spans="1:27" s="16" customFormat="1" ht="15" customHeight="1" x14ac:dyDescent="0.3">
      <c r="A12" s="211" t="s">
        <v>21</v>
      </c>
      <c r="B12" s="211" t="s">
        <v>0</v>
      </c>
      <c r="C12" s="211" t="s">
        <v>1</v>
      </c>
      <c r="D12" s="211" t="s">
        <v>2</v>
      </c>
      <c r="E12" s="211" t="s">
        <v>3</v>
      </c>
      <c r="F12" s="211" t="s">
        <v>4</v>
      </c>
      <c r="G12" s="211" t="s">
        <v>5</v>
      </c>
      <c r="H12" s="211" t="s">
        <v>6</v>
      </c>
      <c r="I12" s="211" t="s">
        <v>7</v>
      </c>
      <c r="J12" s="211" t="s">
        <v>8</v>
      </c>
      <c r="K12" s="211" t="s">
        <v>9</v>
      </c>
      <c r="L12" s="211" t="s">
        <v>10</v>
      </c>
      <c r="M12" s="211" t="s">
        <v>11</v>
      </c>
      <c r="N12" s="211" t="s">
        <v>12</v>
      </c>
    </row>
    <row r="13" spans="1:27" ht="43.8" customHeight="1" x14ac:dyDescent="0.3">
      <c r="A13" s="212"/>
      <c r="B13" s="212"/>
      <c r="C13" s="212"/>
      <c r="D13" s="212"/>
      <c r="E13" s="212"/>
      <c r="F13" s="212"/>
      <c r="G13" s="212"/>
      <c r="H13" s="212"/>
      <c r="I13" s="212"/>
      <c r="J13" s="212"/>
      <c r="K13" s="212"/>
      <c r="L13" s="212"/>
      <c r="M13" s="212"/>
      <c r="N13" s="212"/>
    </row>
    <row r="14" spans="1:27" s="30" customFormat="1" ht="40.049999999999997" customHeight="1" x14ac:dyDescent="0.3">
      <c r="A14" s="28">
        <f ca="1">TODAY()</f>
        <v>46246</v>
      </c>
      <c r="B14" s="36" t="s">
        <v>23</v>
      </c>
      <c r="C14" s="37" t="s">
        <v>27</v>
      </c>
      <c r="D14" s="38"/>
      <c r="E14" s="29"/>
      <c r="F14" s="39" t="s">
        <v>28</v>
      </c>
      <c r="G14" s="29" t="s">
        <v>22</v>
      </c>
      <c r="H14" s="29" t="s">
        <v>36</v>
      </c>
      <c r="I14" s="40" t="s">
        <v>29</v>
      </c>
      <c r="J14" s="29" t="s">
        <v>33</v>
      </c>
      <c r="K14" s="29">
        <v>913</v>
      </c>
      <c r="L14" s="41">
        <v>1049.9499999999998</v>
      </c>
      <c r="M14" s="42">
        <v>22.437888000000001</v>
      </c>
      <c r="N14" s="17"/>
      <c r="O14" s="22"/>
      <c r="P14" s="22"/>
      <c r="Q14" s="22"/>
      <c r="R14" s="22"/>
      <c r="S14" s="22"/>
      <c r="T14" s="22"/>
      <c r="U14" s="22"/>
      <c r="V14" s="22"/>
      <c r="W14" s="22"/>
      <c r="X14" s="22"/>
      <c r="Y14" s="22"/>
      <c r="Z14" s="22"/>
      <c r="AA14" s="22"/>
    </row>
    <row r="15" spans="1:27" s="30" customFormat="1" ht="40.049999999999997" customHeight="1" x14ac:dyDescent="0.3">
      <c r="A15" s="28">
        <f ca="1">TODAY()</f>
        <v>46246</v>
      </c>
      <c r="B15" s="36" t="s">
        <v>24</v>
      </c>
      <c r="C15" s="37" t="s">
        <v>27</v>
      </c>
      <c r="D15" s="38"/>
      <c r="E15" s="29"/>
      <c r="F15" s="39" t="s">
        <v>28</v>
      </c>
      <c r="G15" s="29" t="s">
        <v>22</v>
      </c>
      <c r="H15" s="29" t="s">
        <v>36</v>
      </c>
      <c r="I15" s="40" t="s">
        <v>29</v>
      </c>
      <c r="J15" s="40" t="s">
        <v>30</v>
      </c>
      <c r="K15" s="29">
        <v>29</v>
      </c>
      <c r="L15" s="41">
        <v>33.349999999999994</v>
      </c>
      <c r="M15" s="42">
        <v>0.712704</v>
      </c>
      <c r="N15" s="17"/>
      <c r="O15" s="22"/>
      <c r="P15" s="22"/>
      <c r="Q15" s="22"/>
      <c r="R15" s="22"/>
      <c r="S15" s="22"/>
      <c r="T15" s="22"/>
      <c r="U15" s="22"/>
      <c r="V15" s="22"/>
      <c r="W15" s="22"/>
      <c r="X15" s="22"/>
      <c r="Y15" s="22"/>
      <c r="Z15" s="22"/>
      <c r="AA15" s="22"/>
    </row>
    <row r="16" spans="1:27" s="30" customFormat="1" ht="39.75" customHeight="1" x14ac:dyDescent="0.3">
      <c r="A16" s="28">
        <f ca="1">TODAY()</f>
        <v>46246</v>
      </c>
      <c r="B16" s="36" t="s">
        <v>25</v>
      </c>
      <c r="C16" s="37" t="s">
        <v>27</v>
      </c>
      <c r="D16" s="38"/>
      <c r="E16" s="29"/>
      <c r="F16" s="39" t="s">
        <v>28</v>
      </c>
      <c r="G16" s="29" t="s">
        <v>22</v>
      </c>
      <c r="H16" s="29" t="s">
        <v>36</v>
      </c>
      <c r="I16" s="40" t="s">
        <v>29</v>
      </c>
      <c r="J16" s="40" t="s">
        <v>31</v>
      </c>
      <c r="K16" s="29">
        <v>30</v>
      </c>
      <c r="L16" s="41">
        <v>34.5</v>
      </c>
      <c r="M16" s="42">
        <v>0.73728000000000005</v>
      </c>
      <c r="N16" s="17"/>
      <c r="O16" s="22"/>
      <c r="P16" s="22"/>
      <c r="Q16" s="22"/>
      <c r="R16" s="22"/>
      <c r="S16" s="22"/>
      <c r="T16" s="22"/>
      <c r="U16" s="22"/>
      <c r="V16" s="22"/>
      <c r="W16" s="22"/>
      <c r="X16" s="22"/>
      <c r="Y16" s="22"/>
      <c r="Z16" s="22"/>
      <c r="AA16" s="22"/>
    </row>
    <row r="17" spans="1:27" s="30" customFormat="1" ht="39.75" customHeight="1" x14ac:dyDescent="0.3">
      <c r="A17" s="28">
        <f ca="1">TODAY()</f>
        <v>46246</v>
      </c>
      <c r="B17" s="36" t="s">
        <v>26</v>
      </c>
      <c r="C17" s="37" t="s">
        <v>27</v>
      </c>
      <c r="D17" s="38"/>
      <c r="E17" s="29"/>
      <c r="F17" s="39" t="s">
        <v>28</v>
      </c>
      <c r="G17" s="29" t="s">
        <v>22</v>
      </c>
      <c r="H17" s="29" t="s">
        <v>36</v>
      </c>
      <c r="I17" s="40" t="s">
        <v>29</v>
      </c>
      <c r="J17" s="40" t="s">
        <v>32</v>
      </c>
      <c r="K17" s="29">
        <v>50</v>
      </c>
      <c r="L17" s="41">
        <v>57.499999999999993</v>
      </c>
      <c r="M17" s="42">
        <v>1.2288000000000001</v>
      </c>
      <c r="N17" s="17"/>
      <c r="O17" s="22"/>
      <c r="P17" s="22"/>
      <c r="Q17" s="22"/>
      <c r="R17" s="22"/>
      <c r="S17" s="22"/>
      <c r="T17" s="22"/>
      <c r="U17" s="22"/>
      <c r="V17" s="22"/>
      <c r="W17" s="22"/>
      <c r="X17" s="22"/>
      <c r="Y17" s="22"/>
      <c r="Z17" s="22"/>
      <c r="AA17" s="22"/>
    </row>
    <row r="18" spans="1:27" s="30" customFormat="1" ht="55.5" customHeight="1" x14ac:dyDescent="0.3">
      <c r="A18" s="28">
        <f ca="1">TODAY()</f>
        <v>46246</v>
      </c>
      <c r="B18" s="36" t="s">
        <v>34</v>
      </c>
      <c r="C18" s="37" t="s">
        <v>27</v>
      </c>
      <c r="D18" s="38"/>
      <c r="E18" s="29"/>
      <c r="F18" s="39" t="s">
        <v>35</v>
      </c>
      <c r="G18" s="29" t="s">
        <v>22</v>
      </c>
      <c r="H18" s="29" t="s">
        <v>36</v>
      </c>
      <c r="I18" s="40" t="s">
        <v>29</v>
      </c>
      <c r="J18" s="40" t="s">
        <v>37</v>
      </c>
      <c r="K18" s="29"/>
      <c r="L18" s="41">
        <v>2268</v>
      </c>
      <c r="M18" s="42">
        <v>19.8</v>
      </c>
      <c r="N18" s="17"/>
      <c r="O18" s="22"/>
      <c r="P18" s="22"/>
      <c r="Q18" s="22"/>
      <c r="R18" s="22"/>
      <c r="S18" s="22"/>
      <c r="T18" s="22"/>
      <c r="U18" s="22"/>
      <c r="V18" s="22"/>
      <c r="W18" s="22"/>
      <c r="X18" s="22"/>
      <c r="Y18" s="22"/>
      <c r="Z18" s="22"/>
      <c r="AA18" s="22"/>
    </row>
    <row r="19" spans="1:27" s="30" customFormat="1" ht="39.75" customHeight="1" x14ac:dyDescent="0.3">
      <c r="A19" s="28"/>
      <c r="B19" s="25"/>
      <c r="C19" s="29"/>
      <c r="D19" s="33"/>
      <c r="E19" s="25"/>
      <c r="F19" s="35"/>
      <c r="G19" s="25"/>
      <c r="H19" s="25"/>
      <c r="I19" s="25"/>
      <c r="J19" s="25"/>
      <c r="K19" s="25"/>
      <c r="L19" s="32"/>
      <c r="M19" s="34"/>
      <c r="N19" s="17"/>
      <c r="O19" s="22"/>
      <c r="P19" s="22"/>
      <c r="Q19" s="22"/>
      <c r="R19" s="22"/>
      <c r="S19" s="22"/>
      <c r="T19" s="22"/>
      <c r="U19" s="22"/>
      <c r="V19" s="22"/>
      <c r="W19" s="22"/>
      <c r="X19" s="22"/>
      <c r="Y19" s="22"/>
      <c r="Z19" s="22"/>
      <c r="AA19" s="22"/>
    </row>
    <row r="20" spans="1:27" s="30" customFormat="1" ht="40.049999999999997" customHeight="1" x14ac:dyDescent="0.3">
      <c r="A20" s="28"/>
      <c r="B20" s="25"/>
      <c r="C20" s="29"/>
      <c r="D20" s="33"/>
      <c r="E20" s="25"/>
      <c r="F20" s="35"/>
      <c r="G20" s="25"/>
      <c r="H20" s="25"/>
      <c r="I20" s="25"/>
      <c r="J20" s="25"/>
      <c r="K20" s="25"/>
      <c r="L20" s="32"/>
      <c r="M20" s="34"/>
      <c r="N20" s="17"/>
      <c r="O20" s="22"/>
      <c r="P20" s="22"/>
      <c r="Q20" s="22"/>
      <c r="R20" s="22"/>
      <c r="S20" s="22"/>
      <c r="T20" s="22"/>
      <c r="U20" s="22"/>
      <c r="V20" s="22"/>
      <c r="W20" s="22"/>
      <c r="X20" s="22"/>
      <c r="Y20" s="22"/>
      <c r="Z20" s="22"/>
      <c r="AA20" s="22"/>
    </row>
    <row r="21" spans="1:27" s="30" customFormat="1" ht="40.049999999999997" customHeight="1" x14ac:dyDescent="0.3">
      <c r="A21" s="28"/>
      <c r="B21" s="25"/>
      <c r="C21" s="29"/>
      <c r="D21" s="33"/>
      <c r="E21" s="25"/>
      <c r="F21" s="35"/>
      <c r="G21" s="25"/>
      <c r="H21" s="25"/>
      <c r="I21" s="25"/>
      <c r="J21" s="25"/>
      <c r="K21" s="25"/>
      <c r="L21" s="32"/>
      <c r="M21" s="34"/>
      <c r="N21" s="17"/>
      <c r="O21" s="22"/>
      <c r="P21" s="22"/>
      <c r="Q21" s="22"/>
      <c r="R21" s="22"/>
      <c r="S21" s="22"/>
      <c r="T21" s="22"/>
      <c r="U21" s="22"/>
      <c r="V21" s="22"/>
      <c r="W21" s="22"/>
      <c r="X21" s="22"/>
      <c r="Y21" s="22"/>
      <c r="Z21" s="22"/>
      <c r="AA21" s="22"/>
    </row>
    <row r="22" spans="1:27" s="30" customFormat="1" ht="40.049999999999997" customHeight="1" x14ac:dyDescent="0.3">
      <c r="A22" s="28"/>
      <c r="B22" s="25"/>
      <c r="C22" s="29"/>
      <c r="D22" s="33"/>
      <c r="E22" s="25"/>
      <c r="F22" s="35"/>
      <c r="G22" s="25"/>
      <c r="H22" s="25"/>
      <c r="I22" s="25"/>
      <c r="J22" s="25"/>
      <c r="K22" s="25"/>
      <c r="L22" s="32"/>
      <c r="M22" s="34"/>
      <c r="N22" s="17"/>
      <c r="O22" s="22"/>
      <c r="P22" s="22"/>
      <c r="Q22" s="22"/>
      <c r="R22" s="22"/>
      <c r="S22" s="22"/>
      <c r="T22" s="22"/>
      <c r="U22" s="22"/>
      <c r="V22" s="22"/>
      <c r="W22" s="22"/>
      <c r="X22" s="22"/>
      <c r="Y22" s="22"/>
      <c r="Z22" s="22"/>
      <c r="AA22" s="22"/>
    </row>
    <row r="23" spans="1:27" s="30" customFormat="1" ht="40.049999999999997" customHeight="1" x14ac:dyDescent="0.3">
      <c r="A23" s="28"/>
      <c r="B23" s="25"/>
      <c r="C23" s="29"/>
      <c r="D23" s="33"/>
      <c r="E23" s="25"/>
      <c r="F23" s="35"/>
      <c r="G23" s="25"/>
      <c r="H23" s="25"/>
      <c r="I23" s="25"/>
      <c r="J23" s="25"/>
      <c r="K23" s="25"/>
      <c r="L23" s="32"/>
      <c r="M23" s="34"/>
      <c r="N23" s="17"/>
      <c r="O23" s="22"/>
      <c r="P23" s="22"/>
      <c r="Q23" s="22"/>
      <c r="R23" s="22"/>
      <c r="S23" s="22"/>
      <c r="T23" s="22"/>
      <c r="U23" s="22"/>
      <c r="V23" s="22"/>
      <c r="W23" s="22"/>
      <c r="X23" s="22"/>
      <c r="Y23" s="22"/>
      <c r="Z23" s="22"/>
      <c r="AA23" s="22"/>
    </row>
    <row r="24" spans="1:27" s="30" customFormat="1" ht="40.049999999999997" customHeight="1" x14ac:dyDescent="0.3">
      <c r="A24" s="28"/>
      <c r="B24" s="25"/>
      <c r="C24" s="29"/>
      <c r="D24" s="33"/>
      <c r="E24" s="25"/>
      <c r="F24" s="35"/>
      <c r="G24" s="25"/>
      <c r="H24" s="25"/>
      <c r="I24" s="25"/>
      <c r="J24" s="25"/>
      <c r="K24" s="25"/>
      <c r="L24" s="32"/>
      <c r="M24" s="34"/>
      <c r="N24" s="17"/>
      <c r="O24" s="22"/>
      <c r="P24" s="22"/>
      <c r="Q24" s="22"/>
      <c r="R24" s="22"/>
      <c r="S24" s="22"/>
      <c r="T24" s="22"/>
      <c r="U24" s="22"/>
      <c r="V24" s="22"/>
      <c r="W24" s="22"/>
      <c r="X24" s="22"/>
      <c r="Y24" s="22"/>
      <c r="Z24" s="22"/>
      <c r="AA24" s="22"/>
    </row>
    <row r="25" spans="1:27" s="30" customFormat="1" ht="40.049999999999997" customHeight="1" x14ac:dyDescent="0.3">
      <c r="A25" s="28"/>
      <c r="B25" s="25"/>
      <c r="C25" s="29"/>
      <c r="D25" s="33"/>
      <c r="E25" s="25"/>
      <c r="F25" s="35"/>
      <c r="G25" s="25"/>
      <c r="H25" s="25"/>
      <c r="I25" s="25"/>
      <c r="J25" s="25"/>
      <c r="K25" s="25"/>
      <c r="L25" s="32"/>
      <c r="M25" s="34"/>
      <c r="N25" s="17"/>
      <c r="O25" s="22"/>
      <c r="P25" s="22"/>
      <c r="Q25" s="22"/>
      <c r="R25" s="22"/>
      <c r="S25" s="22"/>
      <c r="T25" s="22"/>
      <c r="U25" s="22"/>
      <c r="V25" s="22"/>
      <c r="W25" s="22"/>
      <c r="X25" s="22"/>
      <c r="Y25" s="22"/>
      <c r="Z25" s="22"/>
      <c r="AA25" s="22"/>
    </row>
    <row r="26" spans="1:27" s="30" customFormat="1" ht="40.049999999999997" customHeight="1" x14ac:dyDescent="0.3">
      <c r="A26" s="28"/>
      <c r="B26" s="25"/>
      <c r="C26" s="29"/>
      <c r="D26" s="33"/>
      <c r="E26" s="25"/>
      <c r="F26" s="35"/>
      <c r="G26" s="25"/>
      <c r="H26" s="25"/>
      <c r="I26" s="25"/>
      <c r="J26" s="25"/>
      <c r="K26" s="25"/>
      <c r="L26" s="32"/>
      <c r="M26" s="34"/>
      <c r="N26" s="17"/>
      <c r="O26" s="22"/>
      <c r="P26" s="22"/>
      <c r="Q26" s="22"/>
      <c r="R26" s="22"/>
      <c r="S26" s="22"/>
      <c r="T26" s="22"/>
      <c r="U26" s="22"/>
      <c r="V26" s="22"/>
      <c r="W26" s="22"/>
      <c r="X26" s="22"/>
      <c r="Y26" s="22"/>
      <c r="Z26" s="22"/>
      <c r="AA26" s="22"/>
    </row>
    <row r="27" spans="1:27" s="30" customFormat="1" ht="40.049999999999997" customHeight="1" x14ac:dyDescent="0.3">
      <c r="A27" s="28"/>
      <c r="B27" s="25"/>
      <c r="C27" s="29"/>
      <c r="D27" s="33"/>
      <c r="E27" s="25"/>
      <c r="F27" s="35"/>
      <c r="G27" s="25"/>
      <c r="H27" s="25"/>
      <c r="I27" s="25"/>
      <c r="J27" s="25"/>
      <c r="K27" s="25"/>
      <c r="L27" s="32"/>
      <c r="M27" s="34"/>
      <c r="N27" s="17"/>
      <c r="O27" s="22"/>
      <c r="P27" s="22"/>
      <c r="Q27" s="22"/>
      <c r="R27" s="22"/>
      <c r="S27" s="22"/>
      <c r="T27" s="22"/>
      <c r="U27" s="22"/>
      <c r="V27" s="22"/>
      <c r="W27" s="22"/>
      <c r="X27" s="22"/>
      <c r="Y27" s="22"/>
      <c r="Z27" s="22"/>
      <c r="AA27" s="22"/>
    </row>
    <row r="28" spans="1:27" s="30" customFormat="1" ht="40.049999999999997" customHeight="1" x14ac:dyDescent="0.3">
      <c r="A28" s="28"/>
      <c r="B28" s="25"/>
      <c r="C28" s="29"/>
      <c r="D28" s="33"/>
      <c r="E28" s="25"/>
      <c r="F28" s="35"/>
      <c r="G28" s="25"/>
      <c r="H28" s="25"/>
      <c r="I28" s="25"/>
      <c r="J28" s="25"/>
      <c r="K28" s="25"/>
      <c r="L28" s="32"/>
      <c r="M28" s="34"/>
      <c r="N28" s="17"/>
      <c r="O28" s="22"/>
      <c r="P28" s="22"/>
      <c r="Q28" s="22"/>
      <c r="R28" s="22"/>
      <c r="S28" s="22"/>
      <c r="T28" s="22"/>
      <c r="U28" s="22"/>
      <c r="V28" s="22"/>
      <c r="W28" s="22"/>
      <c r="X28" s="22"/>
      <c r="Y28" s="22"/>
      <c r="Z28" s="22"/>
      <c r="AA28" s="22"/>
    </row>
    <row r="29" spans="1:27" s="30" customFormat="1" ht="40.049999999999997" customHeight="1" x14ac:dyDescent="0.3">
      <c r="A29" s="28"/>
      <c r="B29" s="25"/>
      <c r="C29" s="29"/>
      <c r="D29" s="33"/>
      <c r="E29" s="25"/>
      <c r="F29" s="35"/>
      <c r="G29" s="25"/>
      <c r="H29" s="25"/>
      <c r="I29" s="25"/>
      <c r="J29" s="25"/>
      <c r="K29" s="25"/>
      <c r="L29" s="32"/>
      <c r="M29" s="34"/>
      <c r="N29" s="17"/>
      <c r="O29" s="22"/>
      <c r="P29" s="22"/>
      <c r="Q29" s="22"/>
      <c r="R29" s="22"/>
      <c r="S29" s="22"/>
      <c r="T29" s="22"/>
      <c r="U29" s="22"/>
      <c r="V29" s="22"/>
      <c r="W29" s="22"/>
      <c r="X29" s="22"/>
      <c r="Y29" s="22"/>
      <c r="Z29" s="22"/>
      <c r="AA29" s="22"/>
    </row>
    <row r="30" spans="1:27" s="30" customFormat="1" ht="40.049999999999997" customHeight="1" x14ac:dyDescent="0.3">
      <c r="A30" s="28"/>
      <c r="B30" s="25"/>
      <c r="C30" s="29"/>
      <c r="D30" s="33"/>
      <c r="E30" s="25"/>
      <c r="F30" s="35"/>
      <c r="G30" s="25"/>
      <c r="H30" s="25"/>
      <c r="I30" s="25"/>
      <c r="J30" s="25"/>
      <c r="K30" s="25"/>
      <c r="L30" s="32"/>
      <c r="M30" s="34"/>
      <c r="N30" s="17"/>
      <c r="O30" s="22"/>
      <c r="P30" s="22"/>
      <c r="Q30" s="22"/>
      <c r="R30" s="22"/>
      <c r="S30" s="22"/>
      <c r="T30" s="22"/>
      <c r="U30" s="22"/>
      <c r="V30" s="22"/>
      <c r="W30" s="22"/>
      <c r="X30" s="22"/>
      <c r="Y30" s="22"/>
      <c r="Z30" s="22"/>
      <c r="AA30" s="22"/>
    </row>
    <row r="31" spans="1:27" s="30" customFormat="1" ht="39.75" customHeight="1" x14ac:dyDescent="0.3">
      <c r="A31" s="28"/>
      <c r="B31" s="25"/>
      <c r="C31" s="29"/>
      <c r="D31" s="33"/>
      <c r="E31" s="25"/>
      <c r="F31" s="35"/>
      <c r="G31" s="25"/>
      <c r="H31" s="25"/>
      <c r="I31" s="25"/>
      <c r="J31" s="25"/>
      <c r="K31" s="25"/>
      <c r="L31" s="32"/>
      <c r="M31" s="34"/>
      <c r="N31" s="17"/>
      <c r="O31" s="22"/>
      <c r="P31" s="22"/>
      <c r="Q31" s="22"/>
      <c r="R31" s="22"/>
      <c r="S31" s="22"/>
      <c r="T31" s="22"/>
      <c r="U31" s="22"/>
      <c r="V31" s="22"/>
      <c r="W31" s="22"/>
      <c r="X31" s="22"/>
      <c r="Y31" s="22"/>
      <c r="Z31" s="22"/>
      <c r="AA31" s="22"/>
    </row>
    <row r="32" spans="1:27" s="30" customFormat="1" ht="40.049999999999997" customHeight="1" x14ac:dyDescent="0.3">
      <c r="A32" s="28"/>
      <c r="B32" s="25"/>
      <c r="C32" s="29"/>
      <c r="D32" s="33"/>
      <c r="E32" s="25"/>
      <c r="F32" s="35"/>
      <c r="G32" s="25"/>
      <c r="H32" s="25"/>
      <c r="I32" s="25"/>
      <c r="J32" s="25"/>
      <c r="K32" s="25"/>
      <c r="L32" s="32"/>
      <c r="M32" s="34"/>
      <c r="N32" s="17"/>
      <c r="O32" s="22"/>
      <c r="P32" s="22"/>
      <c r="Q32" s="22"/>
      <c r="R32" s="22"/>
      <c r="S32" s="22"/>
      <c r="T32" s="22"/>
      <c r="U32" s="22"/>
      <c r="V32" s="22"/>
      <c r="W32" s="22"/>
      <c r="X32" s="22"/>
      <c r="Y32" s="22"/>
      <c r="Z32" s="22"/>
      <c r="AA32" s="22"/>
    </row>
    <row r="33" spans="1:27" s="30" customFormat="1" ht="40.049999999999997" customHeight="1" x14ac:dyDescent="0.3">
      <c r="A33" s="28"/>
      <c r="B33" s="25"/>
      <c r="C33" s="29"/>
      <c r="D33" s="33"/>
      <c r="E33" s="25"/>
      <c r="F33" s="35"/>
      <c r="G33" s="25"/>
      <c r="H33" s="25"/>
      <c r="I33" s="25"/>
      <c r="J33" s="25"/>
      <c r="K33" s="25"/>
      <c r="L33" s="32"/>
      <c r="M33" s="34"/>
      <c r="N33" s="17"/>
      <c r="O33" s="22"/>
      <c r="P33" s="22"/>
      <c r="Q33" s="22"/>
      <c r="R33" s="22"/>
      <c r="S33" s="22"/>
      <c r="T33" s="22"/>
      <c r="U33" s="22"/>
      <c r="V33" s="22"/>
      <c r="W33" s="22"/>
      <c r="X33" s="22"/>
      <c r="Y33" s="22"/>
      <c r="Z33" s="22"/>
      <c r="AA33" s="22"/>
    </row>
    <row r="34" spans="1:27" s="30" customFormat="1" ht="40.049999999999997" customHeight="1" x14ac:dyDescent="0.3">
      <c r="A34" s="28"/>
      <c r="B34" s="25"/>
      <c r="C34" s="29"/>
      <c r="D34" s="33"/>
      <c r="E34" s="25"/>
      <c r="F34" s="35"/>
      <c r="G34" s="25"/>
      <c r="H34" s="25"/>
      <c r="I34" s="25"/>
      <c r="J34" s="25"/>
      <c r="K34" s="25"/>
      <c r="L34" s="32"/>
      <c r="M34" s="34"/>
      <c r="N34" s="17"/>
      <c r="O34" s="22"/>
      <c r="P34" s="22"/>
      <c r="Q34" s="22"/>
      <c r="R34" s="22"/>
      <c r="S34" s="22"/>
      <c r="T34" s="22"/>
      <c r="U34" s="22"/>
      <c r="V34" s="22"/>
      <c r="W34" s="22"/>
      <c r="X34" s="22"/>
      <c r="Y34" s="22"/>
      <c r="Z34" s="22"/>
      <c r="AA34" s="22"/>
    </row>
    <row r="35" spans="1:27" s="30" customFormat="1" ht="40.049999999999997" customHeight="1" x14ac:dyDescent="0.3">
      <c r="A35" s="28"/>
      <c r="B35" s="25"/>
      <c r="C35" s="29"/>
      <c r="D35" s="33"/>
      <c r="E35" s="25"/>
      <c r="F35" s="35"/>
      <c r="G35" s="25"/>
      <c r="H35" s="25"/>
      <c r="I35" s="25"/>
      <c r="J35" s="25"/>
      <c r="K35" s="25"/>
      <c r="L35" s="32"/>
      <c r="M35" s="34"/>
      <c r="N35" s="17"/>
      <c r="O35" s="22"/>
      <c r="P35" s="22"/>
      <c r="Q35" s="22"/>
      <c r="R35" s="22"/>
      <c r="S35" s="22"/>
      <c r="T35" s="22"/>
      <c r="U35" s="22"/>
      <c r="V35" s="22"/>
      <c r="W35" s="22"/>
      <c r="X35" s="22"/>
      <c r="Y35" s="22"/>
      <c r="Z35" s="22"/>
      <c r="AA35" s="22"/>
    </row>
    <row r="36" spans="1:27" s="30" customFormat="1" ht="39" customHeight="1" x14ac:dyDescent="0.3">
      <c r="A36" s="28"/>
      <c r="B36" s="31"/>
      <c r="C36" s="29"/>
      <c r="D36" s="33"/>
      <c r="E36" s="25"/>
      <c r="F36" s="35"/>
      <c r="G36" s="25"/>
      <c r="H36" s="25"/>
      <c r="I36" s="25"/>
      <c r="J36" s="25"/>
      <c r="K36" s="25"/>
      <c r="L36" s="32"/>
      <c r="M36" s="34"/>
      <c r="N36" s="17"/>
      <c r="O36" s="22"/>
      <c r="P36" s="22"/>
      <c r="Q36" s="22"/>
      <c r="R36" s="22"/>
      <c r="S36" s="22"/>
      <c r="T36" s="22"/>
      <c r="U36" s="22"/>
      <c r="V36" s="22"/>
      <c r="W36" s="22"/>
      <c r="X36" s="22"/>
      <c r="Y36" s="22"/>
      <c r="Z36" s="22"/>
      <c r="AA36" s="22"/>
    </row>
    <row r="37" spans="1:27" s="30" customFormat="1" ht="39" customHeight="1" x14ac:dyDescent="0.3">
      <c r="A37" s="28"/>
      <c r="B37" s="31"/>
      <c r="C37" s="29"/>
      <c r="D37" s="33"/>
      <c r="E37" s="25"/>
      <c r="F37" s="35"/>
      <c r="G37" s="25"/>
      <c r="H37" s="25"/>
      <c r="I37" s="25"/>
      <c r="J37" s="25"/>
      <c r="K37" s="25"/>
      <c r="L37" s="32"/>
      <c r="M37" s="34"/>
      <c r="N37" s="17"/>
      <c r="O37" s="22"/>
      <c r="P37" s="22"/>
      <c r="Q37" s="22"/>
      <c r="R37" s="22"/>
      <c r="S37" s="22"/>
      <c r="T37" s="22"/>
      <c r="U37" s="22"/>
      <c r="V37" s="22"/>
      <c r="W37" s="22"/>
      <c r="X37" s="22"/>
      <c r="Y37" s="22"/>
      <c r="Z37" s="22"/>
      <c r="AA37" s="22"/>
    </row>
    <row r="38" spans="1:27" s="30" customFormat="1" ht="39" customHeight="1" x14ac:dyDescent="0.3">
      <c r="A38" s="28"/>
      <c r="B38" s="31"/>
      <c r="C38" s="29"/>
      <c r="D38" s="33"/>
      <c r="E38" s="25"/>
      <c r="F38" s="35"/>
      <c r="G38" s="25"/>
      <c r="H38" s="25"/>
      <c r="I38" s="25"/>
      <c r="J38" s="25"/>
      <c r="K38" s="25"/>
      <c r="L38" s="32"/>
      <c r="M38" s="34"/>
      <c r="N38" s="17"/>
      <c r="O38" s="22"/>
      <c r="P38" s="22"/>
      <c r="Q38" s="22"/>
      <c r="R38" s="22"/>
      <c r="S38" s="22"/>
      <c r="T38" s="22"/>
      <c r="U38" s="22"/>
      <c r="V38" s="22"/>
      <c r="W38" s="22"/>
      <c r="X38" s="22"/>
      <c r="Y38" s="22"/>
      <c r="Z38" s="22"/>
      <c r="AA38" s="22"/>
    </row>
    <row r="39" spans="1:27" s="30" customFormat="1" ht="39" customHeight="1" x14ac:dyDescent="0.3">
      <c r="A39" s="28"/>
      <c r="B39" s="31"/>
      <c r="C39" s="29"/>
      <c r="D39" s="33"/>
      <c r="E39" s="25"/>
      <c r="F39" s="35"/>
      <c r="G39" s="25"/>
      <c r="H39" s="25"/>
      <c r="I39" s="25"/>
      <c r="J39" s="25"/>
      <c r="K39" s="25"/>
      <c r="L39" s="32"/>
      <c r="M39" s="34"/>
      <c r="N39" s="17"/>
      <c r="O39" s="22"/>
      <c r="P39" s="22"/>
      <c r="Q39" s="22"/>
      <c r="R39" s="22"/>
      <c r="S39" s="22"/>
      <c r="T39" s="22"/>
      <c r="U39" s="22"/>
      <c r="V39" s="22"/>
      <c r="W39" s="22"/>
      <c r="X39" s="22"/>
      <c r="Y39" s="22"/>
      <c r="Z39" s="22"/>
      <c r="AA39" s="22"/>
    </row>
    <row r="40" spans="1:27" s="30" customFormat="1" ht="39" customHeight="1" x14ac:dyDescent="0.3">
      <c r="A40" s="28"/>
      <c r="B40" s="31"/>
      <c r="C40" s="29"/>
      <c r="D40" s="33"/>
      <c r="E40" s="25"/>
      <c r="F40" s="35"/>
      <c r="G40" s="25"/>
      <c r="H40" s="25"/>
      <c r="I40" s="25"/>
      <c r="J40" s="25"/>
      <c r="K40" s="25"/>
      <c r="L40" s="32"/>
      <c r="M40" s="34"/>
      <c r="N40" s="17"/>
      <c r="O40" s="22"/>
      <c r="P40" s="22"/>
      <c r="Q40" s="22"/>
      <c r="R40" s="22"/>
      <c r="S40" s="22"/>
      <c r="T40" s="22"/>
      <c r="U40" s="22"/>
      <c r="V40" s="22"/>
      <c r="W40" s="22"/>
      <c r="X40" s="22"/>
      <c r="Y40" s="22"/>
      <c r="Z40" s="22"/>
      <c r="AA40" s="22"/>
    </row>
    <row r="41" spans="1:27" s="30" customFormat="1" ht="39" customHeight="1" x14ac:dyDescent="0.3">
      <c r="A41" s="28"/>
      <c r="B41" s="31"/>
      <c r="C41" s="29"/>
      <c r="D41" s="33"/>
      <c r="E41" s="25"/>
      <c r="F41" s="35"/>
      <c r="G41" s="25"/>
      <c r="H41" s="25"/>
      <c r="I41" s="25"/>
      <c r="J41" s="25"/>
      <c r="K41" s="25"/>
      <c r="L41" s="32"/>
      <c r="M41" s="34"/>
      <c r="N41" s="17"/>
      <c r="O41" s="22"/>
      <c r="P41" s="22"/>
      <c r="Q41" s="22"/>
      <c r="R41" s="22"/>
      <c r="S41" s="22"/>
      <c r="T41" s="22"/>
      <c r="U41" s="22"/>
      <c r="V41" s="22"/>
      <c r="W41" s="22"/>
      <c r="X41" s="22"/>
      <c r="Y41" s="22"/>
      <c r="Z41" s="22"/>
      <c r="AA41" s="22"/>
    </row>
    <row r="42" spans="1:27" s="30" customFormat="1" ht="39" customHeight="1" x14ac:dyDescent="0.3">
      <c r="A42" s="28"/>
      <c r="B42" s="31"/>
      <c r="C42" s="29"/>
      <c r="D42" s="33"/>
      <c r="E42" s="25"/>
      <c r="F42" s="35"/>
      <c r="G42" s="25"/>
      <c r="H42" s="25"/>
      <c r="I42" s="25"/>
      <c r="J42" s="25"/>
      <c r="K42" s="25"/>
      <c r="L42" s="32"/>
      <c r="M42" s="34"/>
      <c r="N42" s="17"/>
      <c r="O42" s="22"/>
      <c r="P42" s="22"/>
      <c r="Q42" s="22"/>
      <c r="R42" s="22"/>
      <c r="S42" s="22"/>
      <c r="T42" s="22"/>
      <c r="U42" s="22"/>
      <c r="V42" s="22"/>
      <c r="W42" s="22"/>
      <c r="X42" s="22"/>
      <c r="Y42" s="22"/>
      <c r="Z42" s="22"/>
      <c r="AA42" s="22"/>
    </row>
    <row r="43" spans="1:27" s="30" customFormat="1" ht="39" customHeight="1" x14ac:dyDescent="0.3">
      <c r="A43" s="28"/>
      <c r="B43" s="31"/>
      <c r="C43" s="29"/>
      <c r="D43" s="33"/>
      <c r="E43" s="25"/>
      <c r="F43" s="35"/>
      <c r="G43" s="25"/>
      <c r="H43" s="25"/>
      <c r="I43" s="25"/>
      <c r="J43" s="25"/>
      <c r="K43" s="25"/>
      <c r="L43" s="32"/>
      <c r="M43" s="34"/>
      <c r="N43" s="17"/>
      <c r="O43" s="22"/>
      <c r="P43" s="22"/>
      <c r="Q43" s="22"/>
      <c r="R43" s="22"/>
      <c r="S43" s="22"/>
      <c r="T43" s="22"/>
      <c r="U43" s="22"/>
      <c r="V43" s="22"/>
      <c r="W43" s="22"/>
      <c r="X43" s="22"/>
      <c r="Y43" s="22"/>
      <c r="Z43" s="22"/>
      <c r="AA43" s="22"/>
    </row>
    <row r="44" spans="1:27" s="30" customFormat="1" ht="39" customHeight="1" x14ac:dyDescent="0.3">
      <c r="A44" s="28"/>
      <c r="B44" s="31"/>
      <c r="C44" s="29"/>
      <c r="D44" s="33"/>
      <c r="E44" s="25"/>
      <c r="F44" s="35"/>
      <c r="G44" s="25"/>
      <c r="H44" s="25"/>
      <c r="I44" s="25"/>
      <c r="J44" s="25"/>
      <c r="K44" s="25"/>
      <c r="L44" s="32"/>
      <c r="M44" s="34"/>
      <c r="N44" s="17"/>
      <c r="O44" s="22"/>
      <c r="P44" s="22"/>
      <c r="Q44" s="22"/>
      <c r="R44" s="22"/>
      <c r="S44" s="22"/>
      <c r="T44" s="22"/>
      <c r="U44" s="22"/>
      <c r="V44" s="22"/>
      <c r="W44" s="22"/>
      <c r="X44" s="22"/>
      <c r="Y44" s="22"/>
      <c r="Z44" s="22"/>
      <c r="AA44" s="22"/>
    </row>
    <row r="45" spans="1:27" s="30" customFormat="1" ht="39" customHeight="1" x14ac:dyDescent="0.3">
      <c r="A45" s="28"/>
      <c r="B45" s="31"/>
      <c r="C45" s="29"/>
      <c r="D45" s="33"/>
      <c r="E45" s="25"/>
      <c r="F45" s="35"/>
      <c r="G45" s="25"/>
      <c r="H45" s="25"/>
      <c r="I45" s="25"/>
      <c r="J45" s="25"/>
      <c r="K45" s="25"/>
      <c r="L45" s="32"/>
      <c r="M45" s="34"/>
      <c r="N45" s="17"/>
      <c r="O45" s="22"/>
      <c r="P45" s="22"/>
      <c r="Q45" s="22"/>
      <c r="R45" s="22"/>
      <c r="S45" s="22"/>
      <c r="T45" s="22"/>
      <c r="U45" s="22"/>
      <c r="V45" s="22"/>
      <c r="W45" s="22"/>
      <c r="X45" s="22"/>
      <c r="Y45" s="22"/>
      <c r="Z45" s="22"/>
      <c r="AA45" s="22"/>
    </row>
    <row r="46" spans="1:27" s="30" customFormat="1" ht="39" customHeight="1" x14ac:dyDescent="0.3">
      <c r="A46" s="28"/>
      <c r="B46" s="31"/>
      <c r="C46" s="29"/>
      <c r="D46" s="33"/>
      <c r="E46" s="25"/>
      <c r="F46" s="35"/>
      <c r="G46" s="25"/>
      <c r="H46" s="25"/>
      <c r="I46" s="25"/>
      <c r="J46" s="25"/>
      <c r="K46" s="25"/>
      <c r="L46" s="32"/>
      <c r="M46" s="34"/>
      <c r="N46" s="17"/>
      <c r="O46" s="22"/>
      <c r="P46" s="22"/>
      <c r="Q46" s="22"/>
      <c r="R46" s="22"/>
      <c r="S46" s="22"/>
      <c r="T46" s="22"/>
      <c r="U46" s="22"/>
      <c r="V46" s="22"/>
      <c r="W46" s="22"/>
      <c r="X46" s="22"/>
      <c r="Y46" s="22"/>
      <c r="Z46" s="22"/>
      <c r="AA46" s="22"/>
    </row>
    <row r="47" spans="1:27" s="30" customFormat="1" ht="39" customHeight="1" x14ac:dyDescent="0.3">
      <c r="A47" s="28"/>
      <c r="B47" s="31"/>
      <c r="C47" s="29"/>
      <c r="D47" s="33"/>
      <c r="E47" s="25"/>
      <c r="F47" s="35"/>
      <c r="G47" s="25"/>
      <c r="H47" s="25"/>
      <c r="I47" s="25"/>
      <c r="J47" s="25"/>
      <c r="K47" s="25"/>
      <c r="L47" s="32"/>
      <c r="M47" s="34"/>
      <c r="N47" s="17"/>
      <c r="O47" s="22"/>
      <c r="P47" s="22"/>
      <c r="Q47" s="22"/>
      <c r="R47" s="22"/>
      <c r="S47" s="22"/>
      <c r="T47" s="22"/>
      <c r="U47" s="22"/>
      <c r="V47" s="22"/>
      <c r="W47" s="22"/>
      <c r="X47" s="22"/>
      <c r="Y47" s="22"/>
      <c r="Z47" s="22"/>
      <c r="AA47" s="22"/>
    </row>
    <row r="48" spans="1:27" s="30" customFormat="1" ht="39" customHeight="1" x14ac:dyDescent="0.3">
      <c r="A48" s="28"/>
      <c r="B48" s="31"/>
      <c r="C48" s="29"/>
      <c r="D48" s="33"/>
      <c r="E48" s="25"/>
      <c r="F48" s="35"/>
      <c r="G48" s="25"/>
      <c r="H48" s="25"/>
      <c r="I48" s="25"/>
      <c r="J48" s="25"/>
      <c r="K48" s="25"/>
      <c r="L48" s="32"/>
      <c r="M48" s="34"/>
      <c r="N48" s="17"/>
      <c r="O48" s="22"/>
      <c r="P48" s="22"/>
      <c r="Q48" s="22"/>
      <c r="R48" s="22"/>
      <c r="S48" s="22"/>
      <c r="T48" s="22"/>
      <c r="U48" s="22"/>
      <c r="V48" s="22"/>
      <c r="W48" s="22"/>
      <c r="X48" s="22"/>
      <c r="Y48" s="22"/>
      <c r="Z48" s="22"/>
      <c r="AA48" s="22"/>
    </row>
    <row r="49" spans="1:27" s="30" customFormat="1" ht="39" customHeight="1" x14ac:dyDescent="0.3">
      <c r="A49" s="28"/>
      <c r="B49" s="31"/>
      <c r="C49" s="29"/>
      <c r="D49" s="33"/>
      <c r="E49" s="25"/>
      <c r="F49" s="35"/>
      <c r="G49" s="25"/>
      <c r="H49" s="25"/>
      <c r="I49" s="25"/>
      <c r="J49" s="25"/>
      <c r="K49" s="25"/>
      <c r="L49" s="32"/>
      <c r="M49" s="34"/>
      <c r="N49" s="17"/>
      <c r="O49" s="22"/>
      <c r="P49" s="22"/>
      <c r="Q49" s="22"/>
      <c r="R49" s="22"/>
      <c r="S49" s="22"/>
      <c r="T49" s="22"/>
      <c r="U49" s="22"/>
      <c r="V49" s="22"/>
      <c r="W49" s="22"/>
      <c r="X49" s="22"/>
      <c r="Y49" s="22"/>
      <c r="Z49" s="22"/>
      <c r="AA49" s="22"/>
    </row>
    <row r="50" spans="1:27" s="30" customFormat="1" ht="39" customHeight="1" x14ac:dyDescent="0.3">
      <c r="A50" s="28"/>
      <c r="B50" s="31"/>
      <c r="C50" s="29"/>
      <c r="D50" s="33"/>
      <c r="E50" s="25"/>
      <c r="F50" s="35"/>
      <c r="G50" s="25"/>
      <c r="H50" s="25"/>
      <c r="I50" s="25"/>
      <c r="J50" s="25"/>
      <c r="K50" s="25"/>
      <c r="L50" s="32"/>
      <c r="M50" s="34"/>
      <c r="N50" s="17"/>
      <c r="O50" s="22"/>
      <c r="P50" s="22"/>
      <c r="Q50" s="22"/>
      <c r="R50" s="22"/>
      <c r="S50" s="22"/>
      <c r="T50" s="22"/>
      <c r="U50" s="22"/>
      <c r="V50" s="22"/>
      <c r="W50" s="22"/>
      <c r="X50" s="22"/>
      <c r="Y50" s="22"/>
      <c r="Z50" s="22"/>
      <c r="AA50" s="22"/>
    </row>
    <row r="51" spans="1:27" s="30" customFormat="1" ht="39" customHeight="1" x14ac:dyDescent="0.3">
      <c r="A51" s="28"/>
      <c r="B51" s="31"/>
      <c r="C51" s="29"/>
      <c r="D51" s="33"/>
      <c r="E51" s="25"/>
      <c r="F51" s="35"/>
      <c r="G51" s="25"/>
      <c r="H51" s="25"/>
      <c r="I51" s="25"/>
      <c r="J51" s="25"/>
      <c r="K51" s="25"/>
      <c r="L51" s="32"/>
      <c r="M51" s="34"/>
      <c r="N51" s="17"/>
      <c r="O51" s="22"/>
      <c r="P51" s="22"/>
      <c r="Q51" s="22"/>
      <c r="R51" s="22"/>
      <c r="S51" s="22"/>
      <c r="T51" s="22"/>
      <c r="U51" s="22"/>
      <c r="V51" s="22"/>
      <c r="W51" s="22"/>
      <c r="X51" s="22"/>
      <c r="Y51" s="22"/>
      <c r="Z51" s="22"/>
      <c r="AA51" s="22"/>
    </row>
    <row r="52" spans="1:27" s="30" customFormat="1" ht="39" customHeight="1" x14ac:dyDescent="0.3">
      <c r="A52" s="28"/>
      <c r="B52" s="31"/>
      <c r="C52" s="29"/>
      <c r="D52" s="33"/>
      <c r="E52" s="25"/>
      <c r="F52" s="35"/>
      <c r="G52" s="25"/>
      <c r="H52" s="25"/>
      <c r="I52" s="25"/>
      <c r="J52" s="25"/>
      <c r="K52" s="25"/>
      <c r="L52" s="32"/>
      <c r="M52" s="34"/>
      <c r="N52" s="17"/>
      <c r="O52" s="22"/>
      <c r="P52" s="22"/>
      <c r="Q52" s="22"/>
      <c r="R52" s="22"/>
      <c r="S52" s="22"/>
      <c r="T52" s="22"/>
      <c r="U52" s="22"/>
      <c r="V52" s="22"/>
      <c r="W52" s="22"/>
      <c r="X52" s="22"/>
      <c r="Y52" s="22"/>
      <c r="Z52" s="22"/>
      <c r="AA52" s="22"/>
    </row>
    <row r="53" spans="1:27" s="30" customFormat="1" ht="39" customHeight="1" x14ac:dyDescent="0.3">
      <c r="A53" s="28"/>
      <c r="B53" s="31"/>
      <c r="C53" s="29"/>
      <c r="D53" s="33"/>
      <c r="E53" s="25"/>
      <c r="F53" s="35"/>
      <c r="G53" s="25"/>
      <c r="H53" s="25"/>
      <c r="I53" s="25"/>
      <c r="J53" s="25"/>
      <c r="K53" s="25"/>
      <c r="L53" s="32"/>
      <c r="M53" s="34"/>
      <c r="N53" s="17"/>
      <c r="O53" s="22"/>
      <c r="P53" s="22"/>
      <c r="Q53" s="22"/>
      <c r="R53" s="22"/>
      <c r="S53" s="22"/>
      <c r="T53" s="22"/>
      <c r="U53" s="22"/>
      <c r="V53" s="22"/>
      <c r="W53" s="22"/>
      <c r="X53" s="22"/>
      <c r="Y53" s="22"/>
      <c r="Z53" s="22"/>
      <c r="AA53" s="22"/>
    </row>
    <row r="54" spans="1:27" s="30" customFormat="1" ht="39" customHeight="1" x14ac:dyDescent="0.3">
      <c r="A54" s="28"/>
      <c r="B54" s="31"/>
      <c r="C54" s="29"/>
      <c r="D54" s="33"/>
      <c r="E54" s="25"/>
      <c r="F54" s="35"/>
      <c r="G54" s="25"/>
      <c r="H54" s="25"/>
      <c r="I54" s="25"/>
      <c r="J54" s="25"/>
      <c r="K54" s="25"/>
      <c r="L54" s="32"/>
      <c r="M54" s="34"/>
      <c r="N54" s="17"/>
      <c r="O54" s="22"/>
      <c r="P54" s="22"/>
      <c r="Q54" s="22"/>
      <c r="R54" s="22"/>
      <c r="S54" s="22"/>
      <c r="T54" s="22"/>
      <c r="U54" s="22"/>
      <c r="V54" s="22"/>
      <c r="W54" s="22"/>
      <c r="X54" s="22"/>
      <c r="Y54" s="22"/>
      <c r="Z54" s="22"/>
      <c r="AA54" s="22"/>
    </row>
    <row r="55" spans="1:27" s="30" customFormat="1" ht="39" customHeight="1" x14ac:dyDescent="0.3">
      <c r="A55" s="28"/>
      <c r="B55" s="31"/>
      <c r="C55" s="29"/>
      <c r="D55" s="33"/>
      <c r="E55" s="25"/>
      <c r="F55" s="35"/>
      <c r="G55" s="25"/>
      <c r="H55" s="25"/>
      <c r="I55" s="25"/>
      <c r="J55" s="25"/>
      <c r="K55" s="25"/>
      <c r="L55" s="32"/>
      <c r="M55" s="34"/>
      <c r="N55" s="17"/>
      <c r="O55" s="22"/>
      <c r="P55" s="22"/>
      <c r="Q55" s="22"/>
      <c r="R55" s="22"/>
      <c r="S55" s="22"/>
      <c r="T55" s="22"/>
      <c r="U55" s="22"/>
      <c r="V55" s="22"/>
      <c r="W55" s="22"/>
      <c r="X55" s="22"/>
      <c r="Y55" s="22"/>
      <c r="Z55" s="22"/>
      <c r="AA55" s="22"/>
    </row>
    <row r="56" spans="1:27" s="30" customFormat="1" ht="39" customHeight="1" x14ac:dyDescent="0.3">
      <c r="A56" s="28"/>
      <c r="B56" s="31"/>
      <c r="C56" s="29"/>
      <c r="D56" s="33"/>
      <c r="E56" s="25"/>
      <c r="F56" s="35"/>
      <c r="G56" s="25"/>
      <c r="H56" s="25"/>
      <c r="I56" s="25"/>
      <c r="J56" s="25"/>
      <c r="K56" s="25"/>
      <c r="L56" s="32"/>
      <c r="M56" s="34"/>
      <c r="N56" s="17"/>
      <c r="O56" s="22"/>
      <c r="P56" s="22"/>
      <c r="Q56" s="22"/>
      <c r="R56" s="22"/>
      <c r="S56" s="22"/>
      <c r="T56" s="22"/>
      <c r="U56" s="22"/>
      <c r="V56" s="22"/>
      <c r="W56" s="22"/>
      <c r="X56" s="22"/>
      <c r="Y56" s="22"/>
      <c r="Z56" s="22"/>
      <c r="AA56" s="22"/>
    </row>
    <row r="57" spans="1:27" s="30" customFormat="1" ht="39" customHeight="1" x14ac:dyDescent="0.3">
      <c r="A57" s="28"/>
      <c r="B57" s="31"/>
      <c r="C57" s="29"/>
      <c r="D57" s="33"/>
      <c r="E57" s="25"/>
      <c r="F57" s="35"/>
      <c r="G57" s="25"/>
      <c r="H57" s="25"/>
      <c r="I57" s="25"/>
      <c r="J57" s="25"/>
      <c r="K57" s="25"/>
      <c r="L57" s="32"/>
      <c r="M57" s="34"/>
      <c r="N57" s="17"/>
      <c r="O57" s="22"/>
      <c r="P57" s="22"/>
      <c r="Q57" s="22"/>
      <c r="R57" s="22"/>
      <c r="S57" s="22"/>
      <c r="T57" s="22"/>
      <c r="U57" s="22"/>
      <c r="V57" s="22"/>
      <c r="W57" s="22"/>
      <c r="X57" s="22"/>
      <c r="Y57" s="22"/>
      <c r="Z57" s="22"/>
      <c r="AA57" s="22"/>
    </row>
    <row r="58" spans="1:27" s="30" customFormat="1" ht="39" customHeight="1" x14ac:dyDescent="0.3">
      <c r="A58" s="28"/>
      <c r="B58" s="31"/>
      <c r="C58" s="29"/>
      <c r="D58" s="33"/>
      <c r="E58" s="25"/>
      <c r="F58" s="35"/>
      <c r="G58" s="25"/>
      <c r="H58" s="25"/>
      <c r="I58" s="25"/>
      <c r="J58" s="25"/>
      <c r="K58" s="25"/>
      <c r="L58" s="32"/>
      <c r="M58" s="34"/>
      <c r="N58" s="17"/>
      <c r="O58" s="22"/>
      <c r="P58" s="22"/>
      <c r="Q58" s="22"/>
      <c r="R58" s="22"/>
      <c r="S58" s="22"/>
      <c r="T58" s="22"/>
      <c r="U58" s="22"/>
      <c r="V58" s="22"/>
      <c r="W58" s="22"/>
      <c r="X58" s="22"/>
      <c r="Y58" s="22"/>
      <c r="Z58" s="22"/>
      <c r="AA58" s="22"/>
    </row>
    <row r="59" spans="1:27" s="30" customFormat="1" ht="39" customHeight="1" x14ac:dyDescent="0.3">
      <c r="A59" s="28"/>
      <c r="B59" s="31"/>
      <c r="C59" s="29"/>
      <c r="D59" s="33"/>
      <c r="E59" s="25"/>
      <c r="F59" s="35"/>
      <c r="G59" s="25"/>
      <c r="H59" s="25"/>
      <c r="I59" s="25"/>
      <c r="J59" s="25"/>
      <c r="K59" s="25"/>
      <c r="L59" s="32"/>
      <c r="M59" s="34"/>
      <c r="N59" s="17"/>
      <c r="O59" s="22"/>
      <c r="P59" s="22"/>
      <c r="Q59" s="22"/>
      <c r="R59" s="22"/>
      <c r="S59" s="22"/>
      <c r="T59" s="22"/>
      <c r="U59" s="22"/>
      <c r="V59" s="22"/>
      <c r="W59" s="22"/>
      <c r="X59" s="22"/>
      <c r="Y59" s="22"/>
      <c r="Z59" s="22"/>
      <c r="AA59" s="22"/>
    </row>
    <row r="60" spans="1:27" s="30" customFormat="1" ht="39" customHeight="1" x14ac:dyDescent="0.3">
      <c r="A60" s="28"/>
      <c r="B60" s="31"/>
      <c r="C60" s="29"/>
      <c r="D60" s="33"/>
      <c r="E60" s="25"/>
      <c r="F60" s="35"/>
      <c r="G60" s="25"/>
      <c r="H60" s="25"/>
      <c r="I60" s="25"/>
      <c r="J60" s="25"/>
      <c r="K60" s="25"/>
      <c r="L60" s="32"/>
      <c r="M60" s="34"/>
      <c r="N60" s="17"/>
      <c r="O60" s="22"/>
      <c r="P60" s="22"/>
      <c r="Q60" s="22"/>
      <c r="R60" s="22"/>
      <c r="S60" s="22"/>
      <c r="T60" s="22"/>
      <c r="U60" s="22"/>
      <c r="V60" s="22"/>
      <c r="W60" s="22"/>
      <c r="X60" s="22"/>
      <c r="Y60" s="22"/>
      <c r="Z60" s="22"/>
      <c r="AA60" s="22"/>
    </row>
    <row r="61" spans="1:27" s="30" customFormat="1" ht="39" customHeight="1" x14ac:dyDescent="0.3">
      <c r="A61" s="28"/>
      <c r="B61" s="31"/>
      <c r="C61" s="29"/>
      <c r="D61" s="33"/>
      <c r="E61" s="25"/>
      <c r="F61" s="35"/>
      <c r="G61" s="25"/>
      <c r="H61" s="25"/>
      <c r="I61" s="25"/>
      <c r="J61" s="25"/>
      <c r="K61" s="25"/>
      <c r="L61" s="32"/>
      <c r="M61" s="34"/>
      <c r="N61" s="17"/>
      <c r="O61" s="22"/>
      <c r="P61" s="22"/>
      <c r="Q61" s="22"/>
      <c r="R61" s="22"/>
      <c r="S61" s="22"/>
      <c r="T61" s="22"/>
      <c r="U61" s="22"/>
      <c r="V61" s="22"/>
      <c r="W61" s="22"/>
      <c r="X61" s="22"/>
      <c r="Y61" s="22"/>
      <c r="Z61" s="22"/>
      <c r="AA61" s="22"/>
    </row>
    <row r="62" spans="1:27" s="30" customFormat="1" ht="39" customHeight="1" x14ac:dyDescent="0.3">
      <c r="A62" s="28"/>
      <c r="B62" s="31"/>
      <c r="C62" s="29"/>
      <c r="D62" s="33"/>
      <c r="E62" s="25"/>
      <c r="F62" s="35"/>
      <c r="G62" s="25"/>
      <c r="H62" s="25"/>
      <c r="I62" s="25"/>
      <c r="J62" s="25"/>
      <c r="K62" s="25"/>
      <c r="L62" s="32"/>
      <c r="M62" s="34"/>
      <c r="N62" s="17"/>
      <c r="O62" s="22"/>
      <c r="P62" s="22"/>
      <c r="Q62" s="22"/>
      <c r="R62" s="22"/>
      <c r="S62" s="22"/>
      <c r="T62" s="22"/>
      <c r="U62" s="22"/>
      <c r="V62" s="22"/>
      <c r="W62" s="22"/>
      <c r="X62" s="22"/>
      <c r="Y62" s="22"/>
      <c r="Z62" s="22"/>
      <c r="AA62" s="22"/>
    </row>
    <row r="63" spans="1:27" s="30" customFormat="1" ht="39" customHeight="1" x14ac:dyDescent="0.3">
      <c r="A63" s="28"/>
      <c r="B63" s="31"/>
      <c r="C63" s="29"/>
      <c r="D63" s="33"/>
      <c r="E63" s="25"/>
      <c r="F63" s="35"/>
      <c r="G63" s="25"/>
      <c r="H63" s="25"/>
      <c r="I63" s="25"/>
      <c r="J63" s="25"/>
      <c r="K63" s="25"/>
      <c r="L63" s="32"/>
      <c r="M63" s="34"/>
      <c r="N63" s="17"/>
      <c r="O63" s="22"/>
      <c r="P63" s="22"/>
      <c r="Q63" s="22"/>
      <c r="R63" s="22"/>
      <c r="S63" s="22"/>
      <c r="T63" s="22"/>
      <c r="U63" s="22"/>
      <c r="V63" s="22"/>
      <c r="W63" s="22"/>
      <c r="X63" s="22"/>
      <c r="Y63" s="22"/>
      <c r="Z63" s="22"/>
      <c r="AA63" s="22"/>
    </row>
    <row r="64" spans="1:27" s="30" customFormat="1" ht="39" customHeight="1" x14ac:dyDescent="0.3">
      <c r="A64" s="28"/>
      <c r="B64" s="31"/>
      <c r="C64" s="29"/>
      <c r="D64" s="33"/>
      <c r="E64" s="25"/>
      <c r="F64" s="35"/>
      <c r="G64" s="25"/>
      <c r="H64" s="25"/>
      <c r="I64" s="25"/>
      <c r="J64" s="25"/>
      <c r="K64" s="25"/>
      <c r="L64" s="32"/>
      <c r="M64" s="34"/>
      <c r="N64" s="17"/>
      <c r="O64" s="22"/>
      <c r="P64" s="22"/>
      <c r="Q64" s="22"/>
      <c r="R64" s="22"/>
      <c r="S64" s="22"/>
      <c r="T64" s="22"/>
      <c r="U64" s="22"/>
      <c r="V64" s="22"/>
      <c r="W64" s="22"/>
      <c r="X64" s="22"/>
      <c r="Y64" s="22"/>
      <c r="Z64" s="22"/>
      <c r="AA64" s="22"/>
    </row>
    <row r="65" spans="1:27" s="30" customFormat="1" ht="39" customHeight="1" x14ac:dyDescent="0.3">
      <c r="A65" s="28"/>
      <c r="B65" s="31"/>
      <c r="C65" s="29"/>
      <c r="D65" s="33"/>
      <c r="E65" s="25"/>
      <c r="F65" s="35"/>
      <c r="G65" s="25"/>
      <c r="H65" s="25"/>
      <c r="I65" s="25"/>
      <c r="J65" s="25"/>
      <c r="K65" s="25"/>
      <c r="L65" s="32"/>
      <c r="M65" s="34"/>
      <c r="N65" s="17"/>
      <c r="O65" s="22"/>
      <c r="P65" s="22"/>
      <c r="Q65" s="22"/>
      <c r="R65" s="22"/>
      <c r="S65" s="22"/>
      <c r="T65" s="22"/>
      <c r="U65" s="22"/>
      <c r="V65" s="22"/>
      <c r="W65" s="22"/>
      <c r="X65" s="22"/>
      <c r="Y65" s="22"/>
      <c r="Z65" s="22"/>
      <c r="AA65" s="22"/>
    </row>
    <row r="66" spans="1:27" s="30" customFormat="1" ht="39" customHeight="1" x14ac:dyDescent="0.3">
      <c r="A66" s="28"/>
      <c r="B66" s="31"/>
      <c r="C66" s="29"/>
      <c r="D66" s="33"/>
      <c r="E66" s="25"/>
      <c r="F66" s="35"/>
      <c r="G66" s="25"/>
      <c r="H66" s="25"/>
      <c r="I66" s="25"/>
      <c r="J66" s="25"/>
      <c r="K66" s="25"/>
      <c r="L66" s="32"/>
      <c r="M66" s="34"/>
      <c r="N66" s="17"/>
      <c r="O66" s="22"/>
      <c r="P66" s="22"/>
      <c r="Q66" s="22"/>
      <c r="R66" s="22"/>
      <c r="S66" s="22"/>
      <c r="T66" s="22"/>
      <c r="U66" s="22"/>
      <c r="V66" s="22"/>
      <c r="W66" s="22"/>
      <c r="X66" s="22"/>
      <c r="Y66" s="22"/>
      <c r="Z66" s="22"/>
      <c r="AA66" s="22"/>
    </row>
    <row r="67" spans="1:27" s="30" customFormat="1" ht="39" customHeight="1" x14ac:dyDescent="0.3">
      <c r="A67" s="28"/>
      <c r="B67" s="31"/>
      <c r="C67" s="29"/>
      <c r="D67" s="33"/>
      <c r="E67" s="25"/>
      <c r="F67" s="35"/>
      <c r="G67" s="25"/>
      <c r="H67" s="25"/>
      <c r="I67" s="25"/>
      <c r="J67" s="25"/>
      <c r="K67" s="25"/>
      <c r="L67" s="32"/>
      <c r="M67" s="34"/>
      <c r="N67" s="17"/>
      <c r="O67" s="22"/>
      <c r="P67" s="22"/>
      <c r="Q67" s="22"/>
      <c r="R67" s="22"/>
      <c r="S67" s="22"/>
      <c r="T67" s="22"/>
      <c r="U67" s="22"/>
      <c r="V67" s="22"/>
      <c r="W67" s="22"/>
      <c r="X67" s="22"/>
      <c r="Y67" s="22"/>
      <c r="Z67" s="22"/>
      <c r="AA67" s="22"/>
    </row>
    <row r="68" spans="1:27" s="30" customFormat="1" ht="39" customHeight="1" x14ac:dyDescent="0.3">
      <c r="A68" s="28"/>
      <c r="B68" s="31"/>
      <c r="C68" s="29"/>
      <c r="D68" s="33"/>
      <c r="E68" s="25"/>
      <c r="F68" s="35"/>
      <c r="G68" s="25"/>
      <c r="H68" s="25"/>
      <c r="I68" s="25"/>
      <c r="J68" s="25"/>
      <c r="K68" s="25"/>
      <c r="L68" s="32"/>
      <c r="M68" s="34"/>
      <c r="N68" s="17"/>
      <c r="O68" s="22"/>
      <c r="P68" s="22"/>
      <c r="Q68" s="22"/>
      <c r="R68" s="22"/>
      <c r="S68" s="22"/>
      <c r="T68" s="22"/>
      <c r="U68" s="22"/>
      <c r="V68" s="22"/>
      <c r="W68" s="22"/>
      <c r="X68" s="22"/>
      <c r="Y68" s="22"/>
      <c r="Z68" s="22"/>
      <c r="AA68" s="22"/>
    </row>
    <row r="69" spans="1:27" s="30" customFormat="1" ht="39" customHeight="1" x14ac:dyDescent="0.3">
      <c r="A69" s="28"/>
      <c r="B69" s="31"/>
      <c r="C69" s="29"/>
      <c r="D69" s="33"/>
      <c r="E69" s="25"/>
      <c r="F69" s="35"/>
      <c r="G69" s="25"/>
      <c r="H69" s="25"/>
      <c r="I69" s="25"/>
      <c r="J69" s="25"/>
      <c r="K69" s="25"/>
      <c r="L69" s="32"/>
      <c r="M69" s="34"/>
      <c r="N69" s="17"/>
      <c r="O69" s="22"/>
      <c r="P69" s="22"/>
      <c r="Q69" s="22"/>
      <c r="R69" s="22"/>
      <c r="S69" s="22"/>
      <c r="T69" s="22"/>
      <c r="U69" s="22"/>
      <c r="V69" s="22"/>
      <c r="W69" s="22"/>
      <c r="X69" s="22"/>
      <c r="Y69" s="22"/>
      <c r="Z69" s="22"/>
      <c r="AA69" s="22"/>
    </row>
    <row r="70" spans="1:27" s="30" customFormat="1" ht="39" customHeight="1" x14ac:dyDescent="0.3">
      <c r="A70" s="28"/>
      <c r="B70" s="31"/>
      <c r="C70" s="29"/>
      <c r="D70" s="33"/>
      <c r="E70" s="25"/>
      <c r="F70" s="35"/>
      <c r="G70" s="25"/>
      <c r="H70" s="25"/>
      <c r="I70" s="25"/>
      <c r="J70" s="25"/>
      <c r="K70" s="25"/>
      <c r="L70" s="32"/>
      <c r="M70" s="34"/>
      <c r="N70" s="17"/>
      <c r="O70" s="22"/>
      <c r="P70" s="22"/>
      <c r="Q70" s="22"/>
      <c r="R70" s="22"/>
      <c r="S70" s="22"/>
      <c r="T70" s="22"/>
      <c r="U70" s="22"/>
      <c r="V70" s="22"/>
      <c r="W70" s="22"/>
      <c r="X70" s="22"/>
      <c r="Y70" s="22"/>
      <c r="Z70" s="22"/>
      <c r="AA70" s="22"/>
    </row>
    <row r="71" spans="1:27" s="30" customFormat="1" ht="39" customHeight="1" x14ac:dyDescent="0.3">
      <c r="A71" s="28"/>
      <c r="B71" s="31"/>
      <c r="C71" s="29"/>
      <c r="D71" s="33"/>
      <c r="E71" s="25"/>
      <c r="F71" s="35"/>
      <c r="G71" s="25"/>
      <c r="H71" s="25"/>
      <c r="I71" s="25"/>
      <c r="J71" s="25"/>
      <c r="K71" s="25"/>
      <c r="L71" s="32"/>
      <c r="M71" s="34"/>
      <c r="N71" s="17"/>
      <c r="O71" s="22"/>
      <c r="P71" s="22"/>
      <c r="Q71" s="22"/>
      <c r="R71" s="22"/>
      <c r="S71" s="22"/>
      <c r="T71" s="22"/>
      <c r="U71" s="22"/>
      <c r="V71" s="22"/>
      <c r="W71" s="22"/>
      <c r="X71" s="22"/>
      <c r="Y71" s="22"/>
      <c r="Z71" s="22"/>
      <c r="AA71" s="22"/>
    </row>
    <row r="72" spans="1:27" s="30" customFormat="1" ht="39" customHeight="1" x14ac:dyDescent="0.3">
      <c r="A72" s="28"/>
      <c r="B72" s="31"/>
      <c r="C72" s="29"/>
      <c r="D72" s="33"/>
      <c r="E72" s="25"/>
      <c r="F72" s="35"/>
      <c r="G72" s="25"/>
      <c r="H72" s="25"/>
      <c r="I72" s="25"/>
      <c r="J72" s="25"/>
      <c r="K72" s="25"/>
      <c r="L72" s="32"/>
      <c r="M72" s="34"/>
      <c r="N72" s="17"/>
      <c r="O72" s="22"/>
      <c r="P72" s="22"/>
      <c r="Q72" s="22"/>
      <c r="R72" s="22"/>
      <c r="S72" s="22"/>
      <c r="T72" s="22"/>
      <c r="U72" s="22"/>
      <c r="V72" s="22"/>
      <c r="W72" s="22"/>
      <c r="X72" s="22"/>
      <c r="Y72" s="22"/>
      <c r="Z72" s="22"/>
      <c r="AA72" s="22"/>
    </row>
    <row r="73" spans="1:27" s="30" customFormat="1" ht="39" customHeight="1" x14ac:dyDescent="0.3">
      <c r="A73" s="28"/>
      <c r="B73" s="31"/>
      <c r="C73" s="29"/>
      <c r="D73" s="33"/>
      <c r="E73" s="25"/>
      <c r="F73" s="35"/>
      <c r="G73" s="25"/>
      <c r="H73" s="25"/>
      <c r="I73" s="25"/>
      <c r="J73" s="25"/>
      <c r="K73" s="25"/>
      <c r="L73" s="32"/>
      <c r="M73" s="34"/>
      <c r="N73" s="17"/>
      <c r="O73" s="22"/>
      <c r="P73" s="22"/>
      <c r="Q73" s="22"/>
      <c r="R73" s="22"/>
      <c r="S73" s="22"/>
      <c r="T73" s="22"/>
      <c r="U73" s="22"/>
      <c r="V73" s="22"/>
      <c r="W73" s="22"/>
      <c r="X73" s="22"/>
      <c r="Y73" s="22"/>
      <c r="Z73" s="22"/>
      <c r="AA73" s="22"/>
    </row>
    <row r="74" spans="1:27" s="30" customFormat="1" ht="39" customHeight="1" x14ac:dyDescent="0.3">
      <c r="A74" s="28"/>
      <c r="B74" s="31"/>
      <c r="C74" s="29"/>
      <c r="D74" s="33"/>
      <c r="E74" s="25"/>
      <c r="F74" s="35"/>
      <c r="G74" s="25"/>
      <c r="H74" s="25"/>
      <c r="I74" s="25"/>
      <c r="J74" s="25"/>
      <c r="K74" s="25"/>
      <c r="L74" s="32"/>
      <c r="M74" s="34"/>
      <c r="N74" s="17"/>
      <c r="O74" s="22"/>
      <c r="P74" s="22"/>
      <c r="Q74" s="22"/>
      <c r="R74" s="22"/>
      <c r="S74" s="22"/>
      <c r="T74" s="22"/>
      <c r="U74" s="22"/>
      <c r="V74" s="22"/>
      <c r="W74" s="22"/>
      <c r="X74" s="22"/>
      <c r="Y74" s="22"/>
      <c r="Z74" s="22"/>
      <c r="AA74" s="22"/>
    </row>
    <row r="75" spans="1:27" s="30" customFormat="1" ht="39" customHeight="1" x14ac:dyDescent="0.3">
      <c r="A75" s="28"/>
      <c r="B75" s="31"/>
      <c r="C75" s="29"/>
      <c r="D75" s="33"/>
      <c r="E75" s="25"/>
      <c r="F75" s="35"/>
      <c r="G75" s="25"/>
      <c r="H75" s="25"/>
      <c r="I75" s="25"/>
      <c r="J75" s="25"/>
      <c r="K75" s="25"/>
      <c r="L75" s="32"/>
      <c r="M75" s="34"/>
      <c r="N75" s="17"/>
      <c r="O75" s="22"/>
      <c r="P75" s="22"/>
      <c r="Q75" s="22"/>
      <c r="R75" s="22"/>
      <c r="S75" s="22"/>
      <c r="T75" s="22"/>
      <c r="U75" s="22"/>
      <c r="V75" s="22"/>
      <c r="W75" s="22"/>
      <c r="X75" s="22"/>
      <c r="Y75" s="22"/>
      <c r="Z75" s="22"/>
      <c r="AA75" s="22"/>
    </row>
    <row r="76" spans="1:27" s="30" customFormat="1" ht="39" customHeight="1" x14ac:dyDescent="0.3">
      <c r="A76" s="28"/>
      <c r="B76" s="31"/>
      <c r="C76" s="29"/>
      <c r="D76" s="33"/>
      <c r="E76" s="25"/>
      <c r="F76" s="35"/>
      <c r="G76" s="25"/>
      <c r="H76" s="25"/>
      <c r="I76" s="25"/>
      <c r="J76" s="25"/>
      <c r="K76" s="25"/>
      <c r="L76" s="32"/>
      <c r="M76" s="34"/>
      <c r="N76" s="17"/>
      <c r="O76" s="22"/>
      <c r="P76" s="22"/>
      <c r="Q76" s="22"/>
      <c r="R76" s="22"/>
      <c r="S76" s="22"/>
      <c r="T76" s="22"/>
      <c r="U76" s="22"/>
      <c r="V76" s="22"/>
      <c r="W76" s="22"/>
      <c r="X76" s="22"/>
      <c r="Y76" s="22"/>
      <c r="Z76" s="22"/>
      <c r="AA76" s="22"/>
    </row>
    <row r="77" spans="1:27" s="30" customFormat="1" ht="39" customHeight="1" x14ac:dyDescent="0.3">
      <c r="A77" s="28"/>
      <c r="B77" s="31"/>
      <c r="C77" s="29"/>
      <c r="D77" s="33"/>
      <c r="E77" s="25"/>
      <c r="F77" s="35"/>
      <c r="G77" s="25"/>
      <c r="H77" s="25"/>
      <c r="I77" s="25"/>
      <c r="J77" s="25"/>
      <c r="K77" s="25"/>
      <c r="L77" s="32"/>
      <c r="M77" s="34"/>
      <c r="N77" s="17"/>
      <c r="O77" s="22"/>
      <c r="P77" s="22"/>
      <c r="Q77" s="22"/>
      <c r="R77" s="22"/>
      <c r="S77" s="22"/>
      <c r="T77" s="22"/>
      <c r="U77" s="22"/>
      <c r="V77" s="22"/>
      <c r="W77" s="22"/>
      <c r="X77" s="22"/>
      <c r="Y77" s="22"/>
      <c r="Z77" s="22"/>
      <c r="AA77" s="22"/>
    </row>
    <row r="78" spans="1:27" s="30" customFormat="1" ht="39" customHeight="1" x14ac:dyDescent="0.3">
      <c r="A78" s="28"/>
      <c r="B78" s="31"/>
      <c r="C78" s="29"/>
      <c r="D78" s="33"/>
      <c r="E78" s="25"/>
      <c r="F78" s="35"/>
      <c r="G78" s="25"/>
      <c r="H78" s="25"/>
      <c r="I78" s="25"/>
      <c r="J78" s="25"/>
      <c r="K78" s="25"/>
      <c r="L78" s="32"/>
      <c r="M78" s="34"/>
      <c r="N78" s="17"/>
      <c r="O78" s="22"/>
      <c r="P78" s="22"/>
      <c r="Q78" s="22"/>
      <c r="R78" s="22"/>
      <c r="S78" s="22"/>
      <c r="T78" s="22"/>
      <c r="U78" s="22"/>
      <c r="V78" s="22"/>
      <c r="W78" s="22"/>
      <c r="X78" s="22"/>
      <c r="Y78" s="22"/>
      <c r="Z78" s="22"/>
      <c r="AA78" s="22"/>
    </row>
    <row r="79" spans="1:27" s="30" customFormat="1" ht="39" customHeight="1" x14ac:dyDescent="0.3">
      <c r="A79" s="28"/>
      <c r="B79" s="31"/>
      <c r="C79" s="29"/>
      <c r="D79" s="33"/>
      <c r="E79" s="25"/>
      <c r="F79" s="35"/>
      <c r="G79" s="25"/>
      <c r="H79" s="25"/>
      <c r="I79" s="25"/>
      <c r="J79" s="25"/>
      <c r="K79" s="25"/>
      <c r="L79" s="32"/>
      <c r="M79" s="34"/>
      <c r="N79" s="17"/>
      <c r="O79" s="22"/>
      <c r="P79" s="22"/>
      <c r="Q79" s="22"/>
      <c r="R79" s="22"/>
      <c r="S79" s="22"/>
      <c r="T79" s="22"/>
      <c r="U79" s="22"/>
      <c r="V79" s="22"/>
      <c r="W79" s="22"/>
      <c r="X79" s="22"/>
      <c r="Y79" s="22"/>
      <c r="Z79" s="22"/>
      <c r="AA79" s="22"/>
    </row>
    <row r="80" spans="1:27" s="30" customFormat="1" ht="39" customHeight="1" x14ac:dyDescent="0.3">
      <c r="A80" s="28"/>
      <c r="B80" s="31"/>
      <c r="C80" s="29"/>
      <c r="D80" s="33"/>
      <c r="E80" s="25"/>
      <c r="F80" s="35"/>
      <c r="G80" s="25"/>
      <c r="H80" s="25"/>
      <c r="I80" s="25"/>
      <c r="J80" s="25"/>
      <c r="K80" s="25"/>
      <c r="L80" s="32"/>
      <c r="M80" s="34"/>
      <c r="N80" s="17"/>
      <c r="O80" s="22"/>
      <c r="P80" s="22"/>
      <c r="Q80" s="22"/>
      <c r="R80" s="22"/>
      <c r="S80" s="22"/>
      <c r="T80" s="22"/>
      <c r="U80" s="22"/>
      <c r="V80" s="22"/>
      <c r="W80" s="22"/>
      <c r="X80" s="22"/>
      <c r="Y80" s="22"/>
      <c r="Z80" s="22"/>
      <c r="AA80" s="22"/>
    </row>
    <row r="81" spans="1:27" s="30" customFormat="1" ht="39" customHeight="1" x14ac:dyDescent="0.3">
      <c r="A81" s="28"/>
      <c r="B81" s="31"/>
      <c r="C81" s="29"/>
      <c r="D81" s="33"/>
      <c r="E81" s="25"/>
      <c r="F81" s="35"/>
      <c r="G81" s="25"/>
      <c r="H81" s="25"/>
      <c r="I81" s="25"/>
      <c r="J81" s="25"/>
      <c r="K81" s="25"/>
      <c r="L81" s="32"/>
      <c r="M81" s="34"/>
      <c r="N81" s="17"/>
      <c r="O81" s="22"/>
      <c r="P81" s="22"/>
      <c r="Q81" s="22"/>
      <c r="R81" s="22"/>
      <c r="S81" s="22"/>
      <c r="T81" s="22"/>
      <c r="U81" s="22"/>
      <c r="V81" s="22"/>
      <c r="W81" s="22"/>
      <c r="X81" s="22"/>
      <c r="Y81" s="22"/>
      <c r="Z81" s="22"/>
      <c r="AA81" s="22"/>
    </row>
    <row r="82" spans="1:27" s="30" customFormat="1" ht="39" customHeight="1" x14ac:dyDescent="0.3">
      <c r="A82" s="28"/>
      <c r="B82" s="31"/>
      <c r="C82" s="29"/>
      <c r="D82" s="33"/>
      <c r="E82" s="25"/>
      <c r="F82" s="35"/>
      <c r="G82" s="25"/>
      <c r="H82" s="25"/>
      <c r="I82" s="25"/>
      <c r="J82" s="25"/>
      <c r="K82" s="25"/>
      <c r="L82" s="32"/>
      <c r="M82" s="34"/>
      <c r="N82" s="17"/>
      <c r="O82" s="22"/>
      <c r="P82" s="22"/>
      <c r="Q82" s="22"/>
      <c r="R82" s="22"/>
      <c r="S82" s="22"/>
      <c r="T82" s="22"/>
      <c r="U82" s="22"/>
      <c r="V82" s="22"/>
      <c r="W82" s="22"/>
      <c r="X82" s="22"/>
      <c r="Y82" s="22"/>
      <c r="Z82" s="22"/>
      <c r="AA82" s="22"/>
    </row>
    <row r="83" spans="1:27" s="30" customFormat="1" ht="39" customHeight="1" x14ac:dyDescent="0.3">
      <c r="A83" s="28"/>
      <c r="B83" s="31"/>
      <c r="C83" s="29"/>
      <c r="D83" s="33"/>
      <c r="E83" s="25"/>
      <c r="F83" s="35"/>
      <c r="G83" s="25"/>
      <c r="H83" s="25"/>
      <c r="I83" s="25"/>
      <c r="J83" s="25"/>
      <c r="K83" s="25"/>
      <c r="L83" s="32"/>
      <c r="M83" s="34"/>
      <c r="N83" s="17"/>
      <c r="O83" s="22"/>
      <c r="P83" s="22"/>
      <c r="Q83" s="22"/>
      <c r="R83" s="22"/>
      <c r="S83" s="22"/>
      <c r="T83" s="22"/>
      <c r="U83" s="22"/>
      <c r="V83" s="22"/>
      <c r="W83" s="22"/>
      <c r="X83" s="22"/>
      <c r="Y83" s="22"/>
      <c r="Z83" s="22"/>
      <c r="AA83" s="22"/>
    </row>
    <row r="84" spans="1:27" s="30" customFormat="1" ht="39" customHeight="1" x14ac:dyDescent="0.3">
      <c r="A84" s="28"/>
      <c r="B84" s="31"/>
      <c r="C84" s="29"/>
      <c r="D84" s="33"/>
      <c r="E84" s="25"/>
      <c r="F84" s="35"/>
      <c r="G84" s="25"/>
      <c r="H84" s="25"/>
      <c r="I84" s="25"/>
      <c r="J84" s="25"/>
      <c r="K84" s="25"/>
      <c r="L84" s="32"/>
      <c r="M84" s="34"/>
      <c r="N84" s="17"/>
      <c r="O84" s="22"/>
      <c r="P84" s="22"/>
      <c r="Q84" s="22"/>
      <c r="R84" s="22"/>
      <c r="S84" s="22"/>
      <c r="T84" s="22"/>
      <c r="U84" s="22"/>
      <c r="V84" s="22"/>
      <c r="W84" s="22"/>
      <c r="X84" s="22"/>
      <c r="Y84" s="22"/>
      <c r="Z84" s="22"/>
      <c r="AA84" s="22"/>
    </row>
    <row r="85" spans="1:27" s="30" customFormat="1" ht="39" customHeight="1" x14ac:dyDescent="0.3">
      <c r="A85" s="28"/>
      <c r="B85" s="31"/>
      <c r="C85" s="29"/>
      <c r="D85" s="33"/>
      <c r="E85" s="25"/>
      <c r="F85" s="35"/>
      <c r="G85" s="25"/>
      <c r="H85" s="25"/>
      <c r="I85" s="25"/>
      <c r="J85" s="25"/>
      <c r="K85" s="25"/>
      <c r="L85" s="32"/>
      <c r="M85" s="34"/>
      <c r="N85" s="17"/>
      <c r="O85" s="22"/>
      <c r="P85" s="22"/>
      <c r="Q85" s="22"/>
      <c r="R85" s="22"/>
      <c r="S85" s="22"/>
      <c r="T85" s="22"/>
      <c r="U85" s="22"/>
      <c r="V85" s="22"/>
      <c r="W85" s="22"/>
      <c r="X85" s="22"/>
      <c r="Y85" s="22"/>
      <c r="Z85" s="22"/>
      <c r="AA85" s="22"/>
    </row>
    <row r="86" spans="1:27" s="30" customFormat="1" ht="39" customHeight="1" x14ac:dyDescent="0.3">
      <c r="A86" s="28"/>
      <c r="B86" s="31"/>
      <c r="C86" s="29"/>
      <c r="D86" s="33"/>
      <c r="E86" s="25"/>
      <c r="F86" s="35"/>
      <c r="G86" s="25"/>
      <c r="H86" s="25"/>
      <c r="I86" s="25"/>
      <c r="J86" s="25"/>
      <c r="K86" s="25"/>
      <c r="L86" s="32"/>
      <c r="M86" s="34"/>
      <c r="N86" s="17"/>
      <c r="O86" s="22"/>
      <c r="P86" s="22"/>
      <c r="Q86" s="22"/>
      <c r="R86" s="22"/>
      <c r="S86" s="22"/>
      <c r="T86" s="22"/>
      <c r="U86" s="22"/>
      <c r="V86" s="22"/>
      <c r="W86" s="22"/>
      <c r="X86" s="22"/>
      <c r="Y86" s="22"/>
      <c r="Z86" s="22"/>
      <c r="AA86" s="22"/>
    </row>
    <row r="87" spans="1:27" s="30" customFormat="1" ht="39" customHeight="1" x14ac:dyDescent="0.3">
      <c r="A87" s="28"/>
      <c r="B87" s="31"/>
      <c r="C87" s="29"/>
      <c r="D87" s="33"/>
      <c r="E87" s="25"/>
      <c r="F87" s="35"/>
      <c r="G87" s="25"/>
      <c r="H87" s="25"/>
      <c r="I87" s="25"/>
      <c r="J87" s="25"/>
      <c r="K87" s="25"/>
      <c r="L87" s="32"/>
      <c r="M87" s="34"/>
      <c r="N87" s="17"/>
      <c r="O87" s="22"/>
      <c r="P87" s="22"/>
      <c r="Q87" s="22"/>
      <c r="R87" s="22"/>
      <c r="S87" s="22"/>
      <c r="T87" s="22"/>
      <c r="U87" s="22"/>
      <c r="V87" s="22"/>
      <c r="W87" s="22"/>
      <c r="X87" s="22"/>
      <c r="Y87" s="22"/>
      <c r="Z87" s="22"/>
      <c r="AA87" s="22"/>
    </row>
    <row r="88" spans="1:27" s="30" customFormat="1" ht="39" customHeight="1" x14ac:dyDescent="0.3">
      <c r="A88" s="28"/>
      <c r="B88" s="31"/>
      <c r="C88" s="29"/>
      <c r="D88" s="33"/>
      <c r="E88" s="25"/>
      <c r="F88" s="35"/>
      <c r="G88" s="25"/>
      <c r="H88" s="25"/>
      <c r="I88" s="25"/>
      <c r="J88" s="25"/>
      <c r="K88" s="25"/>
      <c r="L88" s="32"/>
      <c r="M88" s="34"/>
      <c r="N88" s="17"/>
      <c r="O88" s="22"/>
      <c r="P88" s="22"/>
      <c r="Q88" s="22"/>
      <c r="R88" s="22"/>
      <c r="S88" s="22"/>
      <c r="T88" s="22"/>
      <c r="U88" s="22"/>
      <c r="V88" s="22"/>
      <c r="W88" s="22"/>
      <c r="X88" s="22"/>
      <c r="Y88" s="22"/>
      <c r="Z88" s="22"/>
      <c r="AA88" s="22"/>
    </row>
    <row r="89" spans="1:27" s="30" customFormat="1" ht="39" customHeight="1" x14ac:dyDescent="0.3">
      <c r="A89" s="28"/>
      <c r="B89" s="31"/>
      <c r="C89" s="29"/>
      <c r="D89" s="33"/>
      <c r="E89" s="25"/>
      <c r="F89" s="35"/>
      <c r="G89" s="25"/>
      <c r="H89" s="25"/>
      <c r="I89" s="25"/>
      <c r="J89" s="25"/>
      <c r="K89" s="25"/>
      <c r="L89" s="32"/>
      <c r="M89" s="34"/>
      <c r="N89" s="17"/>
      <c r="O89" s="22"/>
      <c r="P89" s="22"/>
      <c r="Q89" s="22"/>
      <c r="R89" s="22"/>
      <c r="S89" s="22"/>
      <c r="T89" s="22"/>
      <c r="U89" s="22"/>
      <c r="V89" s="22"/>
      <c r="W89" s="22"/>
      <c r="X89" s="22"/>
      <c r="Y89" s="22"/>
      <c r="Z89" s="22"/>
      <c r="AA89" s="22"/>
    </row>
    <row r="90" spans="1:27" s="30" customFormat="1" ht="39" customHeight="1" x14ac:dyDescent="0.3">
      <c r="A90" s="28"/>
      <c r="B90" s="31"/>
      <c r="C90" s="29"/>
      <c r="D90" s="33"/>
      <c r="E90" s="25"/>
      <c r="F90" s="35"/>
      <c r="G90" s="25"/>
      <c r="H90" s="25"/>
      <c r="I90" s="25"/>
      <c r="J90" s="25"/>
      <c r="K90" s="25"/>
      <c r="L90" s="32"/>
      <c r="M90" s="34"/>
      <c r="N90" s="17"/>
      <c r="O90" s="22"/>
      <c r="P90" s="22"/>
      <c r="Q90" s="22"/>
      <c r="R90" s="22"/>
      <c r="S90" s="22"/>
      <c r="T90" s="22"/>
      <c r="U90" s="22"/>
      <c r="V90" s="22"/>
      <c r="W90" s="22"/>
      <c r="X90" s="22"/>
      <c r="Y90" s="22"/>
      <c r="Z90" s="22"/>
      <c r="AA90" s="22"/>
    </row>
    <row r="91" spans="1:27" s="30" customFormat="1" ht="39" customHeight="1" x14ac:dyDescent="0.3">
      <c r="A91" s="28"/>
      <c r="B91" s="31"/>
      <c r="C91" s="29"/>
      <c r="D91" s="33"/>
      <c r="E91" s="25"/>
      <c r="F91" s="35"/>
      <c r="G91" s="25"/>
      <c r="H91" s="25"/>
      <c r="I91" s="25"/>
      <c r="J91" s="25"/>
      <c r="K91" s="25"/>
      <c r="L91" s="32"/>
      <c r="M91" s="34"/>
      <c r="N91" s="17"/>
      <c r="O91" s="22"/>
      <c r="P91" s="22"/>
      <c r="Q91" s="22"/>
      <c r="R91" s="22"/>
      <c r="S91" s="22"/>
      <c r="T91" s="22"/>
      <c r="U91" s="22"/>
      <c r="V91" s="22"/>
      <c r="W91" s="22"/>
      <c r="X91" s="22"/>
      <c r="Y91" s="22"/>
      <c r="Z91" s="22"/>
      <c r="AA91" s="22"/>
    </row>
    <row r="92" spans="1:27" s="30" customFormat="1" ht="39" customHeight="1" x14ac:dyDescent="0.3">
      <c r="A92" s="28"/>
      <c r="B92" s="31"/>
      <c r="C92" s="29"/>
      <c r="D92" s="33"/>
      <c r="E92" s="25"/>
      <c r="F92" s="35"/>
      <c r="G92" s="25"/>
      <c r="H92" s="25"/>
      <c r="I92" s="25"/>
      <c r="J92" s="25"/>
      <c r="K92" s="25"/>
      <c r="L92" s="32"/>
      <c r="M92" s="34"/>
      <c r="N92" s="17"/>
      <c r="O92" s="22"/>
      <c r="P92" s="22"/>
      <c r="Q92" s="22"/>
      <c r="R92" s="22"/>
      <c r="S92" s="22"/>
      <c r="T92" s="22"/>
      <c r="U92" s="22"/>
      <c r="V92" s="22"/>
      <c r="W92" s="22"/>
      <c r="X92" s="22"/>
      <c r="Y92" s="22"/>
      <c r="Z92" s="22"/>
      <c r="AA92" s="22"/>
    </row>
    <row r="93" spans="1:27" s="30" customFormat="1" ht="39" customHeight="1" x14ac:dyDescent="0.3">
      <c r="A93" s="28"/>
      <c r="B93" s="31"/>
      <c r="C93" s="29"/>
      <c r="D93" s="33"/>
      <c r="E93" s="25"/>
      <c r="F93" s="35"/>
      <c r="G93" s="25"/>
      <c r="H93" s="25"/>
      <c r="I93" s="25"/>
      <c r="J93" s="25"/>
      <c r="K93" s="25"/>
      <c r="L93" s="32"/>
      <c r="M93" s="34"/>
      <c r="N93" s="17"/>
      <c r="O93" s="22"/>
      <c r="P93" s="22"/>
      <c r="Q93" s="22"/>
      <c r="R93" s="22"/>
      <c r="S93" s="22"/>
      <c r="T93" s="22"/>
      <c r="U93" s="22"/>
      <c r="V93" s="22"/>
      <c r="W93" s="22"/>
      <c r="X93" s="22"/>
      <c r="Y93" s="22"/>
      <c r="Z93" s="22"/>
      <c r="AA93" s="22"/>
    </row>
    <row r="94" spans="1:27" s="30" customFormat="1" ht="39" customHeight="1" x14ac:dyDescent="0.3">
      <c r="A94" s="28"/>
      <c r="B94" s="31"/>
      <c r="C94" s="29"/>
      <c r="D94" s="33"/>
      <c r="E94" s="25"/>
      <c r="F94" s="35"/>
      <c r="G94" s="25"/>
      <c r="H94" s="25"/>
      <c r="I94" s="25"/>
      <c r="J94" s="25"/>
      <c r="K94" s="25"/>
      <c r="L94" s="32"/>
      <c r="M94" s="34"/>
      <c r="N94" s="17"/>
      <c r="O94" s="22"/>
      <c r="P94" s="22"/>
      <c r="Q94" s="22"/>
      <c r="R94" s="22"/>
      <c r="S94" s="22"/>
      <c r="T94" s="22"/>
      <c r="U94" s="22"/>
      <c r="V94" s="22"/>
      <c r="W94" s="22"/>
      <c r="X94" s="22"/>
      <c r="Y94" s="22"/>
      <c r="Z94" s="22"/>
      <c r="AA94" s="22"/>
    </row>
    <row r="95" spans="1:27" s="30" customFormat="1" ht="39" customHeight="1" x14ac:dyDescent="0.3">
      <c r="A95" s="28"/>
      <c r="B95" s="31"/>
      <c r="C95" s="29"/>
      <c r="D95" s="33"/>
      <c r="E95" s="25"/>
      <c r="F95" s="35"/>
      <c r="G95" s="25"/>
      <c r="H95" s="25"/>
      <c r="I95" s="25"/>
      <c r="J95" s="25"/>
      <c r="K95" s="25"/>
      <c r="L95" s="32"/>
      <c r="M95" s="34"/>
      <c r="N95" s="17"/>
      <c r="O95" s="22"/>
      <c r="P95" s="22"/>
      <c r="Q95" s="22"/>
      <c r="R95" s="22"/>
      <c r="S95" s="22"/>
      <c r="T95" s="22"/>
      <c r="U95" s="22"/>
      <c r="V95" s="22"/>
      <c r="W95" s="22"/>
      <c r="X95" s="22"/>
      <c r="Y95" s="22"/>
      <c r="Z95" s="22"/>
      <c r="AA95" s="22"/>
    </row>
    <row r="96" spans="1:27" s="30" customFormat="1" ht="39" customHeight="1" x14ac:dyDescent="0.3">
      <c r="A96" s="28"/>
      <c r="B96" s="31"/>
      <c r="C96" s="29"/>
      <c r="D96" s="33"/>
      <c r="E96" s="25"/>
      <c r="F96" s="35"/>
      <c r="G96" s="25"/>
      <c r="H96" s="25"/>
      <c r="I96" s="25"/>
      <c r="J96" s="25"/>
      <c r="K96" s="25"/>
      <c r="L96" s="32"/>
      <c r="M96" s="34"/>
      <c r="N96" s="17"/>
      <c r="O96" s="22"/>
      <c r="P96" s="22"/>
      <c r="Q96" s="22"/>
      <c r="R96" s="22"/>
      <c r="S96" s="22"/>
      <c r="T96" s="22"/>
      <c r="U96" s="22"/>
      <c r="V96" s="22"/>
      <c r="W96" s="22"/>
      <c r="X96" s="22"/>
      <c r="Y96" s="22"/>
      <c r="Z96" s="22"/>
      <c r="AA96" s="22"/>
    </row>
    <row r="97" spans="1:27" s="30" customFormat="1" ht="39" customHeight="1" x14ac:dyDescent="0.3">
      <c r="A97" s="28"/>
      <c r="B97" s="31"/>
      <c r="C97" s="29"/>
      <c r="D97" s="33"/>
      <c r="E97" s="25"/>
      <c r="F97" s="35"/>
      <c r="G97" s="25"/>
      <c r="H97" s="25"/>
      <c r="I97" s="25"/>
      <c r="J97" s="25"/>
      <c r="K97" s="25"/>
      <c r="L97" s="32"/>
      <c r="M97" s="34"/>
      <c r="N97" s="17"/>
      <c r="O97" s="22"/>
      <c r="P97" s="22"/>
      <c r="Q97" s="22"/>
      <c r="R97" s="22"/>
      <c r="S97" s="22"/>
      <c r="T97" s="22"/>
      <c r="U97" s="22"/>
      <c r="V97" s="22"/>
      <c r="W97" s="22"/>
      <c r="X97" s="22"/>
      <c r="Y97" s="22"/>
      <c r="Z97" s="22"/>
      <c r="AA97" s="22"/>
    </row>
    <row r="98" spans="1:27" s="30" customFormat="1" ht="39" customHeight="1" x14ac:dyDescent="0.3">
      <c r="A98" s="28"/>
      <c r="B98" s="31"/>
      <c r="C98" s="29"/>
      <c r="D98" s="33"/>
      <c r="E98" s="25"/>
      <c r="F98" s="35"/>
      <c r="G98" s="25"/>
      <c r="H98" s="25"/>
      <c r="I98" s="25"/>
      <c r="J98" s="25"/>
      <c r="K98" s="25"/>
      <c r="L98" s="32"/>
      <c r="M98" s="34"/>
      <c r="N98" s="17"/>
      <c r="O98" s="22"/>
      <c r="P98" s="22"/>
      <c r="Q98" s="22"/>
      <c r="R98" s="22"/>
      <c r="S98" s="22"/>
      <c r="T98" s="22"/>
      <c r="U98" s="22"/>
      <c r="V98" s="22"/>
      <c r="W98" s="22"/>
      <c r="X98" s="22"/>
      <c r="Y98" s="22"/>
      <c r="Z98" s="22"/>
      <c r="AA98" s="22"/>
    </row>
    <row r="99" spans="1:27" s="30" customFormat="1" ht="39" customHeight="1" x14ac:dyDescent="0.3">
      <c r="A99" s="28"/>
      <c r="B99" s="31"/>
      <c r="C99" s="29"/>
      <c r="D99" s="33"/>
      <c r="E99" s="25"/>
      <c r="F99" s="35"/>
      <c r="G99" s="25"/>
      <c r="H99" s="25"/>
      <c r="I99" s="25"/>
      <c r="J99" s="25"/>
      <c r="K99" s="25"/>
      <c r="L99" s="32"/>
      <c r="M99" s="34"/>
      <c r="N99" s="17"/>
      <c r="O99" s="22"/>
      <c r="P99" s="22"/>
      <c r="Q99" s="22"/>
      <c r="R99" s="22"/>
      <c r="S99" s="22"/>
      <c r="T99" s="22"/>
      <c r="U99" s="22"/>
      <c r="V99" s="22"/>
      <c r="W99" s="22"/>
      <c r="X99" s="22"/>
      <c r="Y99" s="22"/>
      <c r="Z99" s="22"/>
      <c r="AA99" s="22"/>
    </row>
    <row r="100" spans="1:27" s="30" customFormat="1" ht="39" customHeight="1" x14ac:dyDescent="0.3">
      <c r="A100" s="28"/>
      <c r="B100" s="31"/>
      <c r="C100" s="29"/>
      <c r="D100" s="33"/>
      <c r="E100" s="25"/>
      <c r="F100" s="35"/>
      <c r="G100" s="25"/>
      <c r="H100" s="25"/>
      <c r="I100" s="25"/>
      <c r="J100" s="25"/>
      <c r="K100" s="25"/>
      <c r="L100" s="32"/>
      <c r="M100" s="34"/>
      <c r="N100" s="17"/>
      <c r="O100" s="22"/>
      <c r="P100" s="22"/>
      <c r="Q100" s="22"/>
      <c r="R100" s="22"/>
      <c r="S100" s="22"/>
      <c r="T100" s="22"/>
      <c r="U100" s="22"/>
      <c r="V100" s="22"/>
      <c r="W100" s="22"/>
      <c r="X100" s="22"/>
      <c r="Y100" s="22"/>
      <c r="Z100" s="22"/>
      <c r="AA100" s="22"/>
    </row>
    <row r="101" spans="1:27" s="30" customFormat="1" ht="39" customHeight="1" x14ac:dyDescent="0.3">
      <c r="A101" s="28"/>
      <c r="B101" s="31"/>
      <c r="C101" s="29"/>
      <c r="D101" s="33"/>
      <c r="E101" s="25"/>
      <c r="F101" s="35"/>
      <c r="G101" s="25"/>
      <c r="H101" s="25"/>
      <c r="I101" s="25"/>
      <c r="J101" s="25"/>
      <c r="K101" s="25"/>
      <c r="L101" s="32"/>
      <c r="M101" s="34"/>
      <c r="N101" s="17"/>
      <c r="O101" s="22"/>
      <c r="P101" s="22"/>
      <c r="Q101" s="22"/>
      <c r="R101" s="22"/>
      <c r="S101" s="22"/>
      <c r="T101" s="22"/>
      <c r="U101" s="22"/>
      <c r="V101" s="22"/>
      <c r="W101" s="22"/>
      <c r="X101" s="22"/>
      <c r="Y101" s="22"/>
      <c r="Z101" s="22"/>
      <c r="AA101" s="22"/>
    </row>
    <row r="102" spans="1:27" s="30" customFormat="1" ht="39" customHeight="1" x14ac:dyDescent="0.3">
      <c r="A102" s="28"/>
      <c r="B102" s="31"/>
      <c r="C102" s="29"/>
      <c r="D102" s="33"/>
      <c r="E102" s="25"/>
      <c r="F102" s="35"/>
      <c r="G102" s="25"/>
      <c r="H102" s="25"/>
      <c r="I102" s="25"/>
      <c r="J102" s="25"/>
      <c r="K102" s="25"/>
      <c r="L102" s="32"/>
      <c r="M102" s="34"/>
      <c r="N102" s="17"/>
      <c r="O102" s="22"/>
      <c r="P102" s="22"/>
      <c r="Q102" s="22"/>
      <c r="R102" s="22"/>
      <c r="S102" s="22"/>
      <c r="T102" s="22"/>
      <c r="U102" s="22"/>
      <c r="V102" s="22"/>
      <c r="W102" s="22"/>
      <c r="X102" s="22"/>
      <c r="Y102" s="22"/>
      <c r="Z102" s="22"/>
      <c r="AA102" s="22"/>
    </row>
    <row r="103" spans="1:27" s="30" customFormat="1" ht="39" customHeight="1" x14ac:dyDescent="0.3">
      <c r="A103" s="28"/>
      <c r="B103" s="31"/>
      <c r="C103" s="29"/>
      <c r="D103" s="33"/>
      <c r="E103" s="25"/>
      <c r="F103" s="35"/>
      <c r="G103" s="25"/>
      <c r="H103" s="25"/>
      <c r="I103" s="25"/>
      <c r="J103" s="25"/>
      <c r="K103" s="25"/>
      <c r="L103" s="32"/>
      <c r="M103" s="34"/>
      <c r="N103" s="17"/>
      <c r="O103" s="22"/>
      <c r="P103" s="22"/>
      <c r="Q103" s="22"/>
      <c r="R103" s="22"/>
      <c r="S103" s="22"/>
      <c r="T103" s="22"/>
      <c r="U103" s="22"/>
      <c r="V103" s="22"/>
      <c r="W103" s="22"/>
      <c r="X103" s="22"/>
      <c r="Y103" s="22"/>
      <c r="Z103" s="22"/>
      <c r="AA103" s="22"/>
    </row>
    <row r="104" spans="1:27" s="30" customFormat="1" ht="39" customHeight="1" x14ac:dyDescent="0.3">
      <c r="A104" s="28"/>
      <c r="B104" s="31"/>
      <c r="C104" s="29"/>
      <c r="D104" s="33"/>
      <c r="E104" s="25"/>
      <c r="F104" s="35"/>
      <c r="G104" s="25"/>
      <c r="H104" s="25"/>
      <c r="I104" s="25"/>
      <c r="J104" s="25"/>
      <c r="K104" s="25"/>
      <c r="L104" s="32"/>
      <c r="M104" s="34"/>
      <c r="N104" s="17"/>
      <c r="O104" s="22"/>
      <c r="P104" s="22"/>
      <c r="Q104" s="22"/>
      <c r="R104" s="22"/>
      <c r="S104" s="22"/>
      <c r="T104" s="22"/>
      <c r="U104" s="22"/>
      <c r="V104" s="22"/>
      <c r="W104" s="22"/>
      <c r="X104" s="22"/>
      <c r="Y104" s="22"/>
      <c r="Z104" s="22"/>
      <c r="AA104" s="22"/>
    </row>
    <row r="105" spans="1:27" s="30" customFormat="1" ht="39" customHeight="1" x14ac:dyDescent="0.3">
      <c r="A105" s="28"/>
      <c r="B105" s="31"/>
      <c r="C105" s="29"/>
      <c r="D105" s="33"/>
      <c r="E105" s="25"/>
      <c r="F105" s="35"/>
      <c r="G105" s="25"/>
      <c r="H105" s="25"/>
      <c r="I105" s="25"/>
      <c r="J105" s="25"/>
      <c r="K105" s="25"/>
      <c r="L105" s="32"/>
      <c r="M105" s="34"/>
      <c r="N105" s="17"/>
      <c r="O105" s="22"/>
      <c r="P105" s="22"/>
      <c r="Q105" s="22"/>
      <c r="R105" s="22"/>
      <c r="S105" s="22"/>
      <c r="T105" s="22"/>
      <c r="U105" s="22"/>
      <c r="V105" s="22"/>
      <c r="W105" s="22"/>
      <c r="X105" s="22"/>
      <c r="Y105" s="22"/>
      <c r="Z105" s="22"/>
      <c r="AA105" s="22"/>
    </row>
    <row r="106" spans="1:27" s="30" customFormat="1" ht="39" customHeight="1" x14ac:dyDescent="0.3">
      <c r="A106" s="28"/>
      <c r="B106" s="31"/>
      <c r="C106" s="29"/>
      <c r="D106" s="33"/>
      <c r="E106" s="25"/>
      <c r="F106" s="35"/>
      <c r="G106" s="25"/>
      <c r="H106" s="25"/>
      <c r="I106" s="25"/>
      <c r="J106" s="25"/>
      <c r="K106" s="25"/>
      <c r="L106" s="32"/>
      <c r="M106" s="34"/>
      <c r="N106" s="17"/>
      <c r="O106" s="22"/>
      <c r="P106" s="22"/>
      <c r="Q106" s="22"/>
      <c r="R106" s="22"/>
      <c r="S106" s="22"/>
      <c r="T106" s="22"/>
      <c r="U106" s="22"/>
      <c r="V106" s="22"/>
      <c r="W106" s="22"/>
      <c r="X106" s="22"/>
      <c r="Y106" s="22"/>
      <c r="Z106" s="22"/>
      <c r="AA106" s="22"/>
    </row>
    <row r="107" spans="1:27" s="30" customFormat="1" ht="39" customHeight="1" x14ac:dyDescent="0.3">
      <c r="A107" s="28"/>
      <c r="B107" s="31"/>
      <c r="C107" s="29"/>
      <c r="D107" s="33"/>
      <c r="E107" s="25"/>
      <c r="F107" s="35"/>
      <c r="G107" s="25"/>
      <c r="H107" s="25"/>
      <c r="I107" s="25"/>
      <c r="J107" s="25"/>
      <c r="K107" s="25"/>
      <c r="L107" s="32"/>
      <c r="M107" s="34"/>
      <c r="N107" s="17"/>
      <c r="O107" s="22"/>
      <c r="P107" s="22"/>
      <c r="Q107" s="22"/>
      <c r="R107" s="22"/>
      <c r="S107" s="22"/>
      <c r="T107" s="22"/>
      <c r="U107" s="22"/>
      <c r="V107" s="22"/>
      <c r="W107" s="22"/>
      <c r="X107" s="22"/>
      <c r="Y107" s="22"/>
      <c r="Z107" s="22"/>
      <c r="AA107" s="22"/>
    </row>
    <row r="108" spans="1:27" s="30" customFormat="1" ht="39" customHeight="1" x14ac:dyDescent="0.3">
      <c r="A108" s="28"/>
      <c r="B108" s="31"/>
      <c r="C108" s="29"/>
      <c r="D108" s="33"/>
      <c r="E108" s="25"/>
      <c r="F108" s="35"/>
      <c r="G108" s="25"/>
      <c r="H108" s="25"/>
      <c r="I108" s="25"/>
      <c r="J108" s="25"/>
      <c r="K108" s="25"/>
      <c r="L108" s="32"/>
      <c r="M108" s="34"/>
      <c r="N108" s="17"/>
      <c r="O108" s="22"/>
      <c r="P108" s="22"/>
      <c r="Q108" s="22"/>
      <c r="R108" s="22"/>
      <c r="S108" s="22"/>
      <c r="T108" s="22"/>
      <c r="U108" s="22"/>
      <c r="V108" s="22"/>
      <c r="W108" s="22"/>
      <c r="X108" s="22"/>
      <c r="Y108" s="22"/>
      <c r="Z108" s="22"/>
      <c r="AA108" s="22"/>
    </row>
    <row r="109" spans="1:27" s="30" customFormat="1" ht="39" customHeight="1" x14ac:dyDescent="0.3">
      <c r="A109" s="28"/>
      <c r="B109" s="31"/>
      <c r="C109" s="29"/>
      <c r="D109" s="33"/>
      <c r="E109" s="25"/>
      <c r="F109" s="35"/>
      <c r="G109" s="25"/>
      <c r="H109" s="25"/>
      <c r="I109" s="25"/>
      <c r="J109" s="25"/>
      <c r="K109" s="25"/>
      <c r="L109" s="32"/>
      <c r="M109" s="34"/>
      <c r="N109" s="17"/>
      <c r="O109" s="22"/>
      <c r="P109" s="22"/>
      <c r="Q109" s="22"/>
      <c r="R109" s="22"/>
      <c r="S109" s="22"/>
      <c r="T109" s="22"/>
      <c r="U109" s="22"/>
      <c r="V109" s="22"/>
      <c r="W109" s="22"/>
      <c r="X109" s="22"/>
      <c r="Y109" s="22"/>
      <c r="Z109" s="22"/>
      <c r="AA109" s="22"/>
    </row>
    <row r="110" spans="1:27" s="30" customFormat="1" ht="39" customHeight="1" x14ac:dyDescent="0.3">
      <c r="A110" s="28"/>
      <c r="B110" s="31"/>
      <c r="C110" s="29"/>
      <c r="D110" s="33"/>
      <c r="E110" s="25"/>
      <c r="F110" s="35"/>
      <c r="G110" s="25"/>
      <c r="H110" s="25"/>
      <c r="I110" s="25"/>
      <c r="J110" s="25"/>
      <c r="K110" s="25"/>
      <c r="L110" s="32"/>
      <c r="M110" s="34"/>
      <c r="N110" s="17"/>
      <c r="O110" s="22"/>
      <c r="P110" s="22"/>
      <c r="Q110" s="22"/>
      <c r="R110" s="22"/>
      <c r="S110" s="22"/>
      <c r="T110" s="22"/>
      <c r="U110" s="22"/>
      <c r="V110" s="22"/>
      <c r="W110" s="22"/>
      <c r="X110" s="22"/>
      <c r="Y110" s="22"/>
      <c r="Z110" s="22"/>
      <c r="AA110" s="22"/>
    </row>
    <row r="111" spans="1:27" s="30" customFormat="1" ht="39" customHeight="1" x14ac:dyDescent="0.3">
      <c r="A111" s="28"/>
      <c r="B111" s="31"/>
      <c r="C111" s="29"/>
      <c r="D111" s="33"/>
      <c r="E111" s="25"/>
      <c r="F111" s="35"/>
      <c r="G111" s="25"/>
      <c r="H111" s="25"/>
      <c r="I111" s="25"/>
      <c r="J111" s="25"/>
      <c r="K111" s="25"/>
      <c r="L111" s="32"/>
      <c r="M111" s="34"/>
      <c r="N111" s="17"/>
      <c r="O111" s="22"/>
      <c r="P111" s="22"/>
      <c r="Q111" s="22"/>
      <c r="R111" s="22"/>
      <c r="S111" s="22"/>
      <c r="T111" s="22"/>
      <c r="U111" s="22"/>
      <c r="V111" s="22"/>
      <c r="W111" s="22"/>
      <c r="X111" s="22"/>
      <c r="Y111" s="22"/>
      <c r="Z111" s="22"/>
      <c r="AA111" s="22"/>
    </row>
    <row r="112" spans="1:27" s="30" customFormat="1" ht="39" customHeight="1" x14ac:dyDescent="0.3">
      <c r="A112" s="28"/>
      <c r="B112" s="31"/>
      <c r="C112" s="29"/>
      <c r="D112" s="33"/>
      <c r="E112" s="25"/>
      <c r="F112" s="35"/>
      <c r="G112" s="25"/>
      <c r="H112" s="25"/>
      <c r="I112" s="25"/>
      <c r="J112" s="25"/>
      <c r="K112" s="25"/>
      <c r="L112" s="32"/>
      <c r="M112" s="34"/>
      <c r="N112" s="17"/>
      <c r="O112" s="22"/>
      <c r="P112" s="22"/>
      <c r="Q112" s="22"/>
      <c r="R112" s="22"/>
      <c r="S112" s="22"/>
      <c r="T112" s="22"/>
      <c r="U112" s="22"/>
      <c r="V112" s="22"/>
      <c r="W112" s="22"/>
      <c r="X112" s="22"/>
      <c r="Y112" s="22"/>
      <c r="Z112" s="22"/>
      <c r="AA112" s="22"/>
    </row>
    <row r="113" spans="1:27" s="30" customFormat="1" ht="39" customHeight="1" x14ac:dyDescent="0.3">
      <c r="A113" s="28"/>
      <c r="B113" s="31"/>
      <c r="C113" s="29"/>
      <c r="D113" s="33"/>
      <c r="E113" s="25"/>
      <c r="F113" s="35"/>
      <c r="G113" s="25"/>
      <c r="H113" s="25"/>
      <c r="I113" s="25"/>
      <c r="J113" s="25"/>
      <c r="K113" s="25"/>
      <c r="L113" s="32"/>
      <c r="M113" s="34"/>
      <c r="N113" s="17"/>
      <c r="O113" s="22"/>
      <c r="P113" s="22"/>
      <c r="Q113" s="22"/>
      <c r="R113" s="22"/>
      <c r="S113" s="22"/>
      <c r="T113" s="22"/>
      <c r="U113" s="22"/>
      <c r="V113" s="22"/>
      <c r="W113" s="22"/>
      <c r="X113" s="22"/>
      <c r="Y113" s="22"/>
      <c r="Z113" s="22"/>
      <c r="AA113" s="22"/>
    </row>
    <row r="114" spans="1:27" s="30" customFormat="1" ht="39" customHeight="1" x14ac:dyDescent="0.3">
      <c r="A114" s="28"/>
      <c r="B114" s="31"/>
      <c r="C114" s="29"/>
      <c r="D114" s="33"/>
      <c r="E114" s="25"/>
      <c r="F114" s="35"/>
      <c r="G114" s="25"/>
      <c r="H114" s="25"/>
      <c r="I114" s="25"/>
      <c r="J114" s="25"/>
      <c r="K114" s="25"/>
      <c r="L114" s="32"/>
      <c r="M114" s="34"/>
      <c r="N114" s="17"/>
      <c r="O114" s="22"/>
      <c r="P114" s="22"/>
      <c r="Q114" s="22"/>
      <c r="R114" s="22"/>
      <c r="S114" s="22"/>
      <c r="T114" s="22"/>
      <c r="U114" s="22"/>
      <c r="V114" s="22"/>
      <c r="W114" s="22"/>
      <c r="X114" s="22"/>
      <c r="Y114" s="22"/>
      <c r="Z114" s="22"/>
      <c r="AA114" s="22"/>
    </row>
    <row r="115" spans="1:27" s="30" customFormat="1" ht="39" customHeight="1" x14ac:dyDescent="0.3">
      <c r="A115" s="28"/>
      <c r="B115" s="31"/>
      <c r="C115" s="29"/>
      <c r="D115" s="33"/>
      <c r="E115" s="25"/>
      <c r="F115" s="35"/>
      <c r="G115" s="25"/>
      <c r="H115" s="25"/>
      <c r="I115" s="25"/>
      <c r="J115" s="25"/>
      <c r="K115" s="25"/>
      <c r="L115" s="32"/>
      <c r="M115" s="34"/>
      <c r="N115" s="17"/>
      <c r="O115" s="22"/>
      <c r="P115" s="22"/>
      <c r="Q115" s="22"/>
      <c r="R115" s="22"/>
      <c r="S115" s="22"/>
      <c r="T115" s="22"/>
      <c r="U115" s="22"/>
      <c r="V115" s="22"/>
      <c r="W115" s="22"/>
      <c r="X115" s="22"/>
      <c r="Y115" s="22"/>
      <c r="Z115" s="22"/>
      <c r="AA115" s="22"/>
    </row>
    <row r="116" spans="1:27" s="30" customFormat="1" ht="39" customHeight="1" x14ac:dyDescent="0.3">
      <c r="A116" s="28"/>
      <c r="B116" s="31"/>
      <c r="C116" s="29"/>
      <c r="D116" s="33"/>
      <c r="E116" s="25"/>
      <c r="F116" s="35"/>
      <c r="G116" s="25"/>
      <c r="H116" s="25"/>
      <c r="I116" s="25"/>
      <c r="J116" s="25"/>
      <c r="K116" s="25"/>
      <c r="L116" s="32"/>
      <c r="M116" s="34"/>
      <c r="N116" s="17"/>
      <c r="O116" s="22"/>
      <c r="P116" s="22"/>
      <c r="Q116" s="22"/>
      <c r="R116" s="22"/>
      <c r="S116" s="22"/>
      <c r="T116" s="22"/>
      <c r="U116" s="22"/>
      <c r="V116" s="22"/>
      <c r="W116" s="22"/>
      <c r="X116" s="22"/>
      <c r="Y116" s="22"/>
      <c r="Z116" s="22"/>
      <c r="AA116" s="22"/>
    </row>
    <row r="117" spans="1:27" s="30" customFormat="1" ht="39" customHeight="1" x14ac:dyDescent="0.3">
      <c r="A117" s="28"/>
      <c r="B117" s="31"/>
      <c r="C117" s="29"/>
      <c r="D117" s="33"/>
      <c r="E117" s="25"/>
      <c r="F117" s="35"/>
      <c r="G117" s="25"/>
      <c r="H117" s="25"/>
      <c r="I117" s="25"/>
      <c r="J117" s="25"/>
      <c r="K117" s="25"/>
      <c r="L117" s="32"/>
      <c r="M117" s="34"/>
      <c r="N117" s="17"/>
      <c r="O117" s="22"/>
      <c r="P117" s="22"/>
      <c r="Q117" s="22"/>
      <c r="R117" s="22"/>
      <c r="S117" s="22"/>
      <c r="T117" s="22"/>
      <c r="U117" s="22"/>
      <c r="V117" s="22"/>
      <c r="W117" s="22"/>
      <c r="X117" s="22"/>
      <c r="Y117" s="22"/>
      <c r="Z117" s="22"/>
      <c r="AA117" s="22"/>
    </row>
    <row r="118" spans="1:27" s="30" customFormat="1" ht="39" customHeight="1" x14ac:dyDescent="0.3">
      <c r="A118" s="28"/>
      <c r="B118" s="31"/>
      <c r="C118" s="29"/>
      <c r="D118" s="33"/>
      <c r="E118" s="25"/>
      <c r="F118" s="35"/>
      <c r="G118" s="25"/>
      <c r="H118" s="25"/>
      <c r="I118" s="25"/>
      <c r="J118" s="25"/>
      <c r="K118" s="25"/>
      <c r="L118" s="32"/>
      <c r="M118" s="34"/>
      <c r="N118" s="17"/>
      <c r="O118" s="22"/>
      <c r="P118" s="22"/>
      <c r="Q118" s="22"/>
      <c r="R118" s="22"/>
      <c r="S118" s="22"/>
      <c r="T118" s="22"/>
      <c r="U118" s="22"/>
      <c r="V118" s="22"/>
      <c r="W118" s="22"/>
      <c r="X118" s="22"/>
      <c r="Y118" s="22"/>
      <c r="Z118" s="22"/>
      <c r="AA118" s="22"/>
    </row>
    <row r="119" spans="1:27" s="30" customFormat="1" ht="39" customHeight="1" x14ac:dyDescent="0.3">
      <c r="A119" s="28"/>
      <c r="B119" s="31"/>
      <c r="C119" s="29"/>
      <c r="D119" s="33"/>
      <c r="E119" s="25"/>
      <c r="F119" s="35"/>
      <c r="G119" s="25"/>
      <c r="H119" s="25"/>
      <c r="I119" s="25"/>
      <c r="J119" s="25"/>
      <c r="K119" s="25"/>
      <c r="L119" s="32"/>
      <c r="M119" s="34"/>
      <c r="N119" s="17"/>
      <c r="O119" s="22"/>
      <c r="P119" s="22"/>
      <c r="Q119" s="22"/>
      <c r="R119" s="22"/>
      <c r="S119" s="22"/>
      <c r="T119" s="22"/>
      <c r="U119" s="22"/>
      <c r="V119" s="22"/>
      <c r="W119" s="22"/>
      <c r="X119" s="22"/>
      <c r="Y119" s="22"/>
      <c r="Z119" s="22"/>
      <c r="AA119" s="22"/>
    </row>
    <row r="120" spans="1:27" s="30" customFormat="1" ht="39" customHeight="1" x14ac:dyDescent="0.3">
      <c r="A120" s="28"/>
      <c r="B120" s="31"/>
      <c r="C120" s="29"/>
      <c r="D120" s="33"/>
      <c r="E120" s="25"/>
      <c r="F120" s="35"/>
      <c r="G120" s="25"/>
      <c r="H120" s="25"/>
      <c r="I120" s="25"/>
      <c r="J120" s="25"/>
      <c r="K120" s="25"/>
      <c r="L120" s="32"/>
      <c r="M120" s="34"/>
      <c r="N120" s="17"/>
      <c r="O120" s="22"/>
      <c r="P120" s="22"/>
      <c r="Q120" s="22"/>
      <c r="R120" s="22"/>
      <c r="S120" s="22"/>
      <c r="T120" s="22"/>
      <c r="U120" s="22"/>
      <c r="V120" s="22"/>
      <c r="W120" s="22"/>
      <c r="X120" s="22"/>
      <c r="Y120" s="22"/>
      <c r="Z120" s="22"/>
      <c r="AA120" s="22"/>
    </row>
    <row r="121" spans="1:27" s="30" customFormat="1" ht="39" customHeight="1" x14ac:dyDescent="0.3">
      <c r="A121" s="28"/>
      <c r="B121" s="31"/>
      <c r="C121" s="29"/>
      <c r="D121" s="33"/>
      <c r="E121" s="25"/>
      <c r="F121" s="35"/>
      <c r="G121" s="25"/>
      <c r="H121" s="25"/>
      <c r="I121" s="25"/>
      <c r="J121" s="25"/>
      <c r="K121" s="25"/>
      <c r="L121" s="32"/>
      <c r="M121" s="34"/>
      <c r="N121" s="17"/>
      <c r="O121" s="22"/>
      <c r="P121" s="22"/>
      <c r="Q121" s="22"/>
      <c r="R121" s="22"/>
      <c r="S121" s="22"/>
      <c r="T121" s="22"/>
      <c r="U121" s="22"/>
      <c r="V121" s="22"/>
      <c r="W121" s="22"/>
      <c r="X121" s="22"/>
      <c r="Y121" s="22"/>
      <c r="Z121" s="22"/>
      <c r="AA121" s="22"/>
    </row>
    <row r="122" spans="1:27" s="30" customFormat="1" ht="39" customHeight="1" x14ac:dyDescent="0.3">
      <c r="A122" s="28"/>
      <c r="B122" s="31"/>
      <c r="C122" s="29"/>
      <c r="D122" s="33"/>
      <c r="E122" s="25"/>
      <c r="F122" s="35"/>
      <c r="G122" s="25"/>
      <c r="H122" s="25"/>
      <c r="I122" s="25"/>
      <c r="J122" s="25"/>
      <c r="K122" s="25"/>
      <c r="L122" s="32"/>
      <c r="M122" s="34"/>
      <c r="N122" s="17"/>
      <c r="O122" s="22"/>
      <c r="P122" s="22"/>
      <c r="Q122" s="22"/>
      <c r="R122" s="22"/>
      <c r="S122" s="22"/>
      <c r="T122" s="22"/>
      <c r="U122" s="22"/>
      <c r="V122" s="22"/>
      <c r="W122" s="22"/>
      <c r="X122" s="22"/>
      <c r="Y122" s="22"/>
      <c r="Z122" s="22"/>
      <c r="AA122" s="22"/>
    </row>
    <row r="123" spans="1:27" s="30" customFormat="1" ht="39" customHeight="1" x14ac:dyDescent="0.3">
      <c r="A123" s="28"/>
      <c r="B123" s="31"/>
      <c r="C123" s="29"/>
      <c r="D123" s="33"/>
      <c r="E123" s="25"/>
      <c r="F123" s="35"/>
      <c r="G123" s="25"/>
      <c r="H123" s="25"/>
      <c r="I123" s="25"/>
      <c r="J123" s="25"/>
      <c r="K123" s="25"/>
      <c r="L123" s="32"/>
      <c r="M123" s="34"/>
      <c r="N123" s="17"/>
      <c r="O123" s="22"/>
      <c r="P123" s="22"/>
      <c r="Q123" s="22"/>
      <c r="R123" s="22"/>
      <c r="S123" s="22"/>
      <c r="T123" s="22"/>
      <c r="U123" s="22"/>
      <c r="V123" s="22"/>
      <c r="W123" s="22"/>
      <c r="X123" s="22"/>
      <c r="Y123" s="22"/>
      <c r="Z123" s="22"/>
      <c r="AA123" s="22"/>
    </row>
    <row r="124" spans="1:27" s="30" customFormat="1" ht="39" customHeight="1" x14ac:dyDescent="0.3">
      <c r="A124" s="28"/>
      <c r="B124" s="31"/>
      <c r="C124" s="29"/>
      <c r="D124" s="33"/>
      <c r="E124" s="25"/>
      <c r="F124" s="35"/>
      <c r="G124" s="25"/>
      <c r="H124" s="25"/>
      <c r="I124" s="25"/>
      <c r="J124" s="25"/>
      <c r="K124" s="25"/>
      <c r="L124" s="32"/>
      <c r="M124" s="34"/>
      <c r="N124" s="17"/>
      <c r="O124" s="22"/>
      <c r="P124" s="22"/>
      <c r="Q124" s="22"/>
      <c r="R124" s="22"/>
      <c r="S124" s="22"/>
      <c r="T124" s="22"/>
      <c r="U124" s="22"/>
      <c r="V124" s="22"/>
      <c r="W124" s="22"/>
      <c r="X124" s="22"/>
      <c r="Y124" s="22"/>
      <c r="Z124" s="22"/>
      <c r="AA124" s="22"/>
    </row>
    <row r="125" spans="1:27" s="30" customFormat="1" ht="39" customHeight="1" x14ac:dyDescent="0.3">
      <c r="A125" s="28"/>
      <c r="B125" s="31"/>
      <c r="C125" s="29"/>
      <c r="D125" s="33"/>
      <c r="E125" s="25"/>
      <c r="F125" s="35"/>
      <c r="G125" s="25"/>
      <c r="H125" s="25"/>
      <c r="I125" s="25"/>
      <c r="J125" s="25"/>
      <c r="K125" s="25"/>
      <c r="L125" s="32"/>
      <c r="M125" s="34"/>
      <c r="N125" s="17"/>
      <c r="O125" s="22"/>
      <c r="P125" s="22"/>
      <c r="Q125" s="22"/>
      <c r="R125" s="22"/>
      <c r="S125" s="22"/>
      <c r="T125" s="22"/>
      <c r="U125" s="22"/>
      <c r="V125" s="22"/>
      <c r="W125" s="22"/>
      <c r="X125" s="22"/>
      <c r="Y125" s="22"/>
      <c r="Z125" s="22"/>
      <c r="AA125" s="22"/>
    </row>
    <row r="126" spans="1:27" s="30" customFormat="1" ht="39" customHeight="1" x14ac:dyDescent="0.3">
      <c r="A126" s="28"/>
      <c r="B126" s="31"/>
      <c r="C126" s="29"/>
      <c r="D126" s="33"/>
      <c r="E126" s="25"/>
      <c r="F126" s="35"/>
      <c r="G126" s="25"/>
      <c r="H126" s="25"/>
      <c r="I126" s="25"/>
      <c r="J126" s="25"/>
      <c r="K126" s="25"/>
      <c r="L126" s="32"/>
      <c r="M126" s="34"/>
      <c r="N126" s="17"/>
      <c r="O126" s="22"/>
      <c r="P126" s="22"/>
      <c r="Q126" s="22"/>
      <c r="R126" s="22"/>
      <c r="S126" s="22"/>
      <c r="T126" s="22"/>
      <c r="U126" s="22"/>
      <c r="V126" s="22"/>
      <c r="W126" s="22"/>
      <c r="X126" s="22"/>
      <c r="Y126" s="22"/>
      <c r="Z126" s="22"/>
      <c r="AA126" s="22"/>
    </row>
    <row r="127" spans="1:27" s="30" customFormat="1" ht="39" customHeight="1" x14ac:dyDescent="0.3">
      <c r="A127" s="28"/>
      <c r="B127" s="31"/>
      <c r="C127" s="29"/>
      <c r="D127" s="33"/>
      <c r="E127" s="25"/>
      <c r="F127" s="35"/>
      <c r="G127" s="25"/>
      <c r="H127" s="25"/>
      <c r="I127" s="25"/>
      <c r="J127" s="25"/>
      <c r="K127" s="25"/>
      <c r="L127" s="32"/>
      <c r="M127" s="34"/>
      <c r="N127" s="17"/>
      <c r="O127" s="22"/>
      <c r="P127" s="22"/>
      <c r="Q127" s="22"/>
      <c r="R127" s="22"/>
      <c r="S127" s="22"/>
      <c r="T127" s="22"/>
      <c r="U127" s="22"/>
      <c r="V127" s="22"/>
      <c r="W127" s="22"/>
      <c r="X127" s="22"/>
      <c r="Y127" s="22"/>
      <c r="Z127" s="22"/>
      <c r="AA127" s="22"/>
    </row>
    <row r="128" spans="1:27" s="30" customFormat="1" ht="39" customHeight="1" x14ac:dyDescent="0.3">
      <c r="A128" s="28"/>
      <c r="B128" s="31"/>
      <c r="C128" s="29"/>
      <c r="D128" s="33"/>
      <c r="E128" s="25"/>
      <c r="F128" s="35"/>
      <c r="G128" s="25"/>
      <c r="H128" s="25"/>
      <c r="I128" s="25"/>
      <c r="J128" s="25"/>
      <c r="K128" s="25"/>
      <c r="L128" s="32"/>
      <c r="M128" s="34"/>
      <c r="N128" s="17"/>
      <c r="O128" s="22"/>
      <c r="P128" s="22"/>
      <c r="Q128" s="22"/>
      <c r="R128" s="22"/>
      <c r="S128" s="22"/>
      <c r="T128" s="22"/>
      <c r="U128" s="22"/>
      <c r="V128" s="22"/>
      <c r="W128" s="22"/>
      <c r="X128" s="22"/>
      <c r="Y128" s="22"/>
      <c r="Z128" s="22"/>
      <c r="AA128" s="22"/>
    </row>
    <row r="129" spans="1:27" s="30" customFormat="1" ht="39" customHeight="1" x14ac:dyDescent="0.3">
      <c r="A129" s="28"/>
      <c r="B129" s="31"/>
      <c r="C129" s="29"/>
      <c r="D129" s="33"/>
      <c r="E129" s="25"/>
      <c r="F129" s="35"/>
      <c r="G129" s="25"/>
      <c r="H129" s="25"/>
      <c r="I129" s="25"/>
      <c r="J129" s="25"/>
      <c r="K129" s="25"/>
      <c r="L129" s="32"/>
      <c r="M129" s="34"/>
      <c r="N129" s="17"/>
      <c r="O129" s="22"/>
      <c r="P129" s="22"/>
      <c r="Q129" s="22"/>
      <c r="R129" s="22"/>
      <c r="S129" s="22"/>
      <c r="T129" s="22"/>
      <c r="U129" s="22"/>
      <c r="V129" s="22"/>
      <c r="W129" s="22"/>
      <c r="X129" s="22"/>
      <c r="Y129" s="22"/>
      <c r="Z129" s="22"/>
      <c r="AA129" s="22"/>
    </row>
    <row r="130" spans="1:27" s="30" customFormat="1" ht="39" customHeight="1" x14ac:dyDescent="0.3">
      <c r="A130" s="28"/>
      <c r="B130" s="31"/>
      <c r="C130" s="29"/>
      <c r="D130" s="33"/>
      <c r="E130" s="25"/>
      <c r="F130" s="35"/>
      <c r="G130" s="25"/>
      <c r="H130" s="25"/>
      <c r="I130" s="25"/>
      <c r="J130" s="25"/>
      <c r="K130" s="25"/>
      <c r="L130" s="32"/>
      <c r="M130" s="34"/>
      <c r="N130" s="17"/>
      <c r="O130" s="22"/>
      <c r="P130" s="22"/>
      <c r="Q130" s="22"/>
      <c r="R130" s="22"/>
      <c r="S130" s="22"/>
      <c r="T130" s="22"/>
      <c r="U130" s="22"/>
      <c r="V130" s="22"/>
      <c r="W130" s="22"/>
      <c r="X130" s="22"/>
      <c r="Y130" s="22"/>
      <c r="Z130" s="22"/>
      <c r="AA130" s="22"/>
    </row>
    <row r="131" spans="1:27" s="30" customFormat="1" ht="39" customHeight="1" x14ac:dyDescent="0.3">
      <c r="A131" s="28"/>
      <c r="B131" s="31"/>
      <c r="C131" s="29"/>
      <c r="D131" s="33"/>
      <c r="E131" s="25"/>
      <c r="F131" s="35"/>
      <c r="G131" s="25"/>
      <c r="H131" s="25"/>
      <c r="I131" s="25"/>
      <c r="J131" s="25"/>
      <c r="K131" s="25"/>
      <c r="L131" s="32"/>
      <c r="M131" s="34"/>
      <c r="N131" s="17"/>
      <c r="O131" s="22"/>
      <c r="P131" s="22"/>
      <c r="Q131" s="22"/>
      <c r="R131" s="22"/>
      <c r="S131" s="22"/>
      <c r="T131" s="22"/>
      <c r="U131" s="22"/>
      <c r="V131" s="22"/>
      <c r="W131" s="22"/>
      <c r="X131" s="22"/>
      <c r="Y131" s="22"/>
      <c r="Z131" s="22"/>
      <c r="AA131" s="22"/>
    </row>
    <row r="132" spans="1:27" s="30" customFormat="1" ht="39" customHeight="1" x14ac:dyDescent="0.3">
      <c r="A132" s="28"/>
      <c r="B132" s="31"/>
      <c r="C132" s="29"/>
      <c r="D132" s="33"/>
      <c r="E132" s="25"/>
      <c r="F132" s="35"/>
      <c r="G132" s="25"/>
      <c r="H132" s="25"/>
      <c r="I132" s="25"/>
      <c r="J132" s="25"/>
      <c r="K132" s="25"/>
      <c r="L132" s="32"/>
      <c r="M132" s="34"/>
      <c r="N132" s="17"/>
      <c r="O132" s="22"/>
      <c r="P132" s="22"/>
      <c r="Q132" s="22"/>
      <c r="R132" s="22"/>
      <c r="S132" s="22"/>
      <c r="T132" s="22"/>
      <c r="U132" s="22"/>
      <c r="V132" s="22"/>
      <c r="W132" s="22"/>
      <c r="X132" s="22"/>
      <c r="Y132" s="22"/>
      <c r="Z132" s="22"/>
      <c r="AA132" s="22"/>
    </row>
    <row r="134" spans="1:27" s="20" customFormat="1" ht="36.75" customHeight="1" x14ac:dyDescent="0.3">
      <c r="C134" s="19"/>
      <c r="D134" s="21"/>
      <c r="E134" s="19"/>
      <c r="F134" s="228"/>
      <c r="G134" s="229"/>
      <c r="H134" s="229"/>
      <c r="I134" s="229"/>
      <c r="J134" s="230"/>
      <c r="K134" s="22"/>
      <c r="L134" s="23"/>
      <c r="M134" s="24"/>
      <c r="N134" s="19"/>
      <c r="O134" s="19"/>
      <c r="P134" s="19"/>
      <c r="Q134" s="19"/>
      <c r="R134" s="19"/>
      <c r="S134" s="19"/>
      <c r="T134" s="19"/>
      <c r="U134" s="19"/>
      <c r="V134" s="19"/>
      <c r="W134" s="19"/>
      <c r="X134" s="19"/>
      <c r="Y134" s="19"/>
      <c r="Z134" s="19"/>
      <c r="AA134" s="19"/>
    </row>
    <row r="135" spans="1:27" s="20" customFormat="1" ht="27" customHeight="1" x14ac:dyDescent="0.3">
      <c r="C135" s="19"/>
      <c r="D135" s="21"/>
      <c r="E135" s="19"/>
      <c r="F135" s="225"/>
      <c r="G135" s="226"/>
      <c r="H135" s="226"/>
      <c r="I135" s="226"/>
      <c r="J135" s="227"/>
      <c r="K135" s="22"/>
      <c r="L135" s="23"/>
      <c r="M135" s="24"/>
      <c r="N135" s="19"/>
      <c r="O135" s="19"/>
      <c r="P135" s="19"/>
      <c r="Q135" s="19"/>
      <c r="R135" s="19"/>
      <c r="S135" s="19"/>
      <c r="T135" s="19"/>
      <c r="U135" s="19"/>
      <c r="V135" s="19"/>
      <c r="W135" s="19"/>
      <c r="X135" s="19"/>
      <c r="Y135" s="19"/>
      <c r="Z135" s="19"/>
      <c r="AA135" s="19"/>
    </row>
    <row r="136" spans="1:27" s="20" customFormat="1" ht="27" customHeight="1" x14ac:dyDescent="0.3">
      <c r="C136" s="19"/>
      <c r="D136" s="21"/>
      <c r="E136" s="19"/>
      <c r="F136" s="225"/>
      <c r="G136" s="226"/>
      <c r="H136" s="226"/>
      <c r="I136" s="226"/>
      <c r="J136" s="227"/>
      <c r="K136" s="22"/>
      <c r="L136" s="23"/>
      <c r="M136" s="24"/>
      <c r="N136" s="19"/>
      <c r="O136" s="19"/>
      <c r="P136" s="19"/>
      <c r="Q136" s="19"/>
      <c r="R136" s="19"/>
      <c r="S136" s="19"/>
      <c r="T136" s="19"/>
      <c r="U136" s="19"/>
      <c r="V136" s="19"/>
      <c r="W136" s="19"/>
      <c r="X136" s="19"/>
      <c r="Y136" s="19"/>
      <c r="Z136" s="19"/>
      <c r="AA136" s="19"/>
    </row>
    <row r="137" spans="1:27" s="20" customFormat="1" ht="46.35" customHeight="1" x14ac:dyDescent="0.3">
      <c r="C137" s="19"/>
      <c r="D137" s="21"/>
      <c r="E137" s="19"/>
      <c r="F137" s="231"/>
      <c r="G137" s="232"/>
      <c r="H137" s="232"/>
      <c r="I137" s="232"/>
      <c r="J137" s="233"/>
      <c r="K137" s="22"/>
      <c r="L137" s="23"/>
      <c r="M137" s="24"/>
      <c r="N137" s="19"/>
      <c r="O137" s="19"/>
      <c r="P137" s="19"/>
      <c r="Q137" s="19"/>
      <c r="R137" s="19"/>
      <c r="S137" s="19"/>
      <c r="T137" s="19"/>
      <c r="U137" s="19"/>
      <c r="V137" s="19"/>
      <c r="W137" s="19"/>
      <c r="X137" s="19"/>
      <c r="Y137" s="19"/>
      <c r="Z137" s="19"/>
      <c r="AA137" s="19"/>
    </row>
    <row r="138" spans="1:27" s="20" customFormat="1" ht="27" customHeight="1" x14ac:dyDescent="0.3">
      <c r="C138" s="19"/>
      <c r="D138" s="21"/>
      <c r="E138" s="19"/>
      <c r="F138" s="225"/>
      <c r="G138" s="226"/>
      <c r="H138" s="226"/>
      <c r="I138" s="226"/>
      <c r="J138" s="227"/>
      <c r="K138" s="22"/>
      <c r="L138" s="23"/>
      <c r="M138" s="24"/>
      <c r="N138" s="19"/>
      <c r="O138" s="19"/>
      <c r="P138" s="19"/>
      <c r="Q138" s="19"/>
      <c r="R138" s="19"/>
      <c r="S138" s="19"/>
      <c r="T138" s="19"/>
      <c r="U138" s="19"/>
      <c r="V138" s="19"/>
      <c r="W138" s="19"/>
      <c r="X138" s="19"/>
      <c r="Y138" s="19"/>
      <c r="Z138" s="19"/>
      <c r="AA138" s="19"/>
    </row>
    <row r="139" spans="1:27" s="20" customFormat="1" ht="69.75" customHeight="1" x14ac:dyDescent="0.3">
      <c r="B139" s="18"/>
      <c r="C139" s="19"/>
      <c r="D139" s="21"/>
      <c r="E139" s="19"/>
      <c r="F139" s="22"/>
      <c r="G139" s="19"/>
      <c r="H139" s="19"/>
      <c r="I139" s="1"/>
      <c r="J139" s="22"/>
      <c r="K139" s="22"/>
      <c r="L139" s="23"/>
      <c r="M139" s="24"/>
      <c r="N139" s="19"/>
      <c r="O139" s="19"/>
      <c r="P139" s="19"/>
      <c r="Q139" s="19"/>
      <c r="R139" s="19"/>
      <c r="S139" s="19"/>
      <c r="T139" s="19"/>
      <c r="U139" s="19"/>
      <c r="V139" s="19"/>
      <c r="W139" s="19"/>
      <c r="X139" s="19"/>
      <c r="Y139" s="19"/>
      <c r="Z139" s="19"/>
      <c r="AA139" s="19"/>
    </row>
    <row r="140" spans="1:27" s="20" customFormat="1" ht="69.75" customHeight="1" x14ac:dyDescent="0.3">
      <c r="B140" s="18"/>
      <c r="C140" s="19"/>
      <c r="D140" s="21"/>
      <c r="E140" s="19"/>
      <c r="F140" s="22"/>
      <c r="G140" s="19"/>
      <c r="H140" s="19"/>
      <c r="I140" s="1"/>
      <c r="J140" s="22"/>
      <c r="K140" s="22"/>
      <c r="L140" s="23"/>
      <c r="M140" s="24"/>
      <c r="N140" s="19"/>
      <c r="O140" s="19"/>
      <c r="P140" s="19"/>
      <c r="Q140" s="19"/>
      <c r="R140" s="19"/>
      <c r="S140" s="19"/>
      <c r="T140" s="19"/>
      <c r="U140" s="19"/>
      <c r="V140" s="19"/>
      <c r="W140" s="19"/>
      <c r="X140" s="19"/>
      <c r="Y140" s="19"/>
      <c r="Z140" s="19"/>
      <c r="AA140" s="19"/>
    </row>
    <row r="141" spans="1:27" s="20" customFormat="1" ht="69.75" customHeight="1" x14ac:dyDescent="0.3">
      <c r="B141" s="18"/>
      <c r="C141" s="19"/>
      <c r="D141" s="21"/>
      <c r="E141" s="19"/>
      <c r="F141" s="22"/>
      <c r="G141" s="19"/>
      <c r="H141" s="19"/>
      <c r="I141" s="1"/>
      <c r="J141" s="22"/>
      <c r="K141" s="22"/>
      <c r="L141" s="23"/>
      <c r="M141" s="24"/>
      <c r="N141" s="19"/>
      <c r="O141" s="19"/>
      <c r="P141" s="19"/>
      <c r="Q141" s="19"/>
      <c r="R141" s="19"/>
      <c r="S141" s="19"/>
      <c r="T141" s="19"/>
      <c r="U141" s="19"/>
      <c r="V141" s="19"/>
      <c r="W141" s="19"/>
      <c r="X141" s="19"/>
      <c r="Y141" s="19"/>
      <c r="Z141" s="19"/>
      <c r="AA141" s="19"/>
    </row>
    <row r="142" spans="1:27" s="20" customFormat="1" ht="69.75" customHeight="1" x14ac:dyDescent="0.3">
      <c r="B142" s="18"/>
      <c r="C142" s="19"/>
      <c r="D142" s="21"/>
      <c r="E142" s="19"/>
      <c r="F142" s="22"/>
      <c r="G142" s="19"/>
      <c r="H142" s="19"/>
      <c r="I142" s="1"/>
      <c r="J142" s="22"/>
      <c r="K142" s="22"/>
      <c r="L142" s="23"/>
      <c r="M142" s="24"/>
      <c r="N142" s="19"/>
      <c r="O142" s="19"/>
      <c r="P142" s="19"/>
      <c r="Q142" s="19"/>
      <c r="R142" s="19"/>
      <c r="S142" s="19"/>
      <c r="T142" s="19"/>
      <c r="U142" s="19"/>
      <c r="V142" s="19"/>
      <c r="W142" s="19"/>
      <c r="X142" s="19"/>
      <c r="Y142" s="19"/>
      <c r="Z142" s="19"/>
      <c r="AA142" s="19"/>
    </row>
    <row r="143" spans="1:27" s="20" customFormat="1" ht="69.75" customHeight="1" x14ac:dyDescent="0.3">
      <c r="B143" s="18"/>
      <c r="C143" s="19"/>
      <c r="D143" s="21"/>
      <c r="E143" s="19"/>
      <c r="F143" s="22"/>
      <c r="G143" s="19"/>
      <c r="H143" s="19"/>
      <c r="I143" s="1"/>
      <c r="J143" s="22"/>
      <c r="K143" s="22"/>
      <c r="L143" s="23"/>
      <c r="M143" s="24"/>
      <c r="N143" s="19"/>
      <c r="O143" s="19"/>
      <c r="P143" s="19"/>
      <c r="Q143" s="19"/>
      <c r="R143" s="19"/>
      <c r="S143" s="19"/>
      <c r="T143" s="19"/>
      <c r="U143" s="19"/>
      <c r="V143" s="19"/>
      <c r="W143" s="19"/>
      <c r="X143" s="19"/>
      <c r="Y143" s="19"/>
      <c r="Z143" s="19"/>
      <c r="AA143" s="19"/>
    </row>
    <row r="144" spans="1:27" s="20" customFormat="1" ht="69.75" customHeight="1" x14ac:dyDescent="0.3">
      <c r="B144" s="18"/>
      <c r="C144" s="19"/>
      <c r="D144" s="21"/>
      <c r="E144" s="19"/>
      <c r="F144" s="22"/>
      <c r="G144" s="19"/>
      <c r="H144" s="19"/>
      <c r="I144" s="1"/>
      <c r="J144" s="22"/>
      <c r="K144" s="22"/>
      <c r="L144" s="23"/>
      <c r="M144" s="24"/>
      <c r="N144" s="19"/>
      <c r="O144" s="19"/>
      <c r="P144" s="19"/>
      <c r="Q144" s="19"/>
      <c r="R144" s="19"/>
      <c r="S144" s="19"/>
      <c r="T144" s="19"/>
      <c r="U144" s="19"/>
      <c r="V144" s="19"/>
      <c r="W144" s="19"/>
      <c r="X144" s="19"/>
      <c r="Y144" s="19"/>
      <c r="Z144" s="19"/>
      <c r="AA144" s="19"/>
    </row>
    <row r="145" spans="2:27" s="20" customFormat="1" ht="69.75" customHeight="1" x14ac:dyDescent="0.3">
      <c r="B145" s="18"/>
      <c r="C145" s="19"/>
      <c r="D145" s="21"/>
      <c r="E145" s="19"/>
      <c r="F145" s="22"/>
      <c r="G145" s="19"/>
      <c r="H145" s="19"/>
      <c r="I145" s="1"/>
      <c r="J145" s="22"/>
      <c r="K145" s="22"/>
      <c r="L145" s="23"/>
      <c r="M145" s="24"/>
      <c r="N145" s="19"/>
      <c r="O145" s="19"/>
      <c r="P145" s="19"/>
      <c r="Q145" s="19"/>
      <c r="R145" s="19"/>
      <c r="S145" s="19"/>
      <c r="T145" s="19"/>
      <c r="U145" s="19"/>
      <c r="V145" s="19"/>
      <c r="W145" s="19"/>
      <c r="X145" s="19"/>
      <c r="Y145" s="19"/>
      <c r="Z145" s="19"/>
      <c r="AA145" s="19"/>
    </row>
    <row r="146" spans="2:27" s="20" customFormat="1" ht="69.75" customHeight="1" x14ac:dyDescent="0.3">
      <c r="B146" s="18"/>
      <c r="C146" s="19"/>
      <c r="D146" s="21"/>
      <c r="E146" s="19"/>
      <c r="F146" s="22"/>
      <c r="G146" s="19"/>
      <c r="H146" s="19"/>
      <c r="I146" s="1"/>
      <c r="J146" s="22"/>
      <c r="K146" s="22"/>
      <c r="L146" s="23"/>
      <c r="M146" s="24"/>
      <c r="N146" s="19"/>
      <c r="O146" s="19"/>
      <c r="P146" s="19"/>
      <c r="Q146" s="19"/>
      <c r="R146" s="19"/>
      <c r="S146" s="19"/>
      <c r="T146" s="19"/>
      <c r="U146" s="19"/>
      <c r="V146" s="19"/>
      <c r="W146" s="19"/>
      <c r="X146" s="19"/>
      <c r="Y146" s="19"/>
      <c r="Z146" s="19"/>
      <c r="AA146" s="19"/>
    </row>
    <row r="147" spans="2:27" s="20" customFormat="1" ht="69.75" customHeight="1" x14ac:dyDescent="0.3">
      <c r="B147" s="18"/>
      <c r="C147" s="19"/>
      <c r="D147" s="21"/>
      <c r="E147" s="19"/>
      <c r="F147" s="22"/>
      <c r="G147" s="19"/>
      <c r="H147" s="19"/>
      <c r="I147" s="1"/>
      <c r="J147" s="22"/>
      <c r="K147" s="22"/>
      <c r="L147" s="23"/>
      <c r="M147" s="24"/>
      <c r="N147" s="19"/>
      <c r="O147" s="19"/>
      <c r="P147" s="19"/>
      <c r="Q147" s="19"/>
      <c r="R147" s="19"/>
      <c r="S147" s="19"/>
      <c r="T147" s="19"/>
      <c r="U147" s="19"/>
      <c r="V147" s="19"/>
      <c r="W147" s="19"/>
      <c r="X147" s="19"/>
      <c r="Y147" s="19"/>
      <c r="Z147" s="19"/>
      <c r="AA147" s="19"/>
    </row>
    <row r="148" spans="2:27" s="20" customFormat="1" ht="69.75" customHeight="1" x14ac:dyDescent="0.3">
      <c r="B148" s="18"/>
      <c r="C148" s="19"/>
      <c r="D148" s="21"/>
      <c r="E148" s="19"/>
      <c r="F148" s="22"/>
      <c r="G148" s="19"/>
      <c r="H148" s="19"/>
      <c r="I148" s="1"/>
      <c r="J148" s="22"/>
      <c r="K148" s="22"/>
      <c r="L148" s="23"/>
      <c r="M148" s="24"/>
      <c r="N148" s="19"/>
      <c r="O148" s="19"/>
      <c r="P148" s="19"/>
      <c r="Q148" s="19"/>
      <c r="R148" s="19"/>
      <c r="S148" s="19"/>
      <c r="T148" s="19"/>
      <c r="U148" s="19"/>
      <c r="V148" s="19"/>
      <c r="W148" s="19"/>
      <c r="X148" s="19"/>
      <c r="Y148" s="19"/>
      <c r="Z148" s="19"/>
      <c r="AA148" s="19"/>
    </row>
    <row r="149" spans="2:27" s="20" customFormat="1" ht="69.75" customHeight="1" x14ac:dyDescent="0.3">
      <c r="B149" s="18"/>
      <c r="C149" s="19"/>
      <c r="D149" s="21"/>
      <c r="E149" s="19"/>
      <c r="F149" s="22"/>
      <c r="G149" s="19"/>
      <c r="H149" s="19"/>
      <c r="I149" s="1"/>
      <c r="J149" s="22"/>
      <c r="K149" s="22"/>
      <c r="L149" s="23"/>
      <c r="M149" s="24"/>
      <c r="N149" s="19"/>
      <c r="O149" s="19"/>
      <c r="P149" s="19"/>
      <c r="Q149" s="19"/>
      <c r="R149" s="19"/>
      <c r="S149" s="19"/>
      <c r="T149" s="19"/>
      <c r="U149" s="19"/>
      <c r="V149" s="19"/>
      <c r="W149" s="19"/>
      <c r="X149" s="19"/>
      <c r="Y149" s="19"/>
      <c r="Z149" s="19"/>
      <c r="AA149" s="19"/>
    </row>
    <row r="150" spans="2:27" s="20" customFormat="1" ht="69.75" customHeight="1" x14ac:dyDescent="0.3">
      <c r="B150" s="18"/>
      <c r="C150" s="19"/>
      <c r="D150" s="21"/>
      <c r="E150" s="19"/>
      <c r="F150" s="22"/>
      <c r="G150" s="19"/>
      <c r="H150" s="19"/>
      <c r="I150" s="1"/>
      <c r="J150" s="22"/>
      <c r="K150" s="22"/>
      <c r="L150" s="23"/>
      <c r="M150" s="24"/>
      <c r="N150" s="19"/>
      <c r="O150" s="19"/>
      <c r="P150" s="19"/>
      <c r="Q150" s="19"/>
      <c r="R150" s="19"/>
      <c r="S150" s="19"/>
      <c r="T150" s="19"/>
      <c r="U150" s="19"/>
      <c r="V150" s="19"/>
      <c r="W150" s="19"/>
      <c r="X150" s="19"/>
      <c r="Y150" s="19"/>
      <c r="Z150" s="19"/>
      <c r="AA150" s="19"/>
    </row>
    <row r="151" spans="2:27" s="20" customFormat="1" ht="69.75" customHeight="1" x14ac:dyDescent="0.3">
      <c r="B151" s="18"/>
      <c r="C151" s="19"/>
      <c r="D151" s="21"/>
      <c r="E151" s="19"/>
      <c r="F151" s="22"/>
      <c r="G151" s="19"/>
      <c r="H151" s="19"/>
      <c r="I151" s="1"/>
      <c r="J151" s="22"/>
      <c r="K151" s="22"/>
      <c r="L151" s="23"/>
      <c r="M151" s="24"/>
      <c r="N151" s="19"/>
      <c r="O151" s="19"/>
      <c r="P151" s="19"/>
      <c r="Q151" s="19"/>
      <c r="R151" s="19"/>
      <c r="S151" s="19"/>
      <c r="T151" s="19"/>
      <c r="U151" s="19"/>
      <c r="V151" s="19"/>
      <c r="W151" s="19"/>
      <c r="X151" s="19"/>
      <c r="Y151" s="19"/>
      <c r="Z151" s="19"/>
      <c r="AA151" s="19"/>
    </row>
    <row r="152" spans="2:27" s="20" customFormat="1" ht="69.75" customHeight="1" x14ac:dyDescent="0.3">
      <c r="B152" s="18"/>
      <c r="C152" s="19"/>
      <c r="D152" s="21"/>
      <c r="E152" s="19"/>
      <c r="F152" s="22"/>
      <c r="G152" s="19"/>
      <c r="H152" s="19"/>
      <c r="I152" s="1"/>
      <c r="J152" s="22"/>
      <c r="K152" s="22"/>
      <c r="L152" s="23"/>
      <c r="M152" s="24"/>
      <c r="N152" s="19"/>
      <c r="O152" s="19"/>
      <c r="P152" s="19"/>
      <c r="Q152" s="19"/>
      <c r="R152" s="19"/>
      <c r="S152" s="19"/>
      <c r="T152" s="19"/>
      <c r="U152" s="19"/>
      <c r="V152" s="19"/>
      <c r="W152" s="19"/>
      <c r="X152" s="19"/>
      <c r="Y152" s="19"/>
      <c r="Z152" s="19"/>
      <c r="AA152" s="19"/>
    </row>
    <row r="153" spans="2:27" s="20" customFormat="1" ht="69.75" customHeight="1" x14ac:dyDescent="0.3">
      <c r="B153" s="18"/>
      <c r="C153" s="19"/>
      <c r="D153" s="21"/>
      <c r="E153" s="19"/>
      <c r="F153" s="22"/>
      <c r="G153" s="19"/>
      <c r="H153" s="19"/>
      <c r="I153" s="1"/>
      <c r="J153" s="22"/>
      <c r="K153" s="22"/>
      <c r="L153" s="23"/>
      <c r="M153" s="24"/>
      <c r="N153" s="19"/>
      <c r="O153" s="19"/>
      <c r="P153" s="19"/>
      <c r="Q153" s="19"/>
      <c r="R153" s="19"/>
      <c r="S153" s="19"/>
      <c r="T153" s="19"/>
      <c r="U153" s="19"/>
      <c r="V153" s="19"/>
      <c r="W153" s="19"/>
      <c r="X153" s="19"/>
      <c r="Y153" s="19"/>
      <c r="Z153" s="19"/>
      <c r="AA153" s="19"/>
    </row>
    <row r="154" spans="2:27" s="20" customFormat="1" ht="69.75" customHeight="1" x14ac:dyDescent="0.3">
      <c r="B154" s="18"/>
      <c r="C154" s="19"/>
      <c r="D154" s="21"/>
      <c r="E154" s="19"/>
      <c r="F154" s="22"/>
      <c r="G154" s="19"/>
      <c r="H154" s="19"/>
      <c r="I154" s="1"/>
      <c r="J154" s="22"/>
      <c r="K154" s="22"/>
      <c r="L154" s="23"/>
      <c r="M154" s="24"/>
      <c r="N154" s="19"/>
      <c r="O154" s="19"/>
      <c r="P154" s="19"/>
      <c r="Q154" s="19"/>
      <c r="R154" s="19"/>
      <c r="S154" s="19"/>
      <c r="T154" s="19"/>
      <c r="U154" s="19"/>
      <c r="V154" s="19"/>
      <c r="W154" s="19"/>
      <c r="X154" s="19"/>
      <c r="Y154" s="19"/>
      <c r="Z154" s="19"/>
      <c r="AA154" s="19"/>
    </row>
    <row r="155" spans="2:27" ht="19.5" customHeight="1" x14ac:dyDescent="0.3">
      <c r="B155" s="9"/>
      <c r="C155" s="9"/>
      <c r="D155" s="9"/>
      <c r="E155" s="9"/>
      <c r="F155" s="10"/>
      <c r="G155" s="9"/>
      <c r="H155" s="9"/>
      <c r="I155" s="11"/>
      <c r="J155" s="6"/>
      <c r="K155" s="12"/>
      <c r="L155" s="12"/>
      <c r="M155" s="12"/>
    </row>
    <row r="156" spans="2:27" ht="19.5" customHeight="1" x14ac:dyDescent="0.3">
      <c r="B156" s="9"/>
      <c r="C156" s="9"/>
      <c r="D156" s="9"/>
      <c r="E156" s="9"/>
      <c r="F156" s="10"/>
      <c r="G156" s="9"/>
      <c r="H156" s="9"/>
      <c r="I156" s="11"/>
      <c r="J156" s="6"/>
      <c r="K156" s="12"/>
      <c r="L156" s="12"/>
      <c r="M156" s="12"/>
    </row>
    <row r="157" spans="2:27" ht="19.5" customHeight="1" x14ac:dyDescent="0.3">
      <c r="B157" s="9"/>
      <c r="C157" s="9"/>
      <c r="D157" s="9"/>
      <c r="E157" s="9"/>
      <c r="F157" s="10"/>
      <c r="G157" s="9"/>
      <c r="H157" s="9"/>
      <c r="I157" s="11"/>
      <c r="J157" s="6"/>
      <c r="K157" s="12"/>
      <c r="L157" s="12"/>
      <c r="M157" s="12"/>
    </row>
    <row r="158" spans="2:27" ht="19.5" customHeight="1" x14ac:dyDescent="0.3">
      <c r="B158" s="9"/>
      <c r="C158" s="9"/>
      <c r="D158" s="9"/>
      <c r="E158" s="9"/>
      <c r="F158" s="10"/>
      <c r="G158" s="9"/>
      <c r="H158" s="9"/>
      <c r="I158" s="11"/>
      <c r="J158" s="6"/>
      <c r="K158" s="12"/>
      <c r="L158" s="12"/>
      <c r="M158" s="12"/>
    </row>
    <row r="159" spans="2:27" ht="19.5" customHeight="1" x14ac:dyDescent="0.3">
      <c r="B159" s="9"/>
      <c r="C159" s="9"/>
      <c r="D159" s="9"/>
      <c r="E159" s="9"/>
      <c r="F159" s="10"/>
      <c r="G159" s="9"/>
      <c r="H159" s="9"/>
      <c r="I159" s="11"/>
      <c r="J159" s="6"/>
      <c r="K159" s="12"/>
      <c r="L159" s="12"/>
      <c r="M159" s="12"/>
    </row>
    <row r="160" spans="2:27" ht="19.5" customHeight="1" x14ac:dyDescent="0.3">
      <c r="B160" s="9"/>
      <c r="C160" s="9"/>
      <c r="D160" s="9"/>
      <c r="E160" s="9"/>
      <c r="F160" s="10"/>
      <c r="G160" s="9"/>
      <c r="H160" s="9"/>
      <c r="I160" s="11"/>
      <c r="J160" s="6"/>
      <c r="K160" s="12"/>
      <c r="L160" s="12"/>
      <c r="M160" s="12"/>
    </row>
    <row r="161" spans="2:13" ht="19.5" customHeight="1" x14ac:dyDescent="0.3">
      <c r="B161" s="9"/>
      <c r="C161" s="9"/>
      <c r="D161" s="9"/>
      <c r="E161" s="9"/>
      <c r="F161" s="10"/>
      <c r="G161" s="9"/>
      <c r="H161" s="9"/>
      <c r="I161" s="11"/>
      <c r="J161" s="6"/>
      <c r="K161" s="12"/>
      <c r="L161" s="12"/>
      <c r="M161" s="12"/>
    </row>
    <row r="162" spans="2:13" ht="19.5" customHeight="1" x14ac:dyDescent="0.3">
      <c r="B162" s="9"/>
      <c r="C162" s="9"/>
      <c r="D162" s="9"/>
      <c r="E162" s="9"/>
      <c r="F162" s="10"/>
      <c r="G162" s="9"/>
      <c r="H162" s="9"/>
      <c r="I162" s="11"/>
      <c r="J162" s="6"/>
      <c r="K162" s="12"/>
      <c r="L162" s="12"/>
      <c r="M162" s="12"/>
    </row>
    <row r="163" spans="2:13" ht="19.5" customHeight="1" x14ac:dyDescent="0.3">
      <c r="B163" s="9"/>
      <c r="C163" s="9"/>
      <c r="D163" s="9"/>
      <c r="E163" s="9"/>
      <c r="F163" s="10"/>
      <c r="G163" s="9"/>
      <c r="H163" s="9"/>
      <c r="I163" s="11"/>
      <c r="J163" s="6"/>
      <c r="K163" s="12"/>
      <c r="L163" s="12"/>
      <c r="M163" s="12"/>
    </row>
    <row r="164" spans="2:13" ht="19.5" customHeight="1" x14ac:dyDescent="0.3">
      <c r="B164" s="9"/>
      <c r="C164" s="9"/>
      <c r="D164" s="9"/>
      <c r="E164" s="9"/>
      <c r="F164" s="10"/>
      <c r="G164" s="9"/>
      <c r="H164" s="9"/>
      <c r="I164" s="11"/>
      <c r="J164" s="6"/>
      <c r="K164" s="12"/>
      <c r="L164" s="12"/>
      <c r="M164" s="12"/>
    </row>
    <row r="165" spans="2:13" ht="19.5" customHeight="1" x14ac:dyDescent="0.3">
      <c r="B165" s="9"/>
      <c r="C165" s="9"/>
      <c r="D165" s="9"/>
      <c r="E165" s="9"/>
      <c r="F165" s="10"/>
      <c r="G165" s="9"/>
      <c r="H165" s="9"/>
      <c r="I165" s="11"/>
      <c r="J165" s="6"/>
      <c r="K165" s="12"/>
      <c r="L165" s="12"/>
      <c r="M165" s="12"/>
    </row>
    <row r="166" spans="2:13" ht="19.5" customHeight="1" x14ac:dyDescent="0.3">
      <c r="B166" s="9"/>
      <c r="C166" s="9"/>
      <c r="D166" s="9"/>
      <c r="E166" s="9"/>
      <c r="F166" s="10"/>
      <c r="G166" s="9"/>
      <c r="H166" s="9"/>
      <c r="I166" s="11"/>
      <c r="J166" s="6"/>
      <c r="K166" s="12"/>
      <c r="L166" s="12"/>
      <c r="M166" s="12"/>
    </row>
    <row r="167" spans="2:13" ht="19.5" customHeight="1" x14ac:dyDescent="0.3">
      <c r="B167" s="9"/>
      <c r="C167" s="9"/>
      <c r="D167" s="9"/>
      <c r="E167" s="9"/>
      <c r="F167" s="10"/>
      <c r="G167" s="9"/>
      <c r="H167" s="9"/>
      <c r="I167" s="11"/>
      <c r="J167" s="6"/>
      <c r="K167" s="12"/>
      <c r="L167" s="12"/>
      <c r="M167" s="12"/>
    </row>
    <row r="168" spans="2:13" ht="19.5" customHeight="1" x14ac:dyDescent="0.3">
      <c r="B168" s="9"/>
      <c r="C168" s="9"/>
      <c r="D168" s="9"/>
      <c r="E168" s="9"/>
      <c r="F168" s="10"/>
      <c r="G168" s="9"/>
      <c r="H168" s="9"/>
      <c r="I168" s="11"/>
      <c r="J168" s="6"/>
      <c r="K168" s="12"/>
      <c r="L168" s="12"/>
      <c r="M168" s="12"/>
    </row>
    <row r="169" spans="2:13" ht="19.5" customHeight="1" x14ac:dyDescent="0.3">
      <c r="B169" s="9"/>
      <c r="C169" s="9"/>
      <c r="D169" s="9"/>
      <c r="E169" s="9"/>
      <c r="F169" s="10"/>
      <c r="G169" s="9"/>
      <c r="H169" s="9"/>
      <c r="I169" s="11"/>
      <c r="J169" s="6"/>
      <c r="K169" s="12"/>
      <c r="L169" s="12"/>
      <c r="M169" s="12"/>
    </row>
    <row r="170" spans="2:13" ht="19.5" customHeight="1" x14ac:dyDescent="0.3">
      <c r="B170" s="9"/>
      <c r="C170" s="9"/>
      <c r="D170" s="9"/>
      <c r="E170" s="9"/>
      <c r="F170" s="10"/>
      <c r="G170" s="9"/>
      <c r="H170" s="9"/>
      <c r="I170" s="11"/>
      <c r="J170" s="6"/>
      <c r="K170" s="12"/>
      <c r="L170" s="12"/>
      <c r="M170" s="12"/>
    </row>
    <row r="171" spans="2:13" ht="19.5" customHeight="1" x14ac:dyDescent="0.3">
      <c r="B171" s="9"/>
      <c r="C171" s="9"/>
      <c r="D171" s="9"/>
      <c r="E171" s="9"/>
      <c r="F171" s="10"/>
      <c r="G171" s="9"/>
      <c r="H171" s="9"/>
      <c r="I171" s="11"/>
      <c r="J171" s="6"/>
      <c r="K171" s="12"/>
      <c r="L171" s="12"/>
      <c r="M171" s="12"/>
    </row>
    <row r="172" spans="2:13" ht="19.5" customHeight="1" x14ac:dyDescent="0.3">
      <c r="B172" s="9"/>
      <c r="C172" s="9"/>
      <c r="D172" s="9"/>
      <c r="E172" s="9"/>
      <c r="F172" s="10"/>
      <c r="G172" s="9"/>
      <c r="H172" s="9"/>
      <c r="I172" s="11"/>
      <c r="J172" s="6"/>
      <c r="K172" s="12"/>
      <c r="L172" s="12"/>
      <c r="M172" s="12"/>
    </row>
    <row r="173" spans="2:13" ht="19.5" customHeight="1" x14ac:dyDescent="0.3">
      <c r="B173" s="9"/>
      <c r="C173" s="9"/>
      <c r="D173" s="9"/>
      <c r="E173" s="9"/>
      <c r="F173" s="10"/>
      <c r="G173" s="9"/>
      <c r="H173" s="9"/>
      <c r="I173" s="11"/>
      <c r="J173" s="6"/>
      <c r="K173" s="12"/>
      <c r="L173" s="12"/>
      <c r="M173" s="12"/>
    </row>
    <row r="174" spans="2:13" ht="19.5" customHeight="1" x14ac:dyDescent="0.3">
      <c r="B174" s="9"/>
      <c r="C174" s="9"/>
      <c r="D174" s="9"/>
      <c r="E174" s="9"/>
      <c r="F174" s="10"/>
      <c r="G174" s="9"/>
      <c r="H174" s="9"/>
      <c r="I174" s="11"/>
      <c r="J174" s="6"/>
      <c r="K174" s="12"/>
      <c r="L174" s="12"/>
      <c r="M174" s="12"/>
    </row>
    <row r="175" spans="2:13" ht="19.5" customHeight="1" x14ac:dyDescent="0.3">
      <c r="B175" s="9"/>
      <c r="C175" s="9"/>
      <c r="D175" s="9"/>
      <c r="E175" s="9"/>
      <c r="F175" s="10"/>
      <c r="G175" s="9"/>
      <c r="H175" s="9"/>
      <c r="I175" s="11"/>
      <c r="J175" s="6"/>
      <c r="K175" s="12"/>
      <c r="L175" s="12"/>
      <c r="M175" s="12"/>
    </row>
    <row r="176" spans="2:13" ht="19.5" customHeight="1" x14ac:dyDescent="0.3">
      <c r="B176" s="9"/>
      <c r="C176" s="9"/>
      <c r="D176" s="9"/>
      <c r="E176" s="9"/>
      <c r="F176" s="10"/>
      <c r="G176" s="9"/>
      <c r="H176" s="9"/>
      <c r="I176" s="11"/>
      <c r="J176" s="6"/>
      <c r="K176" s="12"/>
      <c r="L176" s="12"/>
      <c r="M176" s="12"/>
    </row>
    <row r="177" spans="2:13" ht="19.5" customHeight="1" x14ac:dyDescent="0.3">
      <c r="B177" s="9"/>
      <c r="C177" s="9"/>
      <c r="D177" s="9"/>
      <c r="E177" s="9"/>
      <c r="F177" s="10"/>
      <c r="G177" s="9"/>
      <c r="H177" s="9"/>
      <c r="I177" s="11"/>
      <c r="J177" s="6"/>
      <c r="K177" s="12"/>
      <c r="L177" s="12"/>
      <c r="M177" s="12"/>
    </row>
    <row r="178" spans="2:13" ht="19.5" customHeight="1" x14ac:dyDescent="0.3">
      <c r="B178" s="9"/>
      <c r="C178" s="9"/>
      <c r="D178" s="9"/>
      <c r="E178" s="9"/>
      <c r="F178" s="10"/>
      <c r="G178" s="9"/>
      <c r="H178" s="9"/>
      <c r="I178" s="11"/>
      <c r="J178" s="6"/>
      <c r="K178" s="12"/>
      <c r="L178" s="12"/>
      <c r="M178" s="12"/>
    </row>
    <row r="179" spans="2:13" ht="19.5" customHeight="1" x14ac:dyDescent="0.3">
      <c r="B179" s="9"/>
      <c r="C179" s="9"/>
      <c r="D179" s="9"/>
      <c r="E179" s="9"/>
      <c r="F179" s="10"/>
      <c r="G179" s="9"/>
      <c r="H179" s="9"/>
      <c r="I179" s="11"/>
      <c r="J179" s="6"/>
      <c r="K179" s="12"/>
      <c r="L179" s="12"/>
      <c r="M179" s="12"/>
    </row>
    <row r="180" spans="2:13" ht="19.5" customHeight="1" x14ac:dyDescent="0.3">
      <c r="B180" s="9"/>
      <c r="C180" s="9"/>
      <c r="D180" s="9"/>
      <c r="E180" s="9"/>
      <c r="F180" s="10"/>
      <c r="G180" s="9"/>
      <c r="H180" s="9"/>
      <c r="I180" s="11"/>
      <c r="J180" s="6"/>
      <c r="K180" s="12"/>
      <c r="L180" s="12"/>
      <c r="M180" s="12"/>
    </row>
    <row r="181" spans="2:13" ht="19.5" customHeight="1" x14ac:dyDescent="0.3">
      <c r="B181" s="9"/>
      <c r="C181" s="9"/>
      <c r="D181" s="9"/>
      <c r="E181" s="9"/>
      <c r="F181" s="10"/>
      <c r="G181" s="9"/>
      <c r="H181" s="9"/>
      <c r="I181" s="11"/>
      <c r="J181" s="6"/>
      <c r="K181" s="12"/>
      <c r="L181" s="12"/>
      <c r="M181" s="12"/>
    </row>
    <row r="182" spans="2:13" ht="19.5" customHeight="1" x14ac:dyDescent="0.3">
      <c r="B182" s="9"/>
      <c r="C182" s="9"/>
      <c r="D182" s="9"/>
      <c r="E182" s="9"/>
      <c r="F182" s="10"/>
      <c r="G182" s="9"/>
      <c r="H182" s="9"/>
      <c r="I182" s="11"/>
      <c r="J182" s="6"/>
      <c r="K182" s="12"/>
      <c r="L182" s="12"/>
      <c r="M182" s="12"/>
    </row>
    <row r="183" spans="2:13" ht="19.5" customHeight="1" x14ac:dyDescent="0.3">
      <c r="B183" s="9"/>
      <c r="C183" s="9"/>
      <c r="D183" s="9"/>
      <c r="E183" s="9"/>
      <c r="F183" s="10"/>
      <c r="G183" s="9"/>
      <c r="H183" s="9"/>
      <c r="I183" s="11"/>
      <c r="J183" s="6"/>
      <c r="K183" s="12"/>
      <c r="L183" s="12"/>
      <c r="M183" s="12"/>
    </row>
    <row r="184" spans="2:13" ht="19.5" customHeight="1" x14ac:dyDescent="0.3">
      <c r="B184" s="9"/>
      <c r="C184" s="9"/>
      <c r="D184" s="9"/>
      <c r="E184" s="9"/>
      <c r="F184" s="10"/>
      <c r="G184" s="9"/>
      <c r="H184" s="9"/>
      <c r="I184" s="11"/>
      <c r="J184" s="6"/>
      <c r="K184" s="12"/>
      <c r="L184" s="12"/>
      <c r="M184" s="12"/>
    </row>
    <row r="185" spans="2:13" ht="19.5" customHeight="1" x14ac:dyDescent="0.3">
      <c r="B185" s="9"/>
      <c r="C185" s="9"/>
      <c r="D185" s="9"/>
      <c r="E185" s="9"/>
      <c r="F185" s="10"/>
      <c r="G185" s="9"/>
      <c r="H185" s="9"/>
      <c r="I185" s="11"/>
      <c r="J185" s="6"/>
      <c r="K185" s="12"/>
      <c r="L185" s="12"/>
      <c r="M185" s="12"/>
    </row>
    <row r="186" spans="2:13" ht="19.5" customHeight="1" x14ac:dyDescent="0.3">
      <c r="B186" s="9"/>
      <c r="C186" s="9"/>
      <c r="D186" s="9"/>
      <c r="E186" s="9"/>
      <c r="F186" s="10"/>
      <c r="G186" s="9"/>
      <c r="H186" s="9"/>
      <c r="I186" s="11"/>
      <c r="J186" s="6"/>
      <c r="K186" s="12"/>
      <c r="L186" s="12"/>
      <c r="M186" s="12"/>
    </row>
    <row r="187" spans="2:13" ht="19.5" customHeight="1" x14ac:dyDescent="0.3">
      <c r="B187" s="9"/>
      <c r="C187" s="9"/>
      <c r="D187" s="9"/>
      <c r="E187" s="9"/>
      <c r="F187" s="10"/>
      <c r="G187" s="9"/>
      <c r="H187" s="9"/>
      <c r="I187" s="11"/>
      <c r="J187" s="6"/>
      <c r="K187" s="12"/>
      <c r="L187" s="12"/>
      <c r="M187" s="12"/>
    </row>
    <row r="188" spans="2:13" ht="19.5" customHeight="1" x14ac:dyDescent="0.3">
      <c r="B188" s="9"/>
      <c r="C188" s="9"/>
      <c r="D188" s="9"/>
      <c r="E188" s="9"/>
      <c r="F188" s="10"/>
      <c r="G188" s="9"/>
      <c r="H188" s="9"/>
      <c r="I188" s="11"/>
      <c r="J188" s="6"/>
      <c r="K188" s="12"/>
      <c r="L188" s="12"/>
      <c r="M188" s="12"/>
    </row>
    <row r="189" spans="2:13" ht="19.5" customHeight="1" x14ac:dyDescent="0.3">
      <c r="B189" s="9"/>
      <c r="C189" s="9"/>
      <c r="D189" s="9"/>
      <c r="E189" s="9"/>
      <c r="F189" s="10"/>
      <c r="G189" s="9"/>
      <c r="H189" s="9"/>
      <c r="I189" s="11"/>
      <c r="J189" s="6"/>
      <c r="K189" s="12"/>
      <c r="L189" s="12"/>
      <c r="M189" s="12"/>
    </row>
    <row r="190" spans="2:13" ht="19.5" customHeight="1" x14ac:dyDescent="0.3">
      <c r="B190" s="9"/>
      <c r="C190" s="9"/>
      <c r="D190" s="9"/>
      <c r="E190" s="9"/>
      <c r="F190" s="10"/>
      <c r="G190" s="9"/>
      <c r="H190" s="9"/>
      <c r="I190" s="11"/>
      <c r="J190" s="6"/>
      <c r="K190" s="12"/>
      <c r="L190" s="12"/>
      <c r="M190" s="12"/>
    </row>
    <row r="191" spans="2:13" ht="19.5" customHeight="1" x14ac:dyDescent="0.3">
      <c r="B191" s="9"/>
      <c r="C191" s="9"/>
      <c r="D191" s="9"/>
      <c r="E191" s="9"/>
      <c r="F191" s="10"/>
      <c r="G191" s="9"/>
      <c r="H191" s="9"/>
      <c r="I191" s="11"/>
      <c r="J191" s="6"/>
      <c r="K191" s="12"/>
      <c r="L191" s="12"/>
      <c r="M191" s="12"/>
    </row>
    <row r="192" spans="2:13" ht="19.5" customHeight="1" x14ac:dyDescent="0.3">
      <c r="B192" s="9"/>
      <c r="C192" s="9"/>
      <c r="D192" s="9"/>
      <c r="E192" s="9"/>
      <c r="F192" s="10"/>
      <c r="G192" s="9"/>
      <c r="H192" s="9"/>
      <c r="I192" s="11"/>
      <c r="J192" s="6"/>
      <c r="K192" s="12"/>
      <c r="L192" s="12"/>
      <c r="M192" s="12"/>
    </row>
    <row r="193" spans="2:13" ht="19.5" customHeight="1" x14ac:dyDescent="0.3">
      <c r="B193" s="9"/>
      <c r="C193" s="9"/>
      <c r="D193" s="9"/>
      <c r="E193" s="9"/>
      <c r="F193" s="10"/>
      <c r="G193" s="9"/>
      <c r="H193" s="9"/>
      <c r="I193" s="11"/>
      <c r="J193" s="6"/>
      <c r="K193" s="12"/>
      <c r="L193" s="12"/>
      <c r="M193" s="12"/>
    </row>
    <row r="194" spans="2:13" ht="19.5" customHeight="1" x14ac:dyDescent="0.3">
      <c r="B194" s="9"/>
      <c r="C194" s="9"/>
      <c r="D194" s="9"/>
      <c r="E194" s="9"/>
      <c r="F194" s="10"/>
      <c r="G194" s="9"/>
      <c r="H194" s="9"/>
      <c r="I194" s="11"/>
      <c r="J194" s="6"/>
      <c r="K194" s="12"/>
      <c r="L194" s="12"/>
      <c r="M194" s="12"/>
    </row>
    <row r="195" spans="2:13" ht="19.5" customHeight="1" x14ac:dyDescent="0.3">
      <c r="B195" s="9"/>
      <c r="C195" s="9"/>
      <c r="D195" s="9"/>
      <c r="E195" s="9"/>
      <c r="F195" s="10"/>
      <c r="G195" s="9"/>
      <c r="H195" s="9"/>
      <c r="I195" s="11"/>
      <c r="J195" s="6"/>
      <c r="K195" s="12"/>
      <c r="L195" s="12"/>
      <c r="M195" s="12"/>
    </row>
    <row r="196" spans="2:13" ht="19.5" customHeight="1" x14ac:dyDescent="0.3">
      <c r="B196" s="9"/>
      <c r="C196" s="9"/>
      <c r="D196" s="9"/>
      <c r="E196" s="9"/>
      <c r="F196" s="10"/>
      <c r="G196" s="9"/>
      <c r="H196" s="9"/>
      <c r="I196" s="11"/>
      <c r="J196" s="6"/>
      <c r="K196" s="12"/>
      <c r="L196" s="12"/>
      <c r="M196" s="12"/>
    </row>
    <row r="197" spans="2:13" ht="19.5" customHeight="1" x14ac:dyDescent="0.3">
      <c r="B197" s="9"/>
      <c r="C197" s="9"/>
      <c r="D197" s="9"/>
      <c r="E197" s="9"/>
      <c r="F197" s="10"/>
      <c r="G197" s="9"/>
      <c r="H197" s="9"/>
      <c r="I197" s="11"/>
      <c r="J197" s="6"/>
      <c r="K197" s="12"/>
      <c r="L197" s="12"/>
      <c r="M197" s="12"/>
    </row>
    <row r="198" spans="2:13" ht="19.5" customHeight="1" x14ac:dyDescent="0.3">
      <c r="B198" s="9"/>
      <c r="C198" s="9"/>
      <c r="D198" s="9"/>
      <c r="E198" s="9"/>
      <c r="F198" s="10"/>
      <c r="G198" s="9"/>
      <c r="H198" s="9"/>
      <c r="I198" s="11"/>
      <c r="J198" s="6"/>
      <c r="K198" s="12"/>
      <c r="L198" s="12"/>
      <c r="M198" s="12"/>
    </row>
    <row r="199" spans="2:13" ht="19.5" customHeight="1" x14ac:dyDescent="0.3">
      <c r="B199" s="9"/>
      <c r="C199" s="9"/>
      <c r="D199" s="9"/>
      <c r="E199" s="9"/>
      <c r="F199" s="10"/>
      <c r="G199" s="9"/>
      <c r="H199" s="9"/>
      <c r="I199" s="11"/>
      <c r="J199" s="6"/>
      <c r="K199" s="12"/>
      <c r="L199" s="12"/>
      <c r="M199" s="12"/>
    </row>
    <row r="200" spans="2:13" ht="19.5" customHeight="1" x14ac:dyDescent="0.3">
      <c r="B200" s="9"/>
      <c r="C200" s="9"/>
      <c r="D200" s="9"/>
      <c r="E200" s="9"/>
      <c r="F200" s="10"/>
      <c r="G200" s="9"/>
      <c r="H200" s="9"/>
      <c r="I200" s="11"/>
      <c r="J200" s="6"/>
      <c r="K200" s="12"/>
      <c r="L200" s="12"/>
      <c r="M200" s="12"/>
    </row>
    <row r="201" spans="2:13" ht="19.5" customHeight="1" x14ac:dyDescent="0.3">
      <c r="B201" s="9"/>
      <c r="C201" s="9"/>
      <c r="D201" s="9"/>
      <c r="E201" s="9"/>
      <c r="F201" s="10"/>
      <c r="G201" s="9"/>
      <c r="H201" s="9"/>
      <c r="I201" s="11"/>
      <c r="J201" s="6"/>
      <c r="K201" s="12"/>
      <c r="L201" s="12"/>
      <c r="M201" s="12"/>
    </row>
    <row r="202" spans="2:13" ht="19.5" customHeight="1" x14ac:dyDescent="0.3">
      <c r="B202" s="9"/>
      <c r="C202" s="9"/>
      <c r="D202" s="9"/>
      <c r="E202" s="9"/>
      <c r="F202" s="10"/>
      <c r="G202" s="9"/>
      <c r="H202" s="9"/>
      <c r="I202" s="11"/>
      <c r="J202" s="6"/>
      <c r="K202" s="12"/>
      <c r="L202" s="12"/>
      <c r="M202" s="12"/>
    </row>
    <row r="203" spans="2:13" ht="19.5" customHeight="1" x14ac:dyDescent="0.3">
      <c r="B203" s="9"/>
      <c r="C203" s="9"/>
      <c r="D203" s="9"/>
      <c r="E203" s="9"/>
      <c r="F203" s="10"/>
      <c r="G203" s="9"/>
      <c r="H203" s="9"/>
      <c r="I203" s="11"/>
      <c r="J203" s="6"/>
      <c r="K203" s="12"/>
      <c r="L203" s="12"/>
      <c r="M203" s="12"/>
    </row>
    <row r="204" spans="2:13" ht="19.5" customHeight="1" x14ac:dyDescent="0.3">
      <c r="B204" s="9"/>
      <c r="C204" s="9"/>
      <c r="D204" s="9"/>
      <c r="E204" s="9"/>
      <c r="F204" s="10"/>
      <c r="G204" s="9"/>
      <c r="H204" s="9"/>
      <c r="I204" s="11"/>
      <c r="J204" s="6"/>
      <c r="K204" s="12"/>
      <c r="L204" s="12"/>
      <c r="M204" s="12"/>
    </row>
    <row r="205" spans="2:13" ht="19.5" customHeight="1" x14ac:dyDescent="0.3">
      <c r="B205" s="9"/>
      <c r="C205" s="9"/>
      <c r="D205" s="9"/>
      <c r="E205" s="9"/>
      <c r="F205" s="10"/>
      <c r="G205" s="9"/>
      <c r="H205" s="9"/>
      <c r="I205" s="11"/>
      <c r="J205" s="6"/>
      <c r="K205" s="12"/>
      <c r="L205" s="12"/>
      <c r="M205" s="12"/>
    </row>
    <row r="206" spans="2:13" ht="19.5" customHeight="1" x14ac:dyDescent="0.3">
      <c r="B206" s="9"/>
      <c r="C206" s="9"/>
      <c r="D206" s="9"/>
      <c r="E206" s="9"/>
      <c r="F206" s="10"/>
      <c r="G206" s="9"/>
      <c r="H206" s="9"/>
      <c r="I206" s="11"/>
      <c r="J206" s="6"/>
      <c r="K206" s="12"/>
      <c r="L206" s="12"/>
      <c r="M206" s="12"/>
    </row>
    <row r="207" spans="2:13" ht="19.5" customHeight="1" x14ac:dyDescent="0.3">
      <c r="B207" s="9"/>
      <c r="C207" s="9"/>
      <c r="D207" s="9"/>
      <c r="E207" s="9"/>
      <c r="F207" s="10"/>
      <c r="G207" s="9"/>
      <c r="H207" s="9"/>
      <c r="I207" s="11"/>
      <c r="J207" s="6"/>
      <c r="K207" s="12"/>
      <c r="L207" s="12"/>
      <c r="M207" s="12"/>
    </row>
    <row r="208" spans="2:13" ht="19.5" customHeight="1" x14ac:dyDescent="0.3">
      <c r="B208" s="9"/>
      <c r="C208" s="9"/>
      <c r="D208" s="9"/>
      <c r="E208" s="9"/>
      <c r="F208" s="10"/>
      <c r="G208" s="9"/>
      <c r="H208" s="9"/>
      <c r="I208" s="11"/>
      <c r="J208" s="6"/>
      <c r="K208" s="12"/>
      <c r="L208" s="12"/>
      <c r="M208" s="12"/>
    </row>
    <row r="209" spans="2:13" ht="19.5" customHeight="1" x14ac:dyDescent="0.3">
      <c r="B209" s="9"/>
      <c r="C209" s="9"/>
      <c r="D209" s="9"/>
      <c r="E209" s="9"/>
      <c r="F209" s="10"/>
      <c r="G209" s="9"/>
      <c r="H209" s="9"/>
      <c r="I209" s="11"/>
      <c r="J209" s="6"/>
      <c r="K209" s="12"/>
      <c r="L209" s="12"/>
      <c r="M209" s="12"/>
    </row>
    <row r="210" spans="2:13" ht="19.5" customHeight="1" x14ac:dyDescent="0.3">
      <c r="B210" s="9"/>
      <c r="C210" s="9"/>
      <c r="D210" s="9"/>
      <c r="E210" s="9"/>
      <c r="F210" s="10"/>
      <c r="G210" s="9"/>
      <c r="H210" s="9"/>
      <c r="I210" s="11"/>
      <c r="J210" s="6"/>
      <c r="K210" s="12"/>
      <c r="L210" s="12"/>
      <c r="M210" s="12"/>
    </row>
    <row r="211" spans="2:13" ht="19.5" customHeight="1" x14ac:dyDescent="0.3">
      <c r="B211" s="9"/>
      <c r="C211" s="9"/>
      <c r="D211" s="9"/>
      <c r="E211" s="9"/>
      <c r="F211" s="10"/>
      <c r="G211" s="9"/>
      <c r="H211" s="9"/>
      <c r="I211" s="11"/>
      <c r="J211" s="6"/>
      <c r="K211" s="12"/>
      <c r="L211" s="12"/>
      <c r="M211" s="12"/>
    </row>
    <row r="212" spans="2:13" ht="19.5" customHeight="1" x14ac:dyDescent="0.3">
      <c r="B212" s="9"/>
      <c r="C212" s="9"/>
      <c r="D212" s="9"/>
      <c r="E212" s="9"/>
      <c r="F212" s="10"/>
      <c r="G212" s="9"/>
      <c r="H212" s="9"/>
      <c r="I212" s="11"/>
      <c r="J212" s="6"/>
      <c r="K212" s="12"/>
      <c r="L212" s="12"/>
      <c r="M212" s="12"/>
    </row>
    <row r="213" spans="2:13" ht="19.5" customHeight="1" x14ac:dyDescent="0.3">
      <c r="B213" s="9"/>
      <c r="C213" s="9"/>
      <c r="D213" s="9"/>
      <c r="E213" s="9"/>
      <c r="F213" s="10"/>
      <c r="G213" s="9"/>
      <c r="H213" s="9"/>
      <c r="I213" s="11"/>
      <c r="J213" s="6"/>
      <c r="K213" s="12"/>
      <c r="L213" s="12"/>
      <c r="M213" s="12"/>
    </row>
    <row r="214" spans="2:13" ht="19.5" customHeight="1" x14ac:dyDescent="0.3">
      <c r="B214" s="9"/>
      <c r="C214" s="9"/>
      <c r="D214" s="9"/>
      <c r="E214" s="9"/>
      <c r="F214" s="10"/>
      <c r="G214" s="9"/>
      <c r="H214" s="9"/>
      <c r="I214" s="11"/>
      <c r="J214" s="6"/>
      <c r="K214" s="12"/>
      <c r="L214" s="12"/>
      <c r="M214" s="12"/>
    </row>
    <row r="215" spans="2:13" ht="19.5" customHeight="1" x14ac:dyDescent="0.3">
      <c r="B215" s="9"/>
      <c r="C215" s="9"/>
      <c r="D215" s="9"/>
      <c r="E215" s="9"/>
      <c r="F215" s="10"/>
      <c r="G215" s="9"/>
      <c r="H215" s="9"/>
      <c r="I215" s="11"/>
      <c r="J215" s="6"/>
      <c r="K215" s="12"/>
      <c r="L215" s="12"/>
      <c r="M215" s="12"/>
    </row>
    <row r="216" spans="2:13" ht="19.5" customHeight="1" x14ac:dyDescent="0.3">
      <c r="B216" s="9"/>
      <c r="C216" s="9"/>
      <c r="D216" s="9"/>
      <c r="E216" s="9"/>
      <c r="F216" s="10"/>
      <c r="G216" s="9"/>
      <c r="H216" s="9"/>
      <c r="I216" s="11"/>
      <c r="J216" s="6"/>
      <c r="K216" s="12"/>
      <c r="L216" s="12"/>
      <c r="M216" s="12"/>
    </row>
    <row r="217" spans="2:13" ht="19.5" customHeight="1" x14ac:dyDescent="0.3">
      <c r="B217" s="9"/>
      <c r="C217" s="9"/>
      <c r="D217" s="9"/>
      <c r="E217" s="9"/>
      <c r="F217" s="10"/>
      <c r="G217" s="9"/>
      <c r="H217" s="9"/>
      <c r="I217" s="11"/>
      <c r="J217" s="6"/>
      <c r="K217" s="12"/>
      <c r="L217" s="12"/>
      <c r="M217" s="12"/>
    </row>
    <row r="218" spans="2:13" ht="19.5" customHeight="1" x14ac:dyDescent="0.3">
      <c r="B218" s="9"/>
      <c r="C218" s="9"/>
      <c r="D218" s="9"/>
      <c r="E218" s="9"/>
      <c r="F218" s="10"/>
      <c r="G218" s="9"/>
      <c r="H218" s="9"/>
      <c r="I218" s="11"/>
      <c r="J218" s="6"/>
      <c r="K218" s="12"/>
      <c r="L218" s="12"/>
      <c r="M218" s="12"/>
    </row>
    <row r="219" spans="2:13" ht="19.5" customHeight="1" x14ac:dyDescent="0.3">
      <c r="B219" s="9"/>
      <c r="C219" s="9"/>
      <c r="D219" s="9"/>
      <c r="E219" s="9"/>
      <c r="F219" s="10"/>
      <c r="G219" s="9"/>
      <c r="H219" s="9"/>
      <c r="I219" s="11"/>
      <c r="J219" s="6"/>
      <c r="K219" s="12"/>
      <c r="L219" s="12"/>
      <c r="M219" s="12"/>
    </row>
    <row r="220" spans="2:13" ht="19.5" customHeight="1" x14ac:dyDescent="0.3">
      <c r="B220" s="9"/>
      <c r="C220" s="9"/>
      <c r="D220" s="9"/>
      <c r="E220" s="9"/>
      <c r="F220" s="10"/>
      <c r="G220" s="9"/>
      <c r="H220" s="9"/>
      <c r="I220" s="11"/>
      <c r="J220" s="6"/>
      <c r="K220" s="12"/>
      <c r="L220" s="12"/>
      <c r="M220" s="12"/>
    </row>
    <row r="221" spans="2:13" ht="19.5" customHeight="1" x14ac:dyDescent="0.3">
      <c r="B221" s="9"/>
      <c r="C221" s="9"/>
      <c r="D221" s="9"/>
      <c r="E221" s="9"/>
      <c r="F221" s="10"/>
      <c r="G221" s="9"/>
      <c r="H221" s="9"/>
      <c r="I221" s="11"/>
      <c r="J221" s="6"/>
      <c r="K221" s="12"/>
      <c r="L221" s="12"/>
      <c r="M221" s="12"/>
    </row>
    <row r="222" spans="2:13" ht="19.5" customHeight="1" x14ac:dyDescent="0.3">
      <c r="B222" s="9"/>
      <c r="C222" s="9"/>
      <c r="D222" s="9"/>
      <c r="E222" s="9"/>
      <c r="F222" s="10"/>
      <c r="G222" s="9"/>
      <c r="H222" s="9"/>
      <c r="I222" s="11"/>
      <c r="J222" s="6"/>
      <c r="K222" s="12"/>
      <c r="L222" s="12"/>
      <c r="M222" s="12"/>
    </row>
    <row r="223" spans="2:13" ht="19.5" customHeight="1" x14ac:dyDescent="0.3">
      <c r="B223" s="9"/>
      <c r="C223" s="9"/>
      <c r="D223" s="9"/>
      <c r="E223" s="9"/>
      <c r="F223" s="10"/>
      <c r="G223" s="9"/>
      <c r="H223" s="9"/>
      <c r="I223" s="11"/>
      <c r="J223" s="6"/>
      <c r="K223" s="12"/>
      <c r="L223" s="12"/>
      <c r="M223" s="12"/>
    </row>
    <row r="224" spans="2:13" ht="19.5" customHeight="1" x14ac:dyDescent="0.3">
      <c r="B224" s="9"/>
      <c r="C224" s="9"/>
      <c r="D224" s="9"/>
      <c r="E224" s="9"/>
      <c r="F224" s="10"/>
      <c r="G224" s="9"/>
      <c r="H224" s="9"/>
      <c r="I224" s="11"/>
      <c r="J224" s="6"/>
      <c r="K224" s="12"/>
      <c r="L224" s="12"/>
      <c r="M224" s="12"/>
    </row>
    <row r="225" spans="2:13" ht="19.5" customHeight="1" x14ac:dyDescent="0.3">
      <c r="B225" s="9"/>
      <c r="C225" s="9"/>
      <c r="D225" s="9"/>
      <c r="E225" s="9"/>
      <c r="F225" s="10"/>
      <c r="G225" s="9"/>
      <c r="H225" s="9"/>
      <c r="I225" s="11"/>
      <c r="J225" s="6"/>
      <c r="K225" s="12"/>
      <c r="L225" s="12"/>
      <c r="M225" s="12"/>
    </row>
    <row r="226" spans="2:13" ht="19.5" customHeight="1" x14ac:dyDescent="0.3">
      <c r="B226" s="9"/>
      <c r="C226" s="9"/>
      <c r="D226" s="9"/>
      <c r="E226" s="9"/>
      <c r="F226" s="10"/>
      <c r="G226" s="9"/>
      <c r="H226" s="9"/>
      <c r="I226" s="11"/>
      <c r="J226" s="6"/>
      <c r="K226" s="12"/>
      <c r="L226" s="12"/>
      <c r="M226" s="12"/>
    </row>
    <row r="227" spans="2:13" ht="19.5" customHeight="1" x14ac:dyDescent="0.3">
      <c r="B227" s="9"/>
      <c r="C227" s="9"/>
      <c r="D227" s="9"/>
      <c r="E227" s="9"/>
      <c r="F227" s="10"/>
      <c r="G227" s="9"/>
      <c r="H227" s="9"/>
      <c r="I227" s="11"/>
      <c r="J227" s="6"/>
      <c r="K227" s="12"/>
      <c r="L227" s="12"/>
      <c r="M227" s="12"/>
    </row>
    <row r="228" spans="2:13" ht="19.5" customHeight="1" x14ac:dyDescent="0.3">
      <c r="B228" s="9"/>
      <c r="C228" s="9"/>
      <c r="D228" s="9"/>
      <c r="E228" s="9"/>
      <c r="F228" s="10"/>
      <c r="G228" s="9"/>
      <c r="H228" s="9"/>
      <c r="I228" s="11"/>
      <c r="J228" s="6"/>
      <c r="K228" s="12"/>
      <c r="L228" s="12"/>
      <c r="M228" s="12"/>
    </row>
    <row r="229" spans="2:13" ht="19.5" customHeight="1" x14ac:dyDescent="0.3">
      <c r="B229" s="9"/>
      <c r="C229" s="9"/>
      <c r="D229" s="9"/>
      <c r="E229" s="9"/>
      <c r="F229" s="10"/>
      <c r="G229" s="9"/>
      <c r="H229" s="9"/>
      <c r="I229" s="11"/>
      <c r="J229" s="6"/>
      <c r="K229" s="12"/>
      <c r="L229" s="12"/>
      <c r="M229" s="12"/>
    </row>
    <row r="230" spans="2:13" ht="19.5" customHeight="1" x14ac:dyDescent="0.3">
      <c r="B230" s="9"/>
      <c r="C230" s="9"/>
      <c r="D230" s="9"/>
      <c r="E230" s="9"/>
      <c r="F230" s="10"/>
      <c r="G230" s="9"/>
      <c r="H230" s="9"/>
      <c r="I230" s="11"/>
      <c r="J230" s="6"/>
      <c r="K230" s="12"/>
      <c r="L230" s="12"/>
      <c r="M230" s="12"/>
    </row>
    <row r="231" spans="2:13" ht="19.5" customHeight="1" x14ac:dyDescent="0.3">
      <c r="B231" s="9"/>
      <c r="C231" s="9"/>
      <c r="D231" s="9"/>
      <c r="E231" s="9"/>
      <c r="F231" s="10"/>
      <c r="G231" s="9"/>
      <c r="H231" s="9"/>
      <c r="I231" s="11"/>
      <c r="J231" s="6"/>
      <c r="K231" s="12"/>
      <c r="L231" s="12"/>
      <c r="M231" s="12"/>
    </row>
    <row r="232" spans="2:13" ht="19.5" customHeight="1" x14ac:dyDescent="0.3">
      <c r="B232" s="9"/>
      <c r="C232" s="9"/>
      <c r="D232" s="9"/>
      <c r="E232" s="9"/>
      <c r="F232" s="10"/>
      <c r="G232" s="9"/>
      <c r="H232" s="9"/>
      <c r="I232" s="11"/>
      <c r="J232" s="6"/>
      <c r="K232" s="12"/>
      <c r="L232" s="12"/>
      <c r="M232" s="12"/>
    </row>
    <row r="233" spans="2:13" ht="19.5" customHeight="1" x14ac:dyDescent="0.3">
      <c r="B233" s="9"/>
      <c r="C233" s="9"/>
      <c r="D233" s="9"/>
      <c r="E233" s="9"/>
      <c r="F233" s="10"/>
      <c r="G233" s="9"/>
      <c r="H233" s="9"/>
      <c r="I233" s="11"/>
      <c r="J233" s="6"/>
      <c r="K233" s="12"/>
      <c r="L233" s="12"/>
      <c r="M233" s="12"/>
    </row>
    <row r="234" spans="2:13" ht="19.5" customHeight="1" x14ac:dyDescent="0.3">
      <c r="B234" s="9"/>
      <c r="C234" s="9"/>
      <c r="D234" s="9"/>
      <c r="E234" s="9"/>
      <c r="F234" s="10"/>
      <c r="G234" s="9"/>
      <c r="H234" s="9"/>
      <c r="I234" s="11"/>
      <c r="J234" s="6"/>
      <c r="K234" s="12"/>
      <c r="L234" s="12"/>
      <c r="M234" s="12"/>
    </row>
    <row r="235" spans="2:13" ht="19.5" customHeight="1" x14ac:dyDescent="0.3">
      <c r="B235" s="9"/>
      <c r="C235" s="9"/>
      <c r="D235" s="9"/>
      <c r="E235" s="9"/>
      <c r="F235" s="10"/>
      <c r="G235" s="9"/>
      <c r="H235" s="9"/>
      <c r="I235" s="11"/>
      <c r="J235" s="6"/>
      <c r="K235" s="12"/>
      <c r="L235" s="12"/>
      <c r="M235" s="12"/>
    </row>
    <row r="236" spans="2:13" ht="19.5" customHeight="1" x14ac:dyDescent="0.3">
      <c r="B236" s="9"/>
      <c r="C236" s="9"/>
      <c r="D236" s="9"/>
      <c r="E236" s="9"/>
      <c r="F236" s="10"/>
      <c r="G236" s="9"/>
      <c r="H236" s="9"/>
      <c r="I236" s="11"/>
      <c r="J236" s="6"/>
      <c r="K236" s="12"/>
      <c r="L236" s="12"/>
      <c r="M236" s="12"/>
    </row>
    <row r="237" spans="2:13" ht="19.5" customHeight="1" x14ac:dyDescent="0.3">
      <c r="B237" s="9"/>
      <c r="C237" s="9"/>
      <c r="D237" s="9"/>
      <c r="E237" s="9"/>
      <c r="F237" s="10"/>
      <c r="G237" s="9"/>
      <c r="H237" s="9"/>
      <c r="I237" s="11"/>
      <c r="J237" s="6"/>
      <c r="K237" s="12"/>
      <c r="L237" s="12"/>
      <c r="M237" s="12"/>
    </row>
    <row r="238" spans="2:13" ht="19.5" customHeight="1" x14ac:dyDescent="0.3">
      <c r="B238" s="9"/>
      <c r="C238" s="9"/>
      <c r="D238" s="9"/>
      <c r="E238" s="9"/>
      <c r="F238" s="10"/>
      <c r="G238" s="9"/>
      <c r="H238" s="9"/>
      <c r="I238" s="11"/>
      <c r="J238" s="6"/>
      <c r="K238" s="12"/>
      <c r="L238" s="12"/>
      <c r="M238" s="12"/>
    </row>
    <row r="239" spans="2:13" ht="19.5" customHeight="1" x14ac:dyDescent="0.3">
      <c r="B239" s="9"/>
      <c r="C239" s="9"/>
      <c r="D239" s="9"/>
      <c r="E239" s="9"/>
      <c r="F239" s="10"/>
      <c r="G239" s="9"/>
      <c r="H239" s="9"/>
      <c r="I239" s="11"/>
      <c r="J239" s="6"/>
      <c r="K239" s="12"/>
      <c r="L239" s="12"/>
      <c r="M239" s="12"/>
    </row>
    <row r="240" spans="2:13" ht="19.5" customHeight="1" x14ac:dyDescent="0.3">
      <c r="B240" s="9"/>
      <c r="C240" s="9"/>
      <c r="D240" s="9"/>
      <c r="E240" s="9"/>
      <c r="F240" s="10"/>
      <c r="G240" s="9"/>
      <c r="H240" s="9"/>
      <c r="I240" s="11"/>
      <c r="J240" s="6"/>
      <c r="K240" s="12"/>
      <c r="L240" s="12"/>
      <c r="M240" s="12"/>
    </row>
    <row r="241" spans="2:13" ht="19.5" customHeight="1" x14ac:dyDescent="0.3">
      <c r="B241" s="9"/>
      <c r="C241" s="9"/>
      <c r="D241" s="9"/>
      <c r="E241" s="9"/>
      <c r="F241" s="10"/>
      <c r="G241" s="9"/>
      <c r="H241" s="9"/>
      <c r="I241" s="11"/>
      <c r="J241" s="6"/>
      <c r="K241" s="12"/>
      <c r="L241" s="12"/>
      <c r="M241" s="12"/>
    </row>
    <row r="242" spans="2:13" ht="19.5" customHeight="1" x14ac:dyDescent="0.3">
      <c r="B242" s="9"/>
      <c r="C242" s="9"/>
      <c r="D242" s="9"/>
      <c r="E242" s="9"/>
      <c r="F242" s="10"/>
      <c r="G242" s="9"/>
      <c r="H242" s="9"/>
      <c r="I242" s="11"/>
      <c r="J242" s="6"/>
      <c r="K242" s="12"/>
      <c r="L242" s="12"/>
      <c r="M242" s="12"/>
    </row>
    <row r="243" spans="2:13" ht="19.5" customHeight="1" x14ac:dyDescent="0.3">
      <c r="B243" s="9"/>
      <c r="C243" s="9"/>
      <c r="D243" s="9"/>
      <c r="E243" s="9"/>
      <c r="F243" s="10"/>
      <c r="G243" s="9"/>
      <c r="H243" s="9"/>
      <c r="I243" s="11"/>
      <c r="J243" s="6"/>
      <c r="K243" s="12"/>
      <c r="L243" s="12"/>
      <c r="M243" s="12"/>
    </row>
    <row r="244" spans="2:13" ht="19.5" customHeight="1" x14ac:dyDescent="0.3">
      <c r="B244" s="9"/>
      <c r="C244" s="9"/>
      <c r="D244" s="9"/>
      <c r="E244" s="9"/>
      <c r="F244" s="10"/>
      <c r="G244" s="9"/>
      <c r="H244" s="9"/>
      <c r="I244" s="11"/>
      <c r="J244" s="6"/>
      <c r="K244" s="12"/>
      <c r="L244" s="12"/>
      <c r="M244" s="12"/>
    </row>
    <row r="245" spans="2:13" ht="19.5" customHeight="1" x14ac:dyDescent="0.3">
      <c r="B245" s="9"/>
      <c r="C245" s="9"/>
      <c r="D245" s="9"/>
      <c r="E245" s="9"/>
      <c r="F245" s="10"/>
      <c r="G245" s="9"/>
      <c r="H245" s="9"/>
      <c r="I245" s="11"/>
      <c r="J245" s="6"/>
      <c r="K245" s="12"/>
      <c r="L245" s="12"/>
      <c r="M245" s="12"/>
    </row>
    <row r="246" spans="2:13" ht="19.5" customHeight="1" x14ac:dyDescent="0.3">
      <c r="B246" s="9"/>
      <c r="C246" s="9"/>
      <c r="D246" s="9"/>
      <c r="E246" s="9"/>
      <c r="F246" s="10"/>
      <c r="G246" s="9"/>
      <c r="H246" s="9"/>
      <c r="I246" s="11"/>
      <c r="J246" s="6"/>
      <c r="K246" s="12"/>
      <c r="L246" s="12"/>
      <c r="M246" s="12"/>
    </row>
    <row r="247" spans="2:13" ht="19.5" customHeight="1" x14ac:dyDescent="0.3">
      <c r="B247" s="9"/>
      <c r="C247" s="9"/>
      <c r="D247" s="9"/>
      <c r="E247" s="9"/>
      <c r="F247" s="10"/>
      <c r="G247" s="9"/>
      <c r="H247" s="9"/>
      <c r="I247" s="11"/>
      <c r="J247" s="6"/>
      <c r="K247" s="12"/>
      <c r="L247" s="12"/>
      <c r="M247" s="12"/>
    </row>
    <row r="248" spans="2:13" ht="19.5" customHeight="1" x14ac:dyDescent="0.3">
      <c r="B248" s="9"/>
      <c r="C248" s="9"/>
      <c r="D248" s="9"/>
      <c r="E248" s="9"/>
      <c r="F248" s="10"/>
      <c r="G248" s="9"/>
      <c r="H248" s="9"/>
      <c r="I248" s="11"/>
      <c r="J248" s="6"/>
      <c r="K248" s="12"/>
      <c r="L248" s="12"/>
      <c r="M248" s="12"/>
    </row>
    <row r="249" spans="2:13" ht="19.5" customHeight="1" x14ac:dyDescent="0.3">
      <c r="B249" s="9"/>
      <c r="C249" s="9"/>
      <c r="D249" s="9"/>
      <c r="E249" s="9"/>
      <c r="F249" s="10"/>
      <c r="G249" s="9"/>
      <c r="H249" s="9"/>
      <c r="I249" s="11"/>
      <c r="J249" s="6"/>
      <c r="K249" s="12"/>
      <c r="L249" s="12"/>
      <c r="M249" s="12"/>
    </row>
    <row r="250" spans="2:13" ht="19.5" customHeight="1" x14ac:dyDescent="0.3">
      <c r="B250" s="9"/>
      <c r="C250" s="9"/>
      <c r="D250" s="9"/>
      <c r="E250" s="9"/>
      <c r="F250" s="10"/>
      <c r="G250" s="9"/>
      <c r="H250" s="9"/>
      <c r="I250" s="11"/>
      <c r="J250" s="6"/>
      <c r="K250" s="12"/>
      <c r="L250" s="12"/>
      <c r="M250" s="12"/>
    </row>
    <row r="251" spans="2:13" ht="19.5" customHeight="1" x14ac:dyDescent="0.3">
      <c r="B251" s="9"/>
      <c r="C251" s="9"/>
      <c r="D251" s="9"/>
      <c r="E251" s="9"/>
      <c r="F251" s="10"/>
      <c r="G251" s="9"/>
      <c r="H251" s="9"/>
      <c r="I251" s="11"/>
      <c r="J251" s="6"/>
      <c r="K251" s="12"/>
      <c r="L251" s="12"/>
      <c r="M251" s="12"/>
    </row>
    <row r="252" spans="2:13" ht="19.5" customHeight="1" x14ac:dyDescent="0.3">
      <c r="B252" s="9"/>
      <c r="C252" s="9"/>
      <c r="D252" s="9"/>
      <c r="E252" s="9"/>
      <c r="F252" s="10"/>
      <c r="G252" s="9"/>
      <c r="H252" s="9"/>
      <c r="I252" s="11"/>
      <c r="J252" s="6"/>
      <c r="K252" s="12"/>
      <c r="L252" s="12"/>
      <c r="M252" s="12"/>
    </row>
    <row r="253" spans="2:13" ht="19.5" customHeight="1" x14ac:dyDescent="0.3">
      <c r="B253" s="9"/>
      <c r="C253" s="9"/>
      <c r="D253" s="9"/>
      <c r="E253" s="9"/>
      <c r="F253" s="10"/>
      <c r="G253" s="9"/>
      <c r="H253" s="9"/>
      <c r="I253" s="11"/>
      <c r="J253" s="6"/>
      <c r="K253" s="12"/>
      <c r="L253" s="12"/>
      <c r="M253" s="12"/>
    </row>
    <row r="254" spans="2:13" ht="19.5" customHeight="1" x14ac:dyDescent="0.3">
      <c r="B254" s="9"/>
      <c r="C254" s="9"/>
      <c r="D254" s="9"/>
      <c r="E254" s="9"/>
      <c r="F254" s="10"/>
      <c r="G254" s="9"/>
      <c r="H254" s="9"/>
      <c r="I254" s="11"/>
      <c r="J254" s="6"/>
      <c r="K254" s="12"/>
      <c r="L254" s="12"/>
      <c r="M254" s="12"/>
    </row>
    <row r="255" spans="2:13" ht="19.5" customHeight="1" x14ac:dyDescent="0.3">
      <c r="B255" s="9"/>
      <c r="C255" s="9"/>
      <c r="D255" s="9"/>
      <c r="E255" s="9"/>
      <c r="F255" s="10"/>
      <c r="G255" s="9"/>
      <c r="H255" s="9"/>
      <c r="I255" s="11"/>
      <c r="J255" s="6"/>
      <c r="K255" s="12"/>
      <c r="L255" s="12"/>
      <c r="M255" s="12"/>
    </row>
    <row r="256" spans="2:13" ht="19.5" customHeight="1" x14ac:dyDescent="0.3">
      <c r="B256" s="9"/>
      <c r="C256" s="9"/>
      <c r="D256" s="9"/>
      <c r="E256" s="9"/>
      <c r="F256" s="10"/>
      <c r="G256" s="9"/>
      <c r="H256" s="9"/>
      <c r="I256" s="11"/>
      <c r="J256" s="6"/>
      <c r="K256" s="12"/>
      <c r="L256" s="12"/>
      <c r="M256" s="12"/>
    </row>
    <row r="257" spans="2:13" ht="19.5" customHeight="1" x14ac:dyDescent="0.3">
      <c r="B257" s="9"/>
      <c r="C257" s="9"/>
      <c r="D257" s="9"/>
      <c r="E257" s="9"/>
      <c r="F257" s="10"/>
      <c r="G257" s="9"/>
      <c r="H257" s="9"/>
      <c r="I257" s="11"/>
      <c r="J257" s="6"/>
      <c r="K257" s="12"/>
      <c r="L257" s="12"/>
      <c r="M257" s="12"/>
    </row>
    <row r="258" spans="2:13" ht="19.5" customHeight="1" x14ac:dyDescent="0.3">
      <c r="B258" s="9"/>
      <c r="C258" s="9"/>
      <c r="D258" s="9"/>
      <c r="E258" s="9"/>
      <c r="F258" s="10"/>
      <c r="G258" s="9"/>
      <c r="H258" s="9"/>
      <c r="I258" s="11"/>
      <c r="J258" s="6"/>
      <c r="K258" s="12"/>
      <c r="L258" s="12"/>
      <c r="M258" s="12"/>
    </row>
    <row r="259" spans="2:13" ht="19.5" customHeight="1" x14ac:dyDescent="0.3">
      <c r="B259" s="9"/>
      <c r="C259" s="9"/>
      <c r="D259" s="9"/>
      <c r="E259" s="9"/>
      <c r="F259" s="10"/>
      <c r="G259" s="9"/>
      <c r="H259" s="9"/>
      <c r="I259" s="11"/>
      <c r="J259" s="6"/>
      <c r="K259" s="12"/>
      <c r="L259" s="12"/>
      <c r="M259" s="12"/>
    </row>
    <row r="260" spans="2:13" ht="19.5" customHeight="1" x14ac:dyDescent="0.3">
      <c r="B260" s="9"/>
      <c r="C260" s="9"/>
      <c r="D260" s="9"/>
      <c r="E260" s="9"/>
      <c r="F260" s="10"/>
      <c r="G260" s="9"/>
      <c r="H260" s="9"/>
      <c r="I260" s="11"/>
      <c r="J260" s="6"/>
      <c r="K260" s="12"/>
      <c r="L260" s="12"/>
      <c r="M260" s="12"/>
    </row>
    <row r="261" spans="2:13" ht="19.5" customHeight="1" x14ac:dyDescent="0.3">
      <c r="B261" s="9"/>
      <c r="C261" s="9"/>
      <c r="D261" s="9"/>
      <c r="E261" s="9"/>
      <c r="F261" s="10"/>
      <c r="G261" s="9"/>
      <c r="H261" s="9"/>
      <c r="I261" s="11"/>
      <c r="J261" s="6"/>
      <c r="K261" s="12"/>
      <c r="L261" s="12"/>
      <c r="M261" s="12"/>
    </row>
    <row r="262" spans="2:13" ht="19.5" customHeight="1" x14ac:dyDescent="0.3">
      <c r="B262" s="9"/>
      <c r="C262" s="9"/>
      <c r="D262" s="9"/>
      <c r="E262" s="9"/>
      <c r="F262" s="10"/>
      <c r="G262" s="9"/>
      <c r="H262" s="9"/>
      <c r="I262" s="11"/>
      <c r="J262" s="6"/>
      <c r="K262" s="12"/>
      <c r="L262" s="12"/>
      <c r="M262" s="12"/>
    </row>
    <row r="263" spans="2:13" ht="19.5" customHeight="1" x14ac:dyDescent="0.3">
      <c r="B263" s="9"/>
      <c r="C263" s="9"/>
      <c r="D263" s="9"/>
      <c r="E263" s="9"/>
      <c r="F263" s="10"/>
      <c r="G263" s="9"/>
      <c r="H263" s="9"/>
      <c r="I263" s="11"/>
      <c r="J263" s="6"/>
      <c r="K263" s="12"/>
      <c r="L263" s="12"/>
      <c r="M263" s="12"/>
    </row>
    <row r="264" spans="2:13" ht="19.5" customHeight="1" x14ac:dyDescent="0.3">
      <c r="B264" s="9"/>
      <c r="C264" s="9"/>
      <c r="D264" s="9"/>
      <c r="E264" s="9"/>
      <c r="F264" s="10"/>
      <c r="G264" s="9"/>
      <c r="H264" s="9"/>
      <c r="I264" s="11"/>
      <c r="J264" s="6"/>
      <c r="K264" s="12"/>
      <c r="L264" s="12"/>
      <c r="M264" s="12"/>
    </row>
    <row r="265" spans="2:13" ht="19.5" customHeight="1" x14ac:dyDescent="0.3">
      <c r="B265" s="9"/>
      <c r="C265" s="9"/>
      <c r="D265" s="9"/>
      <c r="E265" s="9"/>
      <c r="F265" s="10"/>
      <c r="G265" s="9"/>
      <c r="H265" s="9"/>
      <c r="I265" s="11"/>
      <c r="J265" s="6"/>
      <c r="K265" s="12"/>
      <c r="L265" s="12"/>
      <c r="M265" s="12"/>
    </row>
    <row r="266" spans="2:13" ht="19.5" customHeight="1" x14ac:dyDescent="0.3">
      <c r="B266" s="9"/>
      <c r="C266" s="9"/>
      <c r="D266" s="9"/>
      <c r="E266" s="9"/>
      <c r="F266" s="10"/>
      <c r="G266" s="9"/>
      <c r="H266" s="9"/>
      <c r="I266" s="11"/>
      <c r="J266" s="6"/>
      <c r="K266" s="12"/>
      <c r="L266" s="12"/>
      <c r="M266" s="12"/>
    </row>
    <row r="267" spans="2:13" ht="19.5" customHeight="1" x14ac:dyDescent="0.3">
      <c r="B267" s="9"/>
      <c r="C267" s="9"/>
      <c r="D267" s="9"/>
      <c r="E267" s="9"/>
      <c r="F267" s="10"/>
      <c r="G267" s="9"/>
      <c r="H267" s="9"/>
      <c r="I267" s="11"/>
      <c r="J267" s="6"/>
      <c r="K267" s="12"/>
      <c r="L267" s="12"/>
      <c r="M267" s="12"/>
    </row>
    <row r="268" spans="2:13" ht="19.5" customHeight="1" x14ac:dyDescent="0.3">
      <c r="B268" s="9"/>
      <c r="C268" s="9"/>
      <c r="D268" s="9"/>
      <c r="E268" s="9"/>
      <c r="F268" s="10"/>
      <c r="G268" s="9"/>
      <c r="H268" s="9"/>
      <c r="I268" s="11"/>
      <c r="J268" s="6"/>
      <c r="K268" s="12"/>
      <c r="L268" s="12"/>
      <c r="M268" s="12"/>
    </row>
    <row r="269" spans="2:13" ht="19.5" customHeight="1" x14ac:dyDescent="0.3">
      <c r="B269" s="9"/>
      <c r="C269" s="9"/>
      <c r="D269" s="9"/>
      <c r="E269" s="9"/>
      <c r="F269" s="10"/>
      <c r="G269" s="9"/>
      <c r="H269" s="9"/>
      <c r="I269" s="11"/>
      <c r="J269" s="6"/>
      <c r="K269" s="12"/>
      <c r="L269" s="12"/>
      <c r="M269" s="12"/>
    </row>
    <row r="270" spans="2:13" ht="19.5" customHeight="1" x14ac:dyDescent="0.3">
      <c r="B270" s="9"/>
      <c r="C270" s="9"/>
      <c r="D270" s="9"/>
      <c r="E270" s="9"/>
      <c r="F270" s="10"/>
      <c r="G270" s="9"/>
      <c r="H270" s="9"/>
      <c r="I270" s="11"/>
      <c r="J270" s="6"/>
      <c r="K270" s="12"/>
      <c r="L270" s="12"/>
      <c r="M270" s="12"/>
    </row>
    <row r="271" spans="2:13" ht="19.5" customHeight="1" x14ac:dyDescent="0.3">
      <c r="B271" s="9"/>
      <c r="C271" s="9"/>
      <c r="D271" s="9"/>
      <c r="E271" s="9"/>
      <c r="F271" s="10"/>
      <c r="G271" s="9"/>
      <c r="H271" s="9"/>
      <c r="I271" s="11"/>
      <c r="J271" s="6"/>
      <c r="K271" s="12"/>
      <c r="L271" s="12"/>
      <c r="M271" s="12"/>
    </row>
    <row r="272" spans="2:13" ht="19.5" customHeight="1" x14ac:dyDescent="0.3">
      <c r="B272" s="9"/>
      <c r="C272" s="9"/>
      <c r="D272" s="9"/>
      <c r="E272" s="9"/>
      <c r="F272" s="10"/>
      <c r="G272" s="9"/>
      <c r="H272" s="9"/>
      <c r="I272" s="11"/>
      <c r="J272" s="6"/>
      <c r="K272" s="12"/>
      <c r="L272" s="12"/>
      <c r="M272" s="12"/>
    </row>
    <row r="273" spans="2:13" ht="19.5" customHeight="1" x14ac:dyDescent="0.3">
      <c r="B273" s="9"/>
      <c r="C273" s="9"/>
      <c r="D273" s="9"/>
      <c r="E273" s="9"/>
      <c r="F273" s="10"/>
      <c r="G273" s="9"/>
      <c r="H273" s="9"/>
      <c r="I273" s="11"/>
      <c r="J273" s="6"/>
      <c r="K273" s="12"/>
      <c r="L273" s="12"/>
      <c r="M273" s="12"/>
    </row>
    <row r="274" spans="2:13" ht="19.5" customHeight="1" x14ac:dyDescent="0.3">
      <c r="B274" s="9"/>
      <c r="C274" s="9"/>
      <c r="D274" s="9"/>
      <c r="E274" s="9"/>
      <c r="F274" s="10"/>
      <c r="G274" s="9"/>
      <c r="H274" s="9"/>
      <c r="I274" s="11"/>
      <c r="J274" s="6"/>
      <c r="K274" s="12"/>
      <c r="L274" s="12"/>
      <c r="M274" s="12"/>
    </row>
    <row r="275" spans="2:13" ht="19.5" customHeight="1" x14ac:dyDescent="0.3">
      <c r="B275" s="9"/>
      <c r="C275" s="9"/>
      <c r="D275" s="9"/>
      <c r="E275" s="9"/>
      <c r="F275" s="10"/>
      <c r="G275" s="9"/>
      <c r="H275" s="9"/>
      <c r="I275" s="11"/>
      <c r="J275" s="6"/>
      <c r="K275" s="12"/>
      <c r="L275" s="12"/>
      <c r="M275" s="12"/>
    </row>
    <row r="276" spans="2:13" ht="19.5" customHeight="1" x14ac:dyDescent="0.3">
      <c r="B276" s="9"/>
      <c r="C276" s="9"/>
      <c r="D276" s="9"/>
      <c r="E276" s="9"/>
      <c r="F276" s="10"/>
      <c r="G276" s="9"/>
      <c r="H276" s="9"/>
      <c r="I276" s="11"/>
      <c r="J276" s="6"/>
      <c r="K276" s="12"/>
      <c r="L276" s="12"/>
      <c r="M276" s="12"/>
    </row>
    <row r="277" spans="2:13" ht="19.5" customHeight="1" x14ac:dyDescent="0.3">
      <c r="B277" s="9"/>
      <c r="C277" s="9"/>
      <c r="D277" s="9"/>
      <c r="E277" s="9"/>
      <c r="F277" s="10"/>
      <c r="G277" s="9"/>
      <c r="H277" s="9"/>
      <c r="I277" s="11"/>
      <c r="J277" s="6"/>
      <c r="K277" s="12"/>
      <c r="L277" s="12"/>
      <c r="M277" s="12"/>
    </row>
    <row r="278" spans="2:13" ht="19.5" customHeight="1" x14ac:dyDescent="0.3">
      <c r="B278" s="9"/>
      <c r="C278" s="9"/>
      <c r="D278" s="9"/>
      <c r="E278" s="9"/>
      <c r="F278" s="10"/>
      <c r="G278" s="9"/>
      <c r="H278" s="9"/>
      <c r="I278" s="11"/>
      <c r="J278" s="6"/>
      <c r="K278" s="12"/>
      <c r="L278" s="12"/>
      <c r="M278" s="12"/>
    </row>
    <row r="279" spans="2:13" ht="19.5" customHeight="1" x14ac:dyDescent="0.3">
      <c r="B279" s="9"/>
      <c r="C279" s="9"/>
      <c r="D279" s="9"/>
      <c r="E279" s="9"/>
      <c r="F279" s="10"/>
      <c r="G279" s="9"/>
      <c r="H279" s="9"/>
      <c r="I279" s="11"/>
      <c r="J279" s="6"/>
      <c r="K279" s="12"/>
      <c r="L279" s="12"/>
      <c r="M279" s="12"/>
    </row>
    <row r="280" spans="2:13" ht="19.5" customHeight="1" x14ac:dyDescent="0.3">
      <c r="B280" s="9"/>
      <c r="C280" s="9"/>
      <c r="D280" s="9"/>
      <c r="E280" s="9"/>
      <c r="F280" s="10"/>
      <c r="G280" s="9"/>
      <c r="H280" s="9"/>
      <c r="I280" s="11"/>
      <c r="J280" s="6"/>
      <c r="K280" s="12"/>
      <c r="L280" s="12"/>
      <c r="M280" s="12"/>
    </row>
    <row r="281" spans="2:13" ht="19.5" customHeight="1" x14ac:dyDescent="0.3">
      <c r="B281" s="9"/>
      <c r="C281" s="9"/>
      <c r="D281" s="9"/>
      <c r="E281" s="9"/>
      <c r="F281" s="10"/>
      <c r="G281" s="9"/>
      <c r="H281" s="9"/>
      <c r="I281" s="11"/>
      <c r="J281" s="6"/>
      <c r="K281" s="12"/>
      <c r="L281" s="12"/>
      <c r="M281" s="12"/>
    </row>
    <row r="282" spans="2:13" ht="19.5" customHeight="1" x14ac:dyDescent="0.3">
      <c r="B282" s="9"/>
      <c r="C282" s="9"/>
      <c r="D282" s="9"/>
      <c r="E282" s="9"/>
      <c r="F282" s="10"/>
      <c r="G282" s="9"/>
      <c r="H282" s="9"/>
      <c r="I282" s="11"/>
      <c r="J282" s="6"/>
      <c r="K282" s="12"/>
      <c r="L282" s="12"/>
      <c r="M282" s="12"/>
    </row>
    <row r="283" spans="2:13" ht="19.5" customHeight="1" x14ac:dyDescent="0.3">
      <c r="B283" s="9"/>
      <c r="C283" s="9"/>
      <c r="D283" s="9"/>
      <c r="E283" s="9"/>
      <c r="F283" s="10"/>
      <c r="G283" s="9"/>
      <c r="H283" s="9"/>
      <c r="I283" s="11"/>
      <c r="J283" s="6"/>
      <c r="K283" s="12"/>
      <c r="L283" s="12"/>
      <c r="M283" s="12"/>
    </row>
    <row r="284" spans="2:13" ht="19.5" customHeight="1" x14ac:dyDescent="0.3">
      <c r="B284" s="9"/>
      <c r="C284" s="9"/>
      <c r="D284" s="9"/>
      <c r="E284" s="9"/>
      <c r="F284" s="10"/>
      <c r="G284" s="9"/>
      <c r="H284" s="9"/>
      <c r="I284" s="11"/>
      <c r="J284" s="6"/>
      <c r="K284" s="12"/>
      <c r="L284" s="12"/>
      <c r="M284" s="12"/>
    </row>
    <row r="285" spans="2:13" ht="19.5" customHeight="1" x14ac:dyDescent="0.3">
      <c r="B285" s="9"/>
      <c r="C285" s="9"/>
      <c r="D285" s="9"/>
      <c r="E285" s="9"/>
      <c r="F285" s="10"/>
      <c r="G285" s="9"/>
      <c r="H285" s="9"/>
      <c r="I285" s="11"/>
      <c r="J285" s="6"/>
      <c r="K285" s="12"/>
      <c r="L285" s="12"/>
      <c r="M285" s="12"/>
    </row>
    <row r="286" spans="2:13" ht="19.5" customHeight="1" x14ac:dyDescent="0.3">
      <c r="B286" s="9"/>
      <c r="C286" s="9"/>
      <c r="D286" s="9"/>
      <c r="E286" s="9"/>
      <c r="F286" s="10"/>
      <c r="G286" s="9"/>
      <c r="H286" s="9"/>
      <c r="I286" s="11"/>
      <c r="J286" s="6"/>
      <c r="K286" s="12"/>
      <c r="L286" s="12"/>
      <c r="M286" s="12"/>
    </row>
    <row r="287" spans="2:13" ht="19.5" customHeight="1" x14ac:dyDescent="0.3">
      <c r="B287" s="9"/>
      <c r="C287" s="9"/>
      <c r="D287" s="9"/>
      <c r="E287" s="9"/>
      <c r="F287" s="10"/>
      <c r="G287" s="9"/>
      <c r="H287" s="9"/>
      <c r="I287" s="11"/>
      <c r="J287" s="6"/>
      <c r="K287" s="12"/>
      <c r="L287" s="12"/>
      <c r="M287" s="12"/>
    </row>
    <row r="288" spans="2:13" ht="19.5" customHeight="1" x14ac:dyDescent="0.3">
      <c r="B288" s="9"/>
      <c r="C288" s="9"/>
      <c r="D288" s="9"/>
      <c r="E288" s="9"/>
      <c r="F288" s="10"/>
      <c r="G288" s="9"/>
      <c r="H288" s="9"/>
      <c r="I288" s="11"/>
      <c r="J288" s="6"/>
      <c r="K288" s="12"/>
      <c r="L288" s="12"/>
      <c r="M288" s="12"/>
    </row>
    <row r="289" spans="2:13" ht="19.5" customHeight="1" x14ac:dyDescent="0.3">
      <c r="B289" s="9"/>
      <c r="C289" s="9"/>
      <c r="D289" s="9"/>
      <c r="E289" s="9"/>
      <c r="F289" s="10"/>
      <c r="G289" s="9"/>
      <c r="H289" s="9"/>
      <c r="I289" s="11"/>
      <c r="J289" s="6"/>
      <c r="K289" s="12"/>
      <c r="L289" s="12"/>
      <c r="M289" s="12"/>
    </row>
    <row r="290" spans="2:13" ht="19.5" customHeight="1" x14ac:dyDescent="0.3">
      <c r="B290" s="9"/>
      <c r="C290" s="9"/>
      <c r="D290" s="9"/>
      <c r="E290" s="9"/>
      <c r="F290" s="10"/>
      <c r="G290" s="9"/>
      <c r="H290" s="9"/>
      <c r="I290" s="11"/>
      <c r="J290" s="6"/>
      <c r="K290" s="12"/>
      <c r="L290" s="12"/>
      <c r="M290" s="12"/>
    </row>
    <row r="291" spans="2:13" ht="19.5" customHeight="1" x14ac:dyDescent="0.3">
      <c r="B291" s="9"/>
      <c r="C291" s="9"/>
      <c r="D291" s="9"/>
      <c r="E291" s="9"/>
      <c r="F291" s="10"/>
      <c r="G291" s="9"/>
      <c r="H291" s="9"/>
      <c r="I291" s="11"/>
      <c r="J291" s="6"/>
      <c r="K291" s="12"/>
      <c r="L291" s="12"/>
      <c r="M291" s="12"/>
    </row>
    <row r="292" spans="2:13" ht="19.5" customHeight="1" x14ac:dyDescent="0.3">
      <c r="B292" s="9"/>
      <c r="C292" s="9"/>
      <c r="D292" s="9"/>
      <c r="E292" s="9"/>
      <c r="F292" s="10"/>
      <c r="G292" s="9"/>
      <c r="H292" s="9"/>
      <c r="I292" s="11"/>
      <c r="J292" s="6"/>
      <c r="K292" s="12"/>
      <c r="L292" s="12"/>
      <c r="M292" s="12"/>
    </row>
    <row r="293" spans="2:13" ht="19.5" customHeight="1" x14ac:dyDescent="0.3">
      <c r="B293" s="9"/>
      <c r="C293" s="9"/>
      <c r="D293" s="9"/>
      <c r="E293" s="9"/>
      <c r="F293" s="10"/>
      <c r="G293" s="9"/>
      <c r="H293" s="9"/>
      <c r="I293" s="11"/>
      <c r="J293" s="6"/>
      <c r="K293" s="12"/>
      <c r="L293" s="12"/>
      <c r="M293" s="12"/>
    </row>
    <row r="294" spans="2:13" ht="19.5" customHeight="1" x14ac:dyDescent="0.3">
      <c r="B294" s="9"/>
      <c r="C294" s="9"/>
      <c r="D294" s="9"/>
      <c r="E294" s="9"/>
      <c r="F294" s="10"/>
      <c r="G294" s="9"/>
      <c r="H294" s="9"/>
      <c r="I294" s="11"/>
      <c r="J294" s="6"/>
      <c r="K294" s="12"/>
      <c r="L294" s="12"/>
      <c r="M294" s="12"/>
    </row>
    <row r="295" spans="2:13" ht="19.5" customHeight="1" x14ac:dyDescent="0.3">
      <c r="B295" s="9"/>
      <c r="C295" s="9"/>
      <c r="D295" s="9"/>
      <c r="E295" s="9"/>
      <c r="F295" s="10"/>
      <c r="G295" s="9"/>
      <c r="H295" s="9"/>
      <c r="I295" s="11"/>
      <c r="J295" s="6"/>
      <c r="K295" s="12"/>
      <c r="L295" s="12"/>
      <c r="M295" s="12"/>
    </row>
    <row r="296" spans="2:13" ht="19.5" customHeight="1" x14ac:dyDescent="0.3">
      <c r="B296" s="9"/>
      <c r="C296" s="9"/>
      <c r="D296" s="9"/>
      <c r="E296" s="9"/>
      <c r="F296" s="10"/>
      <c r="G296" s="9"/>
      <c r="H296" s="9"/>
      <c r="I296" s="11"/>
      <c r="J296" s="6"/>
      <c r="K296" s="12"/>
      <c r="L296" s="12"/>
      <c r="M296" s="12"/>
    </row>
    <row r="297" spans="2:13" ht="19.5" customHeight="1" x14ac:dyDescent="0.3">
      <c r="B297" s="9"/>
      <c r="C297" s="9"/>
      <c r="D297" s="9"/>
      <c r="E297" s="9"/>
      <c r="F297" s="10"/>
      <c r="G297" s="9"/>
      <c r="H297" s="9"/>
      <c r="I297" s="11"/>
      <c r="J297" s="6"/>
      <c r="K297" s="12"/>
      <c r="L297" s="12"/>
      <c r="M297" s="12"/>
    </row>
    <row r="298" spans="2:13" ht="19.5" customHeight="1" x14ac:dyDescent="0.3">
      <c r="B298" s="9"/>
      <c r="C298" s="9"/>
      <c r="D298" s="9"/>
      <c r="E298" s="9"/>
      <c r="F298" s="10"/>
      <c r="G298" s="9"/>
      <c r="H298" s="9"/>
      <c r="I298" s="11"/>
      <c r="J298" s="6"/>
      <c r="K298" s="12"/>
      <c r="L298" s="12"/>
      <c r="M298" s="12"/>
    </row>
    <row r="299" spans="2:13" ht="19.5" customHeight="1" x14ac:dyDescent="0.3">
      <c r="B299" s="9"/>
      <c r="C299" s="9"/>
      <c r="D299" s="9"/>
      <c r="E299" s="9"/>
      <c r="F299" s="10"/>
      <c r="G299" s="9"/>
      <c r="H299" s="9"/>
      <c r="I299" s="11"/>
      <c r="J299" s="6"/>
      <c r="K299" s="12"/>
      <c r="L299" s="12"/>
      <c r="M299" s="12"/>
    </row>
    <row r="300" spans="2:13" ht="19.5" customHeight="1" x14ac:dyDescent="0.3">
      <c r="B300" s="9"/>
      <c r="C300" s="9"/>
      <c r="D300" s="9"/>
      <c r="E300" s="9"/>
      <c r="F300" s="10"/>
      <c r="G300" s="9"/>
      <c r="H300" s="9"/>
      <c r="I300" s="11"/>
      <c r="J300" s="6"/>
      <c r="K300" s="12"/>
      <c r="L300" s="12"/>
      <c r="M300" s="12"/>
    </row>
    <row r="301" spans="2:13" ht="19.5" customHeight="1" x14ac:dyDescent="0.3">
      <c r="B301" s="9"/>
      <c r="C301" s="9"/>
      <c r="D301" s="9"/>
      <c r="E301" s="9"/>
      <c r="F301" s="10"/>
      <c r="G301" s="9"/>
      <c r="H301" s="9"/>
      <c r="I301" s="11"/>
      <c r="J301" s="6"/>
      <c r="K301" s="12"/>
      <c r="L301" s="12"/>
      <c r="M301" s="12"/>
    </row>
    <row r="302" spans="2:13" ht="19.5" customHeight="1" x14ac:dyDescent="0.3">
      <c r="B302" s="9"/>
      <c r="C302" s="9"/>
      <c r="D302" s="9"/>
      <c r="E302" s="9"/>
      <c r="F302" s="10"/>
      <c r="G302" s="9"/>
      <c r="H302" s="9"/>
      <c r="I302" s="11"/>
      <c r="J302" s="6"/>
      <c r="K302" s="12"/>
      <c r="L302" s="12"/>
      <c r="M302" s="12"/>
    </row>
    <row r="303" spans="2:13" ht="19.5" customHeight="1" x14ac:dyDescent="0.3">
      <c r="B303" s="9"/>
      <c r="C303" s="9"/>
      <c r="D303" s="9"/>
      <c r="E303" s="9"/>
      <c r="F303" s="10"/>
      <c r="G303" s="9"/>
      <c r="H303" s="9"/>
      <c r="I303" s="11"/>
      <c r="J303" s="6"/>
      <c r="K303" s="12"/>
      <c r="L303" s="12"/>
      <c r="M303" s="12"/>
    </row>
    <row r="304" spans="2:13" ht="19.5" customHeight="1" x14ac:dyDescent="0.3">
      <c r="B304" s="9"/>
      <c r="C304" s="9"/>
      <c r="D304" s="9"/>
      <c r="E304" s="9"/>
      <c r="F304" s="10"/>
      <c r="G304" s="9"/>
      <c r="H304" s="9"/>
      <c r="I304" s="11"/>
      <c r="J304" s="6"/>
      <c r="K304" s="12"/>
      <c r="L304" s="12"/>
      <c r="M304" s="12"/>
    </row>
    <row r="305" spans="2:13" ht="19.5" customHeight="1" x14ac:dyDescent="0.3">
      <c r="B305" s="9"/>
      <c r="C305" s="9"/>
      <c r="D305" s="9"/>
      <c r="E305" s="9"/>
      <c r="F305" s="10"/>
      <c r="G305" s="9"/>
      <c r="H305" s="9"/>
      <c r="I305" s="11"/>
      <c r="J305" s="6"/>
      <c r="K305" s="12"/>
      <c r="L305" s="12"/>
      <c r="M305" s="12"/>
    </row>
    <row r="306" spans="2:13" ht="19.5" customHeight="1" x14ac:dyDescent="0.3">
      <c r="B306" s="9"/>
      <c r="C306" s="9"/>
      <c r="D306" s="9"/>
      <c r="E306" s="9"/>
      <c r="F306" s="10"/>
      <c r="G306" s="9"/>
      <c r="H306" s="9"/>
      <c r="I306" s="11"/>
      <c r="J306" s="6"/>
      <c r="K306" s="12"/>
      <c r="L306" s="12"/>
      <c r="M306" s="12"/>
    </row>
    <row r="307" spans="2:13" ht="19.5" customHeight="1" x14ac:dyDescent="0.3">
      <c r="B307" s="9"/>
      <c r="C307" s="9"/>
      <c r="D307" s="9"/>
      <c r="E307" s="9"/>
      <c r="F307" s="10"/>
      <c r="G307" s="9"/>
      <c r="H307" s="9"/>
      <c r="I307" s="11"/>
      <c r="J307" s="6"/>
      <c r="K307" s="12"/>
      <c r="L307" s="12"/>
      <c r="M307" s="12"/>
    </row>
    <row r="308" spans="2:13" ht="19.5" customHeight="1" x14ac:dyDescent="0.3">
      <c r="B308" s="9"/>
      <c r="C308" s="9"/>
      <c r="D308" s="9"/>
      <c r="E308" s="9"/>
      <c r="F308" s="10"/>
      <c r="G308" s="9"/>
      <c r="H308" s="9"/>
      <c r="I308" s="11"/>
      <c r="J308" s="6"/>
      <c r="K308" s="12"/>
      <c r="L308" s="12"/>
      <c r="M308" s="12"/>
    </row>
    <row r="309" spans="2:13" ht="19.5" customHeight="1" x14ac:dyDescent="0.3">
      <c r="B309" s="9"/>
      <c r="C309" s="9"/>
      <c r="D309" s="9"/>
      <c r="E309" s="9"/>
      <c r="F309" s="10"/>
      <c r="G309" s="9"/>
      <c r="H309" s="9"/>
      <c r="I309" s="11"/>
      <c r="J309" s="6"/>
      <c r="K309" s="12"/>
      <c r="L309" s="12"/>
      <c r="M309" s="12"/>
    </row>
    <row r="310" spans="2:13" ht="19.5" customHeight="1" x14ac:dyDescent="0.3">
      <c r="B310" s="9"/>
      <c r="C310" s="9"/>
      <c r="D310" s="9"/>
      <c r="E310" s="9"/>
      <c r="F310" s="10"/>
      <c r="G310" s="9"/>
      <c r="H310" s="9"/>
      <c r="I310" s="11"/>
      <c r="J310" s="6"/>
      <c r="K310" s="12"/>
      <c r="L310" s="12"/>
      <c r="M310" s="12"/>
    </row>
    <row r="311" spans="2:13" ht="19.5" customHeight="1" x14ac:dyDescent="0.3">
      <c r="B311" s="9"/>
      <c r="C311" s="9"/>
      <c r="D311" s="9"/>
      <c r="E311" s="9"/>
      <c r="F311" s="10"/>
      <c r="G311" s="9"/>
      <c r="H311" s="9"/>
      <c r="I311" s="11"/>
      <c r="J311" s="6"/>
      <c r="K311" s="12"/>
      <c r="L311" s="12"/>
      <c r="M311" s="12"/>
    </row>
    <row r="312" spans="2:13" ht="19.5" customHeight="1" x14ac:dyDescent="0.3">
      <c r="B312" s="9"/>
      <c r="C312" s="9"/>
      <c r="D312" s="9"/>
      <c r="E312" s="9"/>
      <c r="F312" s="10"/>
      <c r="G312" s="9"/>
      <c r="H312" s="9"/>
      <c r="I312" s="11"/>
      <c r="J312" s="6"/>
      <c r="K312" s="12"/>
      <c r="L312" s="12"/>
      <c r="M312" s="12"/>
    </row>
    <row r="313" spans="2:13" ht="19.5" customHeight="1" x14ac:dyDescent="0.3">
      <c r="B313" s="9"/>
      <c r="C313" s="9"/>
      <c r="D313" s="9"/>
      <c r="E313" s="9"/>
      <c r="F313" s="10"/>
      <c r="G313" s="9"/>
      <c r="H313" s="9"/>
      <c r="I313" s="11"/>
      <c r="J313" s="6"/>
      <c r="K313" s="12"/>
      <c r="L313" s="12"/>
      <c r="M313" s="12"/>
    </row>
    <row r="314" spans="2:13" ht="19.5" customHeight="1" x14ac:dyDescent="0.3">
      <c r="B314" s="9"/>
      <c r="C314" s="9"/>
      <c r="D314" s="9"/>
      <c r="E314" s="9"/>
      <c r="F314" s="10"/>
      <c r="G314" s="9"/>
      <c r="H314" s="9"/>
      <c r="I314" s="11"/>
      <c r="J314" s="6"/>
      <c r="K314" s="12"/>
      <c r="L314" s="12"/>
      <c r="M314" s="12"/>
    </row>
    <row r="315" spans="2:13" ht="19.5" customHeight="1" x14ac:dyDescent="0.3">
      <c r="B315" s="9"/>
      <c r="C315" s="9"/>
      <c r="D315" s="9"/>
      <c r="E315" s="9"/>
      <c r="F315" s="10"/>
      <c r="G315" s="9"/>
      <c r="H315" s="9"/>
      <c r="I315" s="11"/>
      <c r="J315" s="6"/>
      <c r="K315" s="12"/>
      <c r="L315" s="12"/>
      <c r="M315" s="12"/>
    </row>
    <row r="316" spans="2:13" ht="19.5" customHeight="1" x14ac:dyDescent="0.3">
      <c r="B316" s="9"/>
      <c r="C316" s="9"/>
      <c r="D316" s="9"/>
      <c r="E316" s="9"/>
      <c r="F316" s="10"/>
      <c r="G316" s="9"/>
      <c r="H316" s="9"/>
      <c r="I316" s="11"/>
      <c r="J316" s="6"/>
      <c r="K316" s="12"/>
      <c r="L316" s="12"/>
      <c r="M316" s="12"/>
    </row>
    <row r="317" spans="2:13" ht="19.5" customHeight="1" x14ac:dyDescent="0.3">
      <c r="B317" s="9"/>
      <c r="C317" s="9"/>
      <c r="D317" s="9"/>
      <c r="E317" s="9"/>
      <c r="F317" s="10"/>
      <c r="G317" s="9"/>
      <c r="H317" s="9"/>
      <c r="I317" s="11"/>
      <c r="J317" s="6"/>
      <c r="K317" s="12"/>
      <c r="L317" s="12"/>
      <c r="M317" s="12"/>
    </row>
    <row r="318" spans="2:13" ht="19.5" customHeight="1" x14ac:dyDescent="0.3">
      <c r="B318" s="9"/>
      <c r="C318" s="9"/>
      <c r="D318" s="9"/>
      <c r="E318" s="9"/>
      <c r="F318" s="10"/>
      <c r="G318" s="9"/>
      <c r="H318" s="9"/>
      <c r="I318" s="11"/>
      <c r="J318" s="6"/>
      <c r="K318" s="12"/>
      <c r="L318" s="12"/>
      <c r="M318" s="12"/>
    </row>
    <row r="319" spans="2:13" ht="19.5" customHeight="1" x14ac:dyDescent="0.3">
      <c r="B319" s="9"/>
      <c r="C319" s="9"/>
      <c r="D319" s="9"/>
      <c r="E319" s="9"/>
      <c r="F319" s="10"/>
      <c r="G319" s="9"/>
      <c r="H319" s="9"/>
      <c r="I319" s="11"/>
      <c r="J319" s="6"/>
      <c r="K319" s="12"/>
      <c r="L319" s="12"/>
      <c r="M319" s="12"/>
    </row>
    <row r="320" spans="2:13" ht="19.5" customHeight="1" x14ac:dyDescent="0.3">
      <c r="B320" s="9"/>
      <c r="C320" s="9"/>
      <c r="D320" s="9"/>
      <c r="E320" s="9"/>
      <c r="F320" s="10"/>
      <c r="G320" s="9"/>
      <c r="H320" s="9"/>
      <c r="I320" s="11"/>
      <c r="J320" s="6"/>
      <c r="K320" s="12"/>
      <c r="L320" s="12"/>
      <c r="M320" s="12"/>
    </row>
    <row r="321" spans="2:13" ht="19.5" customHeight="1" x14ac:dyDescent="0.3">
      <c r="B321" s="9"/>
      <c r="C321" s="9"/>
      <c r="D321" s="9"/>
      <c r="E321" s="9"/>
      <c r="F321" s="10"/>
      <c r="G321" s="9"/>
      <c r="H321" s="9"/>
      <c r="I321" s="11"/>
      <c r="J321" s="6"/>
      <c r="K321" s="12"/>
      <c r="L321" s="12"/>
      <c r="M321" s="12"/>
    </row>
    <row r="322" spans="2:13" ht="19.5" customHeight="1" x14ac:dyDescent="0.3">
      <c r="B322" s="9"/>
      <c r="C322" s="9"/>
      <c r="D322" s="9"/>
      <c r="E322" s="9"/>
      <c r="F322" s="10"/>
      <c r="G322" s="9"/>
      <c r="H322" s="9"/>
      <c r="I322" s="11"/>
      <c r="J322" s="6"/>
      <c r="K322" s="12"/>
      <c r="L322" s="12"/>
      <c r="M322" s="12"/>
    </row>
    <row r="323" spans="2:13" ht="19.5" customHeight="1" x14ac:dyDescent="0.3">
      <c r="B323" s="9"/>
      <c r="C323" s="9"/>
      <c r="D323" s="9"/>
      <c r="E323" s="9"/>
      <c r="F323" s="10"/>
      <c r="G323" s="9"/>
      <c r="H323" s="9"/>
      <c r="I323" s="11"/>
      <c r="J323" s="6"/>
      <c r="K323" s="12"/>
      <c r="L323" s="12"/>
      <c r="M323" s="12"/>
    </row>
    <row r="324" spans="2:13" ht="19.5" customHeight="1" x14ac:dyDescent="0.3">
      <c r="B324" s="9"/>
      <c r="C324" s="9"/>
      <c r="D324" s="9"/>
      <c r="E324" s="9"/>
      <c r="F324" s="10"/>
      <c r="G324" s="9"/>
      <c r="H324" s="9"/>
      <c r="I324" s="11"/>
      <c r="J324" s="6"/>
      <c r="K324" s="12"/>
      <c r="L324" s="12"/>
      <c r="M324" s="12"/>
    </row>
    <row r="325" spans="2:13" ht="19.5" customHeight="1" x14ac:dyDescent="0.3">
      <c r="B325" s="9"/>
      <c r="C325" s="9"/>
      <c r="D325" s="9"/>
      <c r="E325" s="9"/>
      <c r="F325" s="10"/>
      <c r="G325" s="9"/>
      <c r="H325" s="9"/>
      <c r="I325" s="11"/>
      <c r="J325" s="6"/>
      <c r="K325" s="12"/>
      <c r="L325" s="12"/>
      <c r="M325" s="12"/>
    </row>
    <row r="326" spans="2:13" ht="19.5" customHeight="1" x14ac:dyDescent="0.3">
      <c r="B326" s="9"/>
      <c r="C326" s="9"/>
      <c r="D326" s="9"/>
      <c r="E326" s="9"/>
      <c r="F326" s="10"/>
      <c r="G326" s="9"/>
      <c r="H326" s="9"/>
      <c r="I326" s="11"/>
      <c r="J326" s="6"/>
      <c r="K326" s="12"/>
      <c r="L326" s="12"/>
      <c r="M326" s="12"/>
    </row>
    <row r="327" spans="2:13" ht="19.5" customHeight="1" x14ac:dyDescent="0.3">
      <c r="B327" s="9"/>
      <c r="C327" s="9"/>
      <c r="D327" s="9"/>
      <c r="E327" s="9"/>
      <c r="F327" s="10"/>
      <c r="G327" s="9"/>
      <c r="H327" s="9"/>
      <c r="I327" s="11"/>
      <c r="J327" s="6"/>
      <c r="K327" s="12"/>
      <c r="L327" s="12"/>
      <c r="M327" s="12"/>
    </row>
    <row r="328" spans="2:13" ht="19.5" customHeight="1" x14ac:dyDescent="0.3">
      <c r="B328" s="9"/>
      <c r="C328" s="9"/>
      <c r="D328" s="9"/>
      <c r="E328" s="9"/>
      <c r="F328" s="10"/>
      <c r="G328" s="9"/>
      <c r="H328" s="9"/>
      <c r="I328" s="11"/>
      <c r="J328" s="6"/>
      <c r="K328" s="12"/>
      <c r="L328" s="12"/>
      <c r="M328" s="12"/>
    </row>
    <row r="329" spans="2:13" ht="19.5" customHeight="1" x14ac:dyDescent="0.3">
      <c r="B329" s="9"/>
      <c r="C329" s="9"/>
      <c r="D329" s="9"/>
      <c r="E329" s="9"/>
      <c r="F329" s="10"/>
      <c r="G329" s="9"/>
      <c r="H329" s="9"/>
      <c r="I329" s="11"/>
      <c r="J329" s="6"/>
      <c r="K329" s="12"/>
      <c r="L329" s="12"/>
      <c r="M329" s="12"/>
    </row>
    <row r="330" spans="2:13" ht="19.5" customHeight="1" x14ac:dyDescent="0.3">
      <c r="B330" s="9"/>
      <c r="C330" s="9"/>
      <c r="D330" s="9"/>
      <c r="E330" s="9"/>
      <c r="F330" s="10"/>
      <c r="G330" s="9"/>
      <c r="H330" s="9"/>
      <c r="I330" s="11"/>
      <c r="J330" s="6"/>
      <c r="K330" s="12"/>
      <c r="L330" s="12"/>
      <c r="M330" s="12"/>
    </row>
    <row r="331" spans="2:13" ht="19.5" customHeight="1" x14ac:dyDescent="0.3">
      <c r="B331" s="9"/>
      <c r="C331" s="9"/>
      <c r="D331" s="9"/>
      <c r="E331" s="9"/>
      <c r="F331" s="10"/>
      <c r="G331" s="9"/>
      <c r="H331" s="9"/>
      <c r="I331" s="11"/>
      <c r="J331" s="6"/>
      <c r="K331" s="12"/>
      <c r="L331" s="12"/>
      <c r="M331" s="12"/>
    </row>
    <row r="332" spans="2:13" ht="19.5" customHeight="1" x14ac:dyDescent="0.3">
      <c r="B332" s="9"/>
      <c r="C332" s="9"/>
      <c r="D332" s="9"/>
      <c r="E332" s="9"/>
      <c r="F332" s="10"/>
      <c r="G332" s="9"/>
      <c r="H332" s="9"/>
      <c r="I332" s="11"/>
      <c r="J332" s="6"/>
      <c r="K332" s="12"/>
      <c r="L332" s="12"/>
      <c r="M332" s="12"/>
    </row>
    <row r="333" spans="2:13" ht="19.5" customHeight="1" x14ac:dyDescent="0.3">
      <c r="B333" s="9"/>
      <c r="C333" s="9"/>
      <c r="D333" s="9"/>
      <c r="E333" s="9"/>
      <c r="F333" s="10"/>
      <c r="G333" s="9"/>
      <c r="H333" s="9"/>
      <c r="I333" s="11"/>
      <c r="J333" s="6"/>
      <c r="K333" s="12"/>
      <c r="L333" s="12"/>
      <c r="M333" s="12"/>
    </row>
    <row r="334" spans="2:13" ht="19.5" customHeight="1" x14ac:dyDescent="0.3">
      <c r="B334" s="9"/>
      <c r="C334" s="9"/>
      <c r="D334" s="9"/>
      <c r="E334" s="9"/>
      <c r="F334" s="10"/>
      <c r="G334" s="9"/>
      <c r="H334" s="9"/>
      <c r="I334" s="11"/>
      <c r="J334" s="6"/>
      <c r="K334" s="12"/>
      <c r="L334" s="12"/>
      <c r="M334" s="12"/>
    </row>
    <row r="335" spans="2:13" ht="19.5" customHeight="1" x14ac:dyDescent="0.3">
      <c r="B335" s="9"/>
      <c r="C335" s="9"/>
      <c r="D335" s="9"/>
      <c r="E335" s="9"/>
      <c r="F335" s="10"/>
      <c r="G335" s="9"/>
      <c r="H335" s="9"/>
      <c r="I335" s="11"/>
      <c r="J335" s="6"/>
      <c r="K335" s="12"/>
      <c r="L335" s="12"/>
      <c r="M335" s="12"/>
    </row>
    <row r="336" spans="2:13" ht="19.5" customHeight="1" x14ac:dyDescent="0.3">
      <c r="B336" s="9"/>
      <c r="C336" s="9"/>
      <c r="D336" s="9"/>
      <c r="E336" s="9"/>
      <c r="F336" s="10"/>
      <c r="G336" s="9"/>
      <c r="H336" s="9"/>
      <c r="I336" s="11"/>
      <c r="J336" s="6"/>
      <c r="K336" s="12"/>
      <c r="L336" s="12"/>
      <c r="M336" s="12"/>
    </row>
    <row r="337" spans="2:13" ht="19.5" customHeight="1" x14ac:dyDescent="0.3">
      <c r="B337" s="9"/>
      <c r="C337" s="9"/>
      <c r="D337" s="9"/>
      <c r="E337" s="9"/>
      <c r="F337" s="10"/>
      <c r="G337" s="9"/>
      <c r="H337" s="9"/>
      <c r="I337" s="11"/>
      <c r="J337" s="6"/>
      <c r="K337" s="12"/>
      <c r="L337" s="12"/>
      <c r="M337" s="12"/>
    </row>
    <row r="338" spans="2:13" ht="19.5" customHeight="1" x14ac:dyDescent="0.3">
      <c r="B338" s="9"/>
      <c r="C338" s="9"/>
      <c r="D338" s="9"/>
      <c r="E338" s="9"/>
      <c r="F338" s="10"/>
      <c r="G338" s="9"/>
      <c r="H338" s="9"/>
      <c r="I338" s="11"/>
      <c r="J338" s="6"/>
      <c r="K338" s="12"/>
      <c r="L338" s="12"/>
      <c r="M338" s="12"/>
    </row>
    <row r="339" spans="2:13" ht="19.5" customHeight="1" x14ac:dyDescent="0.3">
      <c r="B339" s="9"/>
      <c r="C339" s="9"/>
      <c r="D339" s="9"/>
      <c r="E339" s="9"/>
      <c r="F339" s="10"/>
      <c r="G339" s="9"/>
      <c r="H339" s="9"/>
      <c r="I339" s="11"/>
      <c r="J339" s="6"/>
      <c r="K339" s="12"/>
      <c r="L339" s="12"/>
      <c r="M339" s="12"/>
    </row>
    <row r="340" spans="2:13" ht="19.5" customHeight="1" x14ac:dyDescent="0.3">
      <c r="B340" s="9"/>
      <c r="C340" s="9"/>
      <c r="D340" s="9"/>
      <c r="E340" s="9"/>
      <c r="F340" s="10"/>
      <c r="G340" s="9"/>
      <c r="H340" s="9"/>
      <c r="I340" s="11"/>
      <c r="J340" s="6"/>
      <c r="K340" s="12"/>
      <c r="L340" s="12"/>
      <c r="M340" s="12"/>
    </row>
    <row r="341" spans="2:13" ht="19.5" customHeight="1" x14ac:dyDescent="0.3">
      <c r="B341" s="9"/>
      <c r="C341" s="9"/>
      <c r="D341" s="9"/>
      <c r="E341" s="9"/>
      <c r="F341" s="10"/>
      <c r="G341" s="9"/>
      <c r="H341" s="9"/>
      <c r="I341" s="11"/>
      <c r="J341" s="6"/>
      <c r="K341" s="12"/>
      <c r="L341" s="12"/>
      <c r="M341" s="12"/>
    </row>
    <row r="342" spans="2:13" ht="19.5" customHeight="1" x14ac:dyDescent="0.3">
      <c r="B342" s="9"/>
      <c r="C342" s="9"/>
      <c r="D342" s="9"/>
      <c r="E342" s="9"/>
      <c r="F342" s="10"/>
      <c r="G342" s="9"/>
      <c r="H342" s="9"/>
      <c r="I342" s="11"/>
      <c r="J342" s="6"/>
      <c r="K342" s="12"/>
      <c r="L342" s="12"/>
      <c r="M342" s="12"/>
    </row>
    <row r="343" spans="2:13" ht="19.5" customHeight="1" x14ac:dyDescent="0.3">
      <c r="B343" s="9"/>
      <c r="C343" s="9"/>
      <c r="D343" s="9"/>
      <c r="E343" s="9"/>
      <c r="F343" s="10"/>
      <c r="G343" s="9"/>
      <c r="H343" s="9"/>
      <c r="I343" s="11"/>
      <c r="J343" s="6"/>
      <c r="K343" s="12"/>
      <c r="L343" s="12"/>
      <c r="M343" s="12"/>
    </row>
    <row r="344" spans="2:13" ht="19.5" customHeight="1" x14ac:dyDescent="0.3">
      <c r="B344" s="9"/>
      <c r="C344" s="9"/>
      <c r="D344" s="9"/>
      <c r="E344" s="9"/>
      <c r="F344" s="10"/>
      <c r="G344" s="9"/>
      <c r="H344" s="9"/>
      <c r="I344" s="11"/>
      <c r="J344" s="6"/>
      <c r="K344" s="12"/>
      <c r="L344" s="12"/>
      <c r="M344" s="12"/>
    </row>
    <row r="345" spans="2:13" ht="19.5" customHeight="1" x14ac:dyDescent="0.3">
      <c r="B345" s="9"/>
      <c r="C345" s="9"/>
      <c r="D345" s="9"/>
      <c r="E345" s="9"/>
      <c r="F345" s="10"/>
      <c r="G345" s="9"/>
      <c r="H345" s="9"/>
      <c r="I345" s="11"/>
      <c r="J345" s="6"/>
      <c r="K345" s="12"/>
      <c r="L345" s="12"/>
      <c r="M345" s="12"/>
    </row>
    <row r="346" spans="2:13" ht="19.5" customHeight="1" x14ac:dyDescent="0.3">
      <c r="B346" s="9"/>
      <c r="C346" s="9"/>
      <c r="D346" s="9"/>
      <c r="E346" s="9"/>
      <c r="F346" s="10"/>
      <c r="G346" s="9"/>
      <c r="H346" s="9"/>
      <c r="I346" s="11"/>
      <c r="J346" s="6"/>
      <c r="K346" s="12"/>
      <c r="L346" s="12"/>
      <c r="M346" s="12"/>
    </row>
    <row r="347" spans="2:13" ht="19.5" customHeight="1" x14ac:dyDescent="0.3">
      <c r="B347" s="9"/>
      <c r="C347" s="9"/>
      <c r="D347" s="9"/>
      <c r="E347" s="9"/>
      <c r="F347" s="10"/>
      <c r="G347" s="9"/>
      <c r="H347" s="9"/>
      <c r="I347" s="11"/>
      <c r="J347" s="6"/>
      <c r="K347" s="12"/>
      <c r="L347" s="12"/>
      <c r="M347" s="12"/>
    </row>
    <row r="348" spans="2:13" ht="19.5" customHeight="1" x14ac:dyDescent="0.3">
      <c r="B348" s="9"/>
      <c r="C348" s="9"/>
      <c r="D348" s="9"/>
      <c r="E348" s="9"/>
      <c r="F348" s="10"/>
      <c r="G348" s="9"/>
      <c r="H348" s="9"/>
      <c r="I348" s="11"/>
      <c r="J348" s="6"/>
      <c r="K348" s="12"/>
      <c r="L348" s="12"/>
      <c r="M348" s="12"/>
    </row>
    <row r="349" spans="2:13" ht="19.5" customHeight="1" x14ac:dyDescent="0.3">
      <c r="B349" s="9"/>
      <c r="C349" s="9"/>
      <c r="D349" s="9"/>
      <c r="E349" s="9"/>
      <c r="F349" s="10"/>
      <c r="G349" s="9"/>
      <c r="H349" s="9"/>
      <c r="I349" s="11"/>
      <c r="J349" s="6"/>
      <c r="K349" s="12"/>
      <c r="L349" s="12"/>
      <c r="M349" s="12"/>
    </row>
    <row r="350" spans="2:13" ht="19.5" customHeight="1" x14ac:dyDescent="0.3">
      <c r="B350" s="9"/>
      <c r="C350" s="9"/>
      <c r="D350" s="9"/>
      <c r="E350" s="9"/>
      <c r="F350" s="10"/>
      <c r="G350" s="9"/>
      <c r="H350" s="9"/>
      <c r="I350" s="11"/>
      <c r="J350" s="6"/>
      <c r="K350" s="12"/>
      <c r="L350" s="12"/>
      <c r="M350" s="12"/>
    </row>
    <row r="351" spans="2:13" ht="19.5" customHeight="1" x14ac:dyDescent="0.3">
      <c r="B351" s="9"/>
      <c r="C351" s="9"/>
      <c r="D351" s="9"/>
      <c r="E351" s="9"/>
      <c r="F351" s="10"/>
      <c r="G351" s="9"/>
      <c r="H351" s="9"/>
      <c r="I351" s="11"/>
      <c r="J351" s="6"/>
      <c r="K351" s="12"/>
      <c r="L351" s="12"/>
      <c r="M351" s="12"/>
    </row>
    <row r="352" spans="2:13" ht="19.5" customHeight="1" x14ac:dyDescent="0.3">
      <c r="B352" s="9"/>
      <c r="C352" s="9"/>
      <c r="D352" s="9"/>
      <c r="E352" s="9"/>
      <c r="F352" s="10"/>
      <c r="G352" s="9"/>
      <c r="H352" s="9"/>
      <c r="I352" s="11"/>
      <c r="J352" s="6"/>
      <c r="K352" s="12"/>
      <c r="L352" s="12"/>
      <c r="M352" s="12"/>
    </row>
    <row r="353" spans="2:13" ht="19.5" customHeight="1" x14ac:dyDescent="0.3">
      <c r="B353" s="9"/>
      <c r="C353" s="9"/>
      <c r="D353" s="9"/>
      <c r="E353" s="9"/>
      <c r="F353" s="10"/>
      <c r="G353" s="9"/>
      <c r="H353" s="9"/>
      <c r="I353" s="11"/>
      <c r="J353" s="6"/>
      <c r="K353" s="12"/>
      <c r="L353" s="12"/>
      <c r="M353" s="12"/>
    </row>
    <row r="354" spans="2:13" ht="19.5" customHeight="1" x14ac:dyDescent="0.3">
      <c r="B354" s="9"/>
      <c r="C354" s="9"/>
      <c r="D354" s="9"/>
      <c r="E354" s="9"/>
      <c r="F354" s="10"/>
      <c r="G354" s="9"/>
      <c r="H354" s="9"/>
      <c r="I354" s="11"/>
      <c r="J354" s="6"/>
      <c r="K354" s="12"/>
      <c r="L354" s="12"/>
      <c r="M354" s="12"/>
    </row>
    <row r="355" spans="2:13" ht="19.5" customHeight="1" x14ac:dyDescent="0.3">
      <c r="B355" s="9"/>
      <c r="C355" s="9"/>
      <c r="D355" s="9"/>
      <c r="E355" s="9"/>
      <c r="F355" s="10"/>
      <c r="G355" s="9"/>
      <c r="H355" s="9"/>
      <c r="I355" s="11"/>
      <c r="J355" s="6"/>
      <c r="K355" s="12"/>
      <c r="L355" s="12"/>
      <c r="M355" s="12"/>
    </row>
    <row r="356" spans="2:13" ht="19.5" customHeight="1" x14ac:dyDescent="0.3">
      <c r="B356" s="9"/>
      <c r="C356" s="9"/>
      <c r="D356" s="9"/>
      <c r="E356" s="9"/>
      <c r="F356" s="10"/>
      <c r="G356" s="9"/>
      <c r="H356" s="9"/>
      <c r="I356" s="11"/>
      <c r="J356" s="6"/>
      <c r="K356" s="12"/>
      <c r="L356" s="12"/>
      <c r="M356" s="12"/>
    </row>
    <row r="357" spans="2:13" ht="19.5" customHeight="1" x14ac:dyDescent="0.3">
      <c r="B357" s="9"/>
      <c r="C357" s="9"/>
      <c r="D357" s="9"/>
      <c r="E357" s="9"/>
      <c r="F357" s="10"/>
      <c r="G357" s="9"/>
      <c r="H357" s="9"/>
      <c r="I357" s="11"/>
      <c r="J357" s="6"/>
      <c r="K357" s="12"/>
      <c r="L357" s="12"/>
      <c r="M357" s="12"/>
    </row>
    <row r="358" spans="2:13" ht="19.5" customHeight="1" x14ac:dyDescent="0.3">
      <c r="B358" s="9"/>
      <c r="C358" s="9"/>
      <c r="D358" s="9"/>
      <c r="E358" s="9"/>
      <c r="F358" s="10"/>
      <c r="G358" s="9"/>
      <c r="H358" s="9"/>
      <c r="I358" s="11"/>
      <c r="J358" s="6"/>
      <c r="K358" s="12"/>
      <c r="L358" s="12"/>
      <c r="M358" s="12"/>
    </row>
    <row r="359" spans="2:13" ht="19.5" customHeight="1" x14ac:dyDescent="0.3">
      <c r="B359" s="9"/>
      <c r="C359" s="9"/>
      <c r="D359" s="9"/>
      <c r="E359" s="9"/>
      <c r="F359" s="10"/>
      <c r="G359" s="9"/>
      <c r="H359" s="9"/>
      <c r="I359" s="11"/>
      <c r="J359" s="6"/>
      <c r="K359" s="12"/>
      <c r="L359" s="12"/>
      <c r="M359" s="12"/>
    </row>
    <row r="360" spans="2:13" ht="19.5" customHeight="1" x14ac:dyDescent="0.3">
      <c r="B360" s="9"/>
      <c r="C360" s="9"/>
      <c r="D360" s="9"/>
      <c r="E360" s="9"/>
      <c r="F360" s="10"/>
      <c r="G360" s="9"/>
      <c r="H360" s="9"/>
      <c r="I360" s="11"/>
      <c r="J360" s="6"/>
      <c r="K360" s="12"/>
      <c r="L360" s="12"/>
      <c r="M360" s="12"/>
    </row>
    <row r="361" spans="2:13" ht="19.5" customHeight="1" x14ac:dyDescent="0.3">
      <c r="B361" s="9"/>
      <c r="C361" s="9"/>
      <c r="D361" s="9"/>
      <c r="E361" s="9"/>
      <c r="F361" s="10"/>
      <c r="G361" s="9"/>
      <c r="H361" s="9"/>
      <c r="I361" s="11"/>
      <c r="J361" s="6"/>
      <c r="K361" s="12"/>
      <c r="L361" s="12"/>
      <c r="M361" s="12"/>
    </row>
    <row r="362" spans="2:13" ht="19.5" customHeight="1" x14ac:dyDescent="0.3">
      <c r="B362" s="9"/>
      <c r="C362" s="9"/>
      <c r="D362" s="9"/>
      <c r="E362" s="9"/>
      <c r="F362" s="10"/>
      <c r="G362" s="9"/>
      <c r="H362" s="9"/>
      <c r="I362" s="11"/>
      <c r="J362" s="6"/>
      <c r="K362" s="12"/>
      <c r="L362" s="12"/>
      <c r="M362" s="12"/>
    </row>
    <row r="363" spans="2:13" ht="19.5" customHeight="1" x14ac:dyDescent="0.3">
      <c r="B363" s="9"/>
      <c r="C363" s="9"/>
      <c r="D363" s="9"/>
      <c r="E363" s="9"/>
      <c r="F363" s="10"/>
      <c r="G363" s="9"/>
      <c r="H363" s="9"/>
      <c r="I363" s="11"/>
      <c r="J363" s="6"/>
      <c r="K363" s="12"/>
      <c r="L363" s="12"/>
      <c r="M363" s="12"/>
    </row>
    <row r="364" spans="2:13" ht="19.5" customHeight="1" x14ac:dyDescent="0.3">
      <c r="B364" s="9"/>
      <c r="C364" s="9"/>
      <c r="D364" s="9"/>
      <c r="E364" s="9"/>
      <c r="F364" s="10"/>
      <c r="G364" s="9"/>
      <c r="H364" s="9"/>
      <c r="I364" s="11"/>
      <c r="J364" s="6"/>
      <c r="K364" s="12"/>
      <c r="L364" s="12"/>
      <c r="M364" s="12"/>
    </row>
    <row r="365" spans="2:13" ht="19.5" customHeight="1" x14ac:dyDescent="0.3">
      <c r="B365" s="9"/>
      <c r="C365" s="9"/>
      <c r="D365" s="9"/>
      <c r="E365" s="9"/>
      <c r="F365" s="10"/>
      <c r="G365" s="9"/>
      <c r="H365" s="9"/>
      <c r="I365" s="11"/>
      <c r="J365" s="6"/>
      <c r="K365" s="12"/>
      <c r="L365" s="12"/>
      <c r="M365" s="12"/>
    </row>
    <row r="366" spans="2:13" ht="19.5" customHeight="1" x14ac:dyDescent="0.3">
      <c r="B366" s="9"/>
      <c r="C366" s="9"/>
      <c r="D366" s="9"/>
      <c r="E366" s="9"/>
      <c r="F366" s="10"/>
      <c r="G366" s="9"/>
      <c r="H366" s="9"/>
      <c r="I366" s="11"/>
      <c r="J366" s="6"/>
      <c r="K366" s="12"/>
      <c r="L366" s="12"/>
      <c r="M366" s="12"/>
    </row>
    <row r="367" spans="2:13" ht="19.5" customHeight="1" x14ac:dyDescent="0.3">
      <c r="B367" s="9"/>
      <c r="C367" s="9"/>
      <c r="D367" s="9"/>
      <c r="E367" s="9"/>
      <c r="F367" s="10"/>
      <c r="G367" s="9"/>
      <c r="H367" s="9"/>
      <c r="I367" s="11"/>
      <c r="J367" s="6"/>
      <c r="K367" s="12"/>
      <c r="L367" s="12"/>
      <c r="M367" s="12"/>
    </row>
    <row r="368" spans="2:13" ht="19.5" customHeight="1" x14ac:dyDescent="0.3">
      <c r="B368" s="9"/>
      <c r="C368" s="9"/>
      <c r="D368" s="9"/>
      <c r="E368" s="9"/>
      <c r="F368" s="10"/>
      <c r="G368" s="9"/>
      <c r="H368" s="9"/>
      <c r="I368" s="11"/>
      <c r="J368" s="6"/>
      <c r="K368" s="12"/>
      <c r="L368" s="12"/>
      <c r="M368" s="12"/>
    </row>
    <row r="369" spans="2:13" ht="19.5" customHeight="1" x14ac:dyDescent="0.3">
      <c r="B369" s="9"/>
      <c r="C369" s="9"/>
      <c r="D369" s="9"/>
      <c r="E369" s="9"/>
      <c r="F369" s="10"/>
      <c r="G369" s="9"/>
      <c r="H369" s="9"/>
      <c r="I369" s="11"/>
      <c r="J369" s="6"/>
      <c r="K369" s="12"/>
      <c r="L369" s="12"/>
      <c r="M369" s="12"/>
    </row>
    <row r="370" spans="2:13" ht="19.5" customHeight="1" x14ac:dyDescent="0.3">
      <c r="B370" s="9"/>
      <c r="C370" s="9"/>
      <c r="D370" s="9"/>
      <c r="E370" s="9"/>
      <c r="F370" s="10"/>
      <c r="G370" s="9"/>
      <c r="H370" s="9"/>
      <c r="I370" s="11"/>
      <c r="J370" s="6"/>
      <c r="K370" s="12"/>
      <c r="L370" s="12"/>
      <c r="M370" s="12"/>
    </row>
    <row r="371" spans="2:13" ht="19.5" customHeight="1" x14ac:dyDescent="0.3">
      <c r="B371" s="9"/>
      <c r="C371" s="9"/>
      <c r="D371" s="9"/>
      <c r="E371" s="9"/>
      <c r="F371" s="10"/>
      <c r="G371" s="9"/>
      <c r="H371" s="9"/>
      <c r="I371" s="11"/>
      <c r="J371" s="6"/>
      <c r="K371" s="12"/>
      <c r="L371" s="12"/>
      <c r="M371" s="12"/>
    </row>
    <row r="372" spans="2:13" ht="19.5" customHeight="1" x14ac:dyDescent="0.3">
      <c r="B372" s="9"/>
      <c r="C372" s="9"/>
      <c r="D372" s="9"/>
      <c r="E372" s="9"/>
      <c r="F372" s="10"/>
      <c r="G372" s="9"/>
      <c r="H372" s="9"/>
      <c r="I372" s="11"/>
      <c r="J372" s="6"/>
      <c r="K372" s="12"/>
      <c r="L372" s="12"/>
      <c r="M372" s="12"/>
    </row>
    <row r="373" spans="2:13" ht="19.5" customHeight="1" x14ac:dyDescent="0.3">
      <c r="B373" s="9"/>
      <c r="C373" s="9"/>
      <c r="D373" s="9"/>
      <c r="E373" s="9"/>
      <c r="F373" s="10"/>
      <c r="G373" s="9"/>
      <c r="H373" s="9"/>
      <c r="I373" s="11"/>
      <c r="J373" s="6"/>
      <c r="K373" s="12"/>
      <c r="L373" s="12"/>
      <c r="M373" s="12"/>
    </row>
    <row r="374" spans="2:13" ht="19.5" customHeight="1" x14ac:dyDescent="0.3">
      <c r="B374" s="9"/>
      <c r="C374" s="9"/>
      <c r="D374" s="9"/>
      <c r="E374" s="9"/>
      <c r="F374" s="10"/>
      <c r="G374" s="9"/>
      <c r="H374" s="9"/>
      <c r="I374" s="11"/>
      <c r="J374" s="6"/>
      <c r="K374" s="12"/>
      <c r="L374" s="12"/>
      <c r="M374" s="12"/>
    </row>
    <row r="375" spans="2:13" ht="19.5" customHeight="1" x14ac:dyDescent="0.3">
      <c r="B375" s="9"/>
      <c r="C375" s="9"/>
      <c r="D375" s="9"/>
      <c r="E375" s="9"/>
      <c r="F375" s="10"/>
      <c r="G375" s="9"/>
      <c r="H375" s="9"/>
      <c r="I375" s="11"/>
      <c r="J375" s="6"/>
      <c r="K375" s="12"/>
      <c r="L375" s="12"/>
      <c r="M375" s="12"/>
    </row>
    <row r="376" spans="2:13" ht="19.5" customHeight="1" x14ac:dyDescent="0.3">
      <c r="B376" s="9"/>
      <c r="C376" s="9"/>
      <c r="D376" s="9"/>
      <c r="E376" s="9"/>
      <c r="F376" s="10"/>
      <c r="G376" s="9"/>
      <c r="H376" s="9"/>
      <c r="I376" s="11"/>
      <c r="J376" s="6"/>
      <c r="K376" s="12"/>
      <c r="L376" s="12"/>
      <c r="M376" s="12"/>
    </row>
    <row r="377" spans="2:13" ht="19.5" customHeight="1" x14ac:dyDescent="0.3">
      <c r="B377" s="9"/>
      <c r="C377" s="9"/>
      <c r="D377" s="9"/>
      <c r="E377" s="9"/>
      <c r="F377" s="10"/>
      <c r="G377" s="9"/>
      <c r="H377" s="9"/>
      <c r="I377" s="11"/>
      <c r="J377" s="6"/>
      <c r="K377" s="12"/>
      <c r="L377" s="12"/>
      <c r="M377" s="12"/>
    </row>
    <row r="378" spans="2:13" ht="19.5" customHeight="1" x14ac:dyDescent="0.3">
      <c r="B378" s="9"/>
      <c r="C378" s="9"/>
      <c r="D378" s="9"/>
      <c r="E378" s="9"/>
      <c r="F378" s="10"/>
      <c r="G378" s="9"/>
      <c r="H378" s="9"/>
      <c r="I378" s="11"/>
      <c r="J378" s="6"/>
      <c r="K378" s="12"/>
      <c r="L378" s="12"/>
      <c r="M378" s="12"/>
    </row>
    <row r="379" spans="2:13" ht="19.5" customHeight="1" x14ac:dyDescent="0.3">
      <c r="B379" s="9"/>
      <c r="C379" s="9"/>
      <c r="D379" s="9"/>
      <c r="E379" s="9"/>
      <c r="F379" s="10"/>
      <c r="G379" s="9"/>
      <c r="H379" s="9"/>
      <c r="I379" s="11"/>
      <c r="J379" s="6"/>
      <c r="K379" s="12"/>
      <c r="L379" s="12"/>
      <c r="M379" s="12"/>
    </row>
    <row r="380" spans="2:13" ht="19.5" customHeight="1" x14ac:dyDescent="0.3">
      <c r="B380" s="9"/>
      <c r="C380" s="9"/>
      <c r="D380" s="9"/>
      <c r="E380" s="9"/>
      <c r="F380" s="10"/>
      <c r="G380" s="9"/>
      <c r="H380" s="9"/>
      <c r="I380" s="11"/>
      <c r="J380" s="6"/>
      <c r="K380" s="12"/>
      <c r="L380" s="12"/>
      <c r="M380" s="12"/>
    </row>
    <row r="381" spans="2:13" ht="19.5" customHeight="1" x14ac:dyDescent="0.3">
      <c r="B381" s="9"/>
      <c r="C381" s="9"/>
      <c r="D381" s="9"/>
      <c r="E381" s="9"/>
      <c r="F381" s="10"/>
      <c r="G381" s="9"/>
      <c r="H381" s="9"/>
      <c r="I381" s="11"/>
      <c r="J381" s="6"/>
      <c r="K381" s="12"/>
      <c r="L381" s="12"/>
      <c r="M381" s="12"/>
    </row>
    <row r="382" spans="2:13" ht="19.5" customHeight="1" x14ac:dyDescent="0.3">
      <c r="B382" s="9"/>
      <c r="C382" s="9"/>
      <c r="D382" s="9"/>
      <c r="E382" s="9"/>
      <c r="F382" s="10"/>
      <c r="G382" s="9"/>
      <c r="H382" s="9"/>
      <c r="I382" s="11"/>
      <c r="J382" s="6"/>
      <c r="K382" s="12"/>
      <c r="L382" s="12"/>
      <c r="M382" s="12"/>
    </row>
    <row r="383" spans="2:13" ht="19.5" customHeight="1" x14ac:dyDescent="0.3">
      <c r="B383" s="9"/>
      <c r="C383" s="9"/>
      <c r="D383" s="9"/>
      <c r="E383" s="9"/>
      <c r="F383" s="10"/>
      <c r="G383" s="9"/>
      <c r="H383" s="9"/>
      <c r="I383" s="11"/>
      <c r="J383" s="6"/>
      <c r="K383" s="12"/>
      <c r="L383" s="12"/>
      <c r="M383" s="12"/>
    </row>
    <row r="384" spans="2:13" ht="19.5" customHeight="1" x14ac:dyDescent="0.3">
      <c r="B384" s="9"/>
      <c r="C384" s="9"/>
      <c r="D384" s="9"/>
      <c r="E384" s="9"/>
      <c r="F384" s="10"/>
      <c r="G384" s="9"/>
      <c r="H384" s="9"/>
      <c r="I384" s="11"/>
      <c r="J384" s="6"/>
      <c r="K384" s="12"/>
      <c r="L384" s="12"/>
      <c r="M384" s="12"/>
    </row>
    <row r="385" spans="2:13" ht="19.5" customHeight="1" x14ac:dyDescent="0.3">
      <c r="B385" s="9"/>
      <c r="C385" s="9"/>
      <c r="D385" s="9"/>
      <c r="E385" s="9"/>
      <c r="F385" s="10"/>
      <c r="G385" s="9"/>
      <c r="H385" s="9"/>
      <c r="I385" s="11"/>
      <c r="J385" s="6"/>
      <c r="K385" s="12"/>
      <c r="L385" s="12"/>
      <c r="M385" s="12"/>
    </row>
    <row r="386" spans="2:13" ht="19.5" customHeight="1" x14ac:dyDescent="0.3">
      <c r="B386" s="9"/>
      <c r="C386" s="9"/>
      <c r="D386" s="9"/>
      <c r="E386" s="9"/>
      <c r="F386" s="10"/>
      <c r="G386" s="9"/>
      <c r="H386" s="9"/>
      <c r="I386" s="11"/>
      <c r="J386" s="6"/>
      <c r="K386" s="12"/>
      <c r="L386" s="12"/>
      <c r="M386" s="12"/>
    </row>
    <row r="387" spans="2:13" ht="19.5" customHeight="1" x14ac:dyDescent="0.3">
      <c r="B387" s="9"/>
      <c r="C387" s="9"/>
      <c r="D387" s="9"/>
      <c r="E387" s="9"/>
      <c r="F387" s="10"/>
      <c r="G387" s="9"/>
      <c r="H387" s="9"/>
      <c r="I387" s="11"/>
      <c r="J387" s="6"/>
      <c r="K387" s="12"/>
      <c r="L387" s="12"/>
      <c r="M387" s="12"/>
    </row>
    <row r="388" spans="2:13" ht="19.5" customHeight="1" x14ac:dyDescent="0.3">
      <c r="B388" s="9"/>
      <c r="C388" s="9"/>
      <c r="D388" s="9"/>
      <c r="E388" s="9"/>
      <c r="F388" s="10"/>
      <c r="G388" s="9"/>
      <c r="H388" s="9"/>
      <c r="I388" s="11"/>
      <c r="J388" s="6"/>
      <c r="K388" s="12"/>
      <c r="L388" s="12"/>
      <c r="M388" s="12"/>
    </row>
    <row r="389" spans="2:13" ht="19.5" customHeight="1" x14ac:dyDescent="0.3">
      <c r="B389" s="9"/>
      <c r="C389" s="9"/>
      <c r="D389" s="9"/>
      <c r="E389" s="9"/>
      <c r="F389" s="10"/>
      <c r="G389" s="9"/>
      <c r="H389" s="9"/>
      <c r="I389" s="11"/>
      <c r="J389" s="6"/>
      <c r="K389" s="12"/>
      <c r="L389" s="12"/>
      <c r="M389" s="12"/>
    </row>
    <row r="390" spans="2:13" ht="19.5" customHeight="1" x14ac:dyDescent="0.3">
      <c r="B390" s="9"/>
      <c r="C390" s="9"/>
      <c r="D390" s="9"/>
      <c r="E390" s="9"/>
      <c r="F390" s="10"/>
      <c r="G390" s="9"/>
      <c r="H390" s="9"/>
      <c r="I390" s="11"/>
      <c r="J390" s="6"/>
      <c r="K390" s="12"/>
      <c r="L390" s="12"/>
      <c r="M390" s="12"/>
    </row>
    <row r="391" spans="2:13" ht="19.5" customHeight="1" x14ac:dyDescent="0.3">
      <c r="B391" s="9"/>
      <c r="C391" s="9"/>
      <c r="D391" s="9"/>
      <c r="E391" s="9"/>
      <c r="F391" s="10"/>
      <c r="G391" s="9"/>
      <c r="H391" s="9"/>
      <c r="I391" s="11"/>
      <c r="J391" s="6"/>
      <c r="K391" s="12"/>
      <c r="L391" s="12"/>
      <c r="M391" s="12"/>
    </row>
    <row r="392" spans="2:13" ht="19.5" customHeight="1" x14ac:dyDescent="0.3">
      <c r="B392" s="9"/>
      <c r="C392" s="9"/>
      <c r="D392" s="9"/>
      <c r="E392" s="9"/>
      <c r="F392" s="10"/>
      <c r="G392" s="9"/>
      <c r="H392" s="9"/>
      <c r="I392" s="11"/>
      <c r="J392" s="6"/>
      <c r="K392" s="12"/>
      <c r="L392" s="12"/>
      <c r="M392" s="12"/>
    </row>
    <row r="393" spans="2:13" ht="19.5" customHeight="1" x14ac:dyDescent="0.3">
      <c r="B393" s="9"/>
      <c r="C393" s="9"/>
      <c r="D393" s="9"/>
      <c r="E393" s="9"/>
      <c r="F393" s="10"/>
      <c r="G393" s="9"/>
      <c r="H393" s="9"/>
      <c r="I393" s="11"/>
      <c r="J393" s="6"/>
      <c r="K393" s="12"/>
      <c r="L393" s="12"/>
      <c r="M393" s="12"/>
    </row>
    <row r="394" spans="2:13" ht="19.5" customHeight="1" x14ac:dyDescent="0.3">
      <c r="B394" s="9"/>
      <c r="C394" s="9"/>
      <c r="D394" s="9"/>
      <c r="E394" s="9"/>
      <c r="F394" s="10"/>
      <c r="G394" s="9"/>
      <c r="H394" s="9"/>
      <c r="I394" s="11"/>
      <c r="J394" s="6"/>
      <c r="K394" s="12"/>
      <c r="L394" s="12"/>
      <c r="M394" s="12"/>
    </row>
    <row r="395" spans="2:13" ht="19.5" customHeight="1" x14ac:dyDescent="0.3">
      <c r="B395" s="9"/>
      <c r="C395" s="9"/>
      <c r="D395" s="9"/>
      <c r="E395" s="9"/>
      <c r="F395" s="10"/>
      <c r="G395" s="9"/>
      <c r="H395" s="9"/>
      <c r="I395" s="11"/>
      <c r="J395" s="6"/>
      <c r="K395" s="12"/>
      <c r="L395" s="12"/>
      <c r="M395" s="12"/>
    </row>
    <row r="396" spans="2:13" ht="19.5" customHeight="1" x14ac:dyDescent="0.3">
      <c r="B396" s="9"/>
      <c r="C396" s="9"/>
      <c r="D396" s="9"/>
      <c r="E396" s="9"/>
      <c r="F396" s="10"/>
      <c r="G396" s="9"/>
      <c r="H396" s="9"/>
      <c r="I396" s="11"/>
      <c r="J396" s="6"/>
      <c r="K396" s="12"/>
      <c r="L396" s="12"/>
      <c r="M396" s="12"/>
    </row>
    <row r="397" spans="2:13" ht="19.5" customHeight="1" x14ac:dyDescent="0.3">
      <c r="B397" s="9"/>
      <c r="C397" s="9"/>
      <c r="D397" s="9"/>
      <c r="E397" s="9"/>
      <c r="F397" s="10"/>
      <c r="G397" s="9"/>
      <c r="H397" s="9"/>
      <c r="I397" s="11"/>
      <c r="J397" s="6"/>
      <c r="K397" s="12"/>
      <c r="L397" s="12"/>
      <c r="M397" s="12"/>
    </row>
    <row r="398" spans="2:13" ht="19.5" customHeight="1" x14ac:dyDescent="0.3">
      <c r="B398" s="9"/>
      <c r="C398" s="9"/>
      <c r="D398" s="9"/>
      <c r="E398" s="9"/>
      <c r="F398" s="10"/>
      <c r="G398" s="9"/>
      <c r="H398" s="9"/>
      <c r="I398" s="11"/>
      <c r="J398" s="6"/>
      <c r="K398" s="12"/>
      <c r="L398" s="12"/>
      <c r="M398" s="12"/>
    </row>
    <row r="399" spans="2:13" ht="19.5" customHeight="1" x14ac:dyDescent="0.3">
      <c r="B399" s="9"/>
      <c r="C399" s="9"/>
      <c r="D399" s="9"/>
      <c r="E399" s="9"/>
      <c r="F399" s="10"/>
      <c r="G399" s="9"/>
      <c r="H399" s="9"/>
      <c r="I399" s="11"/>
      <c r="J399" s="6"/>
      <c r="K399" s="12"/>
      <c r="L399" s="12"/>
      <c r="M399" s="12"/>
    </row>
    <row r="400" spans="2:13" ht="19.5" customHeight="1" x14ac:dyDescent="0.3">
      <c r="B400" s="9"/>
      <c r="C400" s="9"/>
      <c r="D400" s="9"/>
      <c r="E400" s="9"/>
      <c r="F400" s="10"/>
      <c r="G400" s="9"/>
      <c r="H400" s="9"/>
      <c r="I400" s="11"/>
      <c r="J400" s="6"/>
      <c r="K400" s="12"/>
      <c r="L400" s="12"/>
      <c r="M400" s="12"/>
    </row>
    <row r="401" spans="2:13" ht="19.5" customHeight="1" x14ac:dyDescent="0.3">
      <c r="B401" s="9"/>
      <c r="C401" s="9"/>
      <c r="D401" s="9"/>
      <c r="E401" s="9"/>
      <c r="F401" s="10"/>
      <c r="G401" s="9"/>
      <c r="H401" s="9"/>
      <c r="I401" s="11"/>
      <c r="J401" s="6"/>
      <c r="K401" s="12"/>
      <c r="L401" s="12"/>
      <c r="M401" s="12"/>
    </row>
    <row r="402" spans="2:13" ht="19.5" customHeight="1" x14ac:dyDescent="0.3">
      <c r="B402" s="9"/>
      <c r="C402" s="9"/>
      <c r="D402" s="9"/>
      <c r="E402" s="9"/>
      <c r="F402" s="10"/>
      <c r="G402" s="9"/>
      <c r="H402" s="9"/>
      <c r="I402" s="11"/>
      <c r="J402" s="6"/>
      <c r="K402" s="12"/>
      <c r="L402" s="12"/>
      <c r="M402" s="12"/>
    </row>
    <row r="403" spans="2:13" ht="19.5" customHeight="1" x14ac:dyDescent="0.3">
      <c r="B403" s="9"/>
      <c r="C403" s="9"/>
      <c r="D403" s="9"/>
      <c r="E403" s="9"/>
      <c r="F403" s="10"/>
      <c r="G403" s="9"/>
      <c r="H403" s="9"/>
      <c r="I403" s="11"/>
      <c r="J403" s="6"/>
      <c r="K403" s="12"/>
      <c r="L403" s="12"/>
      <c r="M403" s="12"/>
    </row>
    <row r="404" spans="2:13" ht="19.5" customHeight="1" x14ac:dyDescent="0.3">
      <c r="B404" s="9"/>
      <c r="C404" s="9"/>
      <c r="D404" s="9"/>
      <c r="E404" s="9"/>
      <c r="F404" s="10"/>
      <c r="G404" s="9"/>
      <c r="H404" s="9"/>
      <c r="I404" s="11"/>
      <c r="J404" s="6"/>
      <c r="K404" s="12"/>
      <c r="L404" s="12"/>
      <c r="M404" s="12"/>
    </row>
    <row r="405" spans="2:13" ht="19.5" customHeight="1" x14ac:dyDescent="0.3">
      <c r="B405" s="9"/>
      <c r="C405" s="9"/>
      <c r="D405" s="9"/>
      <c r="E405" s="9"/>
      <c r="F405" s="10"/>
      <c r="G405" s="9"/>
      <c r="H405" s="9"/>
      <c r="I405" s="11"/>
      <c r="J405" s="6"/>
      <c r="K405" s="12"/>
      <c r="L405" s="12"/>
      <c r="M405" s="12"/>
    </row>
    <row r="406" spans="2:13" ht="19.5" customHeight="1" x14ac:dyDescent="0.3">
      <c r="B406" s="9"/>
      <c r="C406" s="9"/>
      <c r="D406" s="9"/>
      <c r="E406" s="9"/>
      <c r="F406" s="10"/>
      <c r="G406" s="9"/>
      <c r="H406" s="9"/>
      <c r="I406" s="11"/>
      <c r="J406" s="6"/>
      <c r="K406" s="12"/>
      <c r="L406" s="12"/>
      <c r="M406" s="12"/>
    </row>
    <row r="407" spans="2:13" ht="19.5" customHeight="1" x14ac:dyDescent="0.3">
      <c r="B407" s="9"/>
      <c r="C407" s="9"/>
      <c r="D407" s="9"/>
      <c r="E407" s="9"/>
      <c r="F407" s="10"/>
      <c r="G407" s="9"/>
      <c r="H407" s="9"/>
      <c r="I407" s="11"/>
      <c r="J407" s="6"/>
      <c r="K407" s="12"/>
      <c r="L407" s="12"/>
      <c r="M407" s="12"/>
    </row>
    <row r="408" spans="2:13" ht="19.5" customHeight="1" x14ac:dyDescent="0.3">
      <c r="B408" s="9"/>
      <c r="C408" s="9"/>
      <c r="D408" s="9"/>
      <c r="E408" s="9"/>
      <c r="F408" s="10"/>
      <c r="G408" s="9"/>
      <c r="H408" s="9"/>
      <c r="I408" s="11"/>
      <c r="J408" s="6"/>
      <c r="K408" s="12"/>
      <c r="L408" s="12"/>
      <c r="M408" s="12"/>
    </row>
    <row r="409" spans="2:13" ht="19.5" customHeight="1" x14ac:dyDescent="0.3">
      <c r="B409" s="9"/>
      <c r="C409" s="9"/>
      <c r="D409" s="9"/>
      <c r="E409" s="9"/>
      <c r="F409" s="10"/>
      <c r="G409" s="9"/>
      <c r="H409" s="9"/>
      <c r="I409" s="11"/>
      <c r="J409" s="6"/>
      <c r="K409" s="12"/>
      <c r="L409" s="12"/>
      <c r="M409" s="12"/>
    </row>
    <row r="410" spans="2:13" ht="19.5" customHeight="1" x14ac:dyDescent="0.3">
      <c r="B410" s="9"/>
      <c r="C410" s="9"/>
      <c r="D410" s="9"/>
      <c r="E410" s="9"/>
      <c r="F410" s="10"/>
      <c r="G410" s="9"/>
      <c r="H410" s="9"/>
      <c r="I410" s="11"/>
      <c r="J410" s="6"/>
      <c r="K410" s="12"/>
      <c r="L410" s="12"/>
      <c r="M410" s="12"/>
    </row>
    <row r="411" spans="2:13" ht="19.5" customHeight="1" x14ac:dyDescent="0.3">
      <c r="B411" s="9"/>
      <c r="C411" s="9"/>
      <c r="D411" s="9"/>
      <c r="E411" s="9"/>
      <c r="F411" s="10"/>
      <c r="G411" s="9"/>
      <c r="H411" s="9"/>
      <c r="I411" s="11"/>
      <c r="J411" s="6"/>
      <c r="K411" s="12"/>
      <c r="L411" s="12"/>
      <c r="M411" s="12"/>
    </row>
    <row r="412" spans="2:13" ht="19.5" customHeight="1" x14ac:dyDescent="0.3">
      <c r="B412" s="9"/>
      <c r="C412" s="9"/>
      <c r="D412" s="9"/>
      <c r="E412" s="9"/>
      <c r="F412" s="10"/>
      <c r="G412" s="9"/>
      <c r="H412" s="9"/>
      <c r="I412" s="11"/>
      <c r="J412" s="6"/>
      <c r="K412" s="12"/>
      <c r="L412" s="12"/>
      <c r="M412" s="12"/>
    </row>
    <row r="413" spans="2:13" ht="19.5" customHeight="1" x14ac:dyDescent="0.3">
      <c r="B413" s="9"/>
      <c r="C413" s="9"/>
      <c r="D413" s="9"/>
      <c r="E413" s="9"/>
      <c r="F413" s="10"/>
      <c r="G413" s="9"/>
      <c r="H413" s="9"/>
      <c r="I413" s="11"/>
      <c r="J413" s="6"/>
      <c r="K413" s="12"/>
      <c r="L413" s="12"/>
      <c r="M413" s="12"/>
    </row>
    <row r="414" spans="2:13" ht="19.5" customHeight="1" x14ac:dyDescent="0.3">
      <c r="B414" s="9"/>
      <c r="C414" s="9"/>
      <c r="D414" s="9"/>
      <c r="E414" s="9"/>
      <c r="F414" s="10"/>
      <c r="G414" s="9"/>
      <c r="H414" s="9"/>
      <c r="I414" s="11"/>
      <c r="J414" s="6"/>
      <c r="K414" s="12"/>
      <c r="L414" s="12"/>
      <c r="M414" s="12"/>
    </row>
    <row r="415" spans="2:13" ht="19.5" customHeight="1" x14ac:dyDescent="0.3">
      <c r="B415" s="9"/>
      <c r="C415" s="9"/>
      <c r="D415" s="9"/>
      <c r="E415" s="9"/>
      <c r="F415" s="10"/>
      <c r="G415" s="9"/>
      <c r="H415" s="9"/>
      <c r="I415" s="11"/>
      <c r="J415" s="6"/>
      <c r="K415" s="12"/>
      <c r="L415" s="12"/>
      <c r="M415" s="12"/>
    </row>
    <row r="416" spans="2:13" ht="19.5" customHeight="1" x14ac:dyDescent="0.3">
      <c r="B416" s="9"/>
      <c r="C416" s="9"/>
      <c r="D416" s="9"/>
      <c r="E416" s="9"/>
      <c r="F416" s="10"/>
      <c r="G416" s="9"/>
      <c r="H416" s="9"/>
      <c r="I416" s="11"/>
      <c r="J416" s="6"/>
      <c r="K416" s="12"/>
      <c r="L416" s="12"/>
      <c r="M416" s="12"/>
    </row>
    <row r="417" spans="2:13" ht="19.5" customHeight="1" x14ac:dyDescent="0.3">
      <c r="B417" s="9"/>
      <c r="C417" s="9"/>
      <c r="D417" s="9"/>
      <c r="E417" s="9"/>
      <c r="F417" s="10"/>
      <c r="G417" s="9"/>
      <c r="H417" s="9"/>
      <c r="I417" s="11"/>
      <c r="J417" s="6"/>
      <c r="K417" s="12"/>
      <c r="L417" s="12"/>
      <c r="M417" s="12"/>
    </row>
    <row r="418" spans="2:13" ht="19.5" customHeight="1" x14ac:dyDescent="0.3">
      <c r="B418" s="9"/>
      <c r="C418" s="9"/>
      <c r="D418" s="9"/>
      <c r="E418" s="9"/>
      <c r="F418" s="10"/>
      <c r="G418" s="9"/>
      <c r="H418" s="9"/>
      <c r="I418" s="11"/>
      <c r="J418" s="6"/>
      <c r="K418" s="12"/>
      <c r="L418" s="12"/>
      <c r="M418" s="12"/>
    </row>
    <row r="419" spans="2:13" ht="19.5" customHeight="1" x14ac:dyDescent="0.3">
      <c r="B419" s="9"/>
      <c r="C419" s="9"/>
      <c r="D419" s="9"/>
      <c r="E419" s="9"/>
      <c r="F419" s="10"/>
      <c r="G419" s="9"/>
      <c r="H419" s="9"/>
      <c r="I419" s="11"/>
      <c r="J419" s="6"/>
      <c r="K419" s="12"/>
      <c r="L419" s="12"/>
      <c r="M419" s="12"/>
    </row>
    <row r="420" spans="2:13" ht="19.5" customHeight="1" x14ac:dyDescent="0.3">
      <c r="B420" s="9"/>
      <c r="C420" s="9"/>
      <c r="D420" s="9"/>
      <c r="E420" s="9"/>
      <c r="F420" s="10"/>
      <c r="G420" s="9"/>
      <c r="H420" s="9"/>
      <c r="I420" s="11"/>
      <c r="J420" s="6"/>
      <c r="K420" s="12"/>
      <c r="L420" s="12"/>
      <c r="M420" s="12"/>
    </row>
    <row r="421" spans="2:13" ht="19.5" customHeight="1" x14ac:dyDescent="0.3">
      <c r="B421" s="9"/>
      <c r="C421" s="9"/>
      <c r="D421" s="9"/>
      <c r="E421" s="9"/>
      <c r="F421" s="10"/>
      <c r="G421" s="9"/>
      <c r="H421" s="9"/>
      <c r="I421" s="11"/>
      <c r="J421" s="6"/>
      <c r="K421" s="12"/>
      <c r="L421" s="12"/>
      <c r="M421" s="12"/>
    </row>
    <row r="422" spans="2:13" ht="19.5" customHeight="1" x14ac:dyDescent="0.3">
      <c r="B422" s="9"/>
      <c r="C422" s="9"/>
      <c r="D422" s="9"/>
      <c r="E422" s="9"/>
      <c r="F422" s="10"/>
      <c r="G422" s="9"/>
      <c r="H422" s="9"/>
      <c r="I422" s="11"/>
      <c r="J422" s="6"/>
      <c r="K422" s="12"/>
      <c r="L422" s="12"/>
      <c r="M422" s="12"/>
    </row>
    <row r="423" spans="2:13" ht="19.5" customHeight="1" x14ac:dyDescent="0.3">
      <c r="B423" s="9"/>
      <c r="C423" s="9"/>
      <c r="D423" s="9"/>
      <c r="E423" s="9"/>
      <c r="F423" s="10"/>
      <c r="G423" s="9"/>
      <c r="H423" s="9"/>
      <c r="I423" s="11"/>
      <c r="J423" s="6"/>
      <c r="K423" s="12"/>
      <c r="L423" s="12"/>
      <c r="M423" s="12"/>
    </row>
    <row r="424" spans="2:13" ht="19.5" customHeight="1" x14ac:dyDescent="0.3">
      <c r="B424" s="9"/>
      <c r="C424" s="9"/>
      <c r="D424" s="9"/>
      <c r="E424" s="9"/>
      <c r="F424" s="10"/>
      <c r="G424" s="9"/>
      <c r="H424" s="9"/>
      <c r="I424" s="11"/>
      <c r="J424" s="6"/>
      <c r="K424" s="12"/>
      <c r="L424" s="12"/>
      <c r="M424" s="12"/>
    </row>
    <row r="425" spans="2:13" ht="19.5" customHeight="1" x14ac:dyDescent="0.3">
      <c r="B425" s="9"/>
      <c r="C425" s="9"/>
      <c r="D425" s="9"/>
      <c r="E425" s="9"/>
      <c r="F425" s="10"/>
      <c r="G425" s="9"/>
      <c r="H425" s="9"/>
      <c r="I425" s="11"/>
      <c r="J425" s="6"/>
      <c r="K425" s="12"/>
      <c r="L425" s="12"/>
      <c r="M425" s="12"/>
    </row>
    <row r="426" spans="2:13" ht="19.5" customHeight="1" x14ac:dyDescent="0.3">
      <c r="B426" s="9"/>
      <c r="C426" s="9"/>
      <c r="D426" s="9"/>
      <c r="E426" s="9"/>
      <c r="F426" s="10"/>
      <c r="G426" s="9"/>
      <c r="H426" s="9"/>
      <c r="I426" s="11"/>
      <c r="J426" s="6"/>
      <c r="K426" s="12"/>
      <c r="L426" s="12"/>
      <c r="M426" s="12"/>
    </row>
    <row r="427" spans="2:13" ht="19.5" customHeight="1" x14ac:dyDescent="0.3">
      <c r="B427" s="9"/>
      <c r="C427" s="9"/>
      <c r="D427" s="9"/>
      <c r="E427" s="9"/>
      <c r="F427" s="10"/>
      <c r="G427" s="9"/>
      <c r="H427" s="9"/>
      <c r="I427" s="11"/>
      <c r="J427" s="6"/>
      <c r="K427" s="12"/>
      <c r="L427" s="12"/>
      <c r="M427" s="12"/>
    </row>
    <row r="428" spans="2:13" ht="19.5" customHeight="1" x14ac:dyDescent="0.3">
      <c r="B428" s="9"/>
      <c r="C428" s="9"/>
      <c r="D428" s="9"/>
      <c r="E428" s="9"/>
      <c r="F428" s="10"/>
      <c r="G428" s="9"/>
      <c r="H428" s="9"/>
      <c r="I428" s="11"/>
      <c r="J428" s="6"/>
      <c r="K428" s="12"/>
      <c r="L428" s="12"/>
      <c r="M428" s="12"/>
    </row>
    <row r="429" spans="2:13" ht="19.5" customHeight="1" x14ac:dyDescent="0.3">
      <c r="B429" s="9"/>
      <c r="C429" s="9"/>
      <c r="D429" s="9"/>
      <c r="E429" s="9"/>
      <c r="F429" s="10"/>
      <c r="G429" s="9"/>
      <c r="H429" s="9"/>
      <c r="I429" s="11"/>
      <c r="J429" s="6"/>
      <c r="K429" s="12"/>
      <c r="L429" s="12"/>
      <c r="M429" s="12"/>
    </row>
    <row r="430" spans="2:13" ht="19.5" customHeight="1" x14ac:dyDescent="0.3">
      <c r="B430" s="9"/>
      <c r="C430" s="9"/>
      <c r="D430" s="9"/>
      <c r="E430" s="9"/>
      <c r="F430" s="10"/>
      <c r="G430" s="9"/>
      <c r="H430" s="9"/>
      <c r="I430" s="11"/>
      <c r="J430" s="6"/>
      <c r="K430" s="12"/>
      <c r="L430" s="12"/>
      <c r="M430" s="12"/>
    </row>
    <row r="431" spans="2:13" ht="19.5" customHeight="1" x14ac:dyDescent="0.3">
      <c r="B431" s="9"/>
      <c r="C431" s="9"/>
      <c r="D431" s="9"/>
      <c r="E431" s="9"/>
      <c r="F431" s="10"/>
      <c r="G431" s="9"/>
      <c r="H431" s="9"/>
      <c r="I431" s="11"/>
      <c r="J431" s="6"/>
      <c r="K431" s="12"/>
      <c r="L431" s="12"/>
      <c r="M431" s="12"/>
    </row>
    <row r="432" spans="2:13" ht="19.5" customHeight="1" x14ac:dyDescent="0.3">
      <c r="B432" s="9"/>
      <c r="C432" s="9"/>
      <c r="D432" s="9"/>
      <c r="E432" s="9"/>
      <c r="F432" s="10"/>
      <c r="G432" s="9"/>
      <c r="H432" s="9"/>
      <c r="I432" s="11"/>
      <c r="J432" s="6"/>
      <c r="K432" s="12"/>
      <c r="L432" s="12"/>
      <c r="M432" s="12"/>
    </row>
    <row r="433" spans="2:13" ht="19.5" customHeight="1" x14ac:dyDescent="0.3">
      <c r="B433" s="9"/>
      <c r="C433" s="9"/>
      <c r="D433" s="9"/>
      <c r="E433" s="9"/>
      <c r="F433" s="10"/>
      <c r="G433" s="9"/>
      <c r="H433" s="9"/>
      <c r="I433" s="11"/>
      <c r="J433" s="6"/>
      <c r="K433" s="12"/>
      <c r="L433" s="12"/>
      <c r="M433" s="12"/>
    </row>
    <row r="434" spans="2:13" ht="19.5" customHeight="1" x14ac:dyDescent="0.3">
      <c r="B434" s="9"/>
      <c r="C434" s="9"/>
      <c r="D434" s="9"/>
      <c r="E434" s="9"/>
      <c r="F434" s="10"/>
      <c r="G434" s="9"/>
      <c r="H434" s="9"/>
      <c r="I434" s="11"/>
      <c r="J434" s="6"/>
      <c r="K434" s="12"/>
      <c r="L434" s="12"/>
      <c r="M434" s="12"/>
    </row>
    <row r="435" spans="2:13" ht="19.5" customHeight="1" x14ac:dyDescent="0.3">
      <c r="B435" s="9"/>
      <c r="C435" s="9"/>
      <c r="D435" s="9"/>
      <c r="E435" s="9"/>
      <c r="F435" s="10"/>
      <c r="G435" s="9"/>
      <c r="H435" s="9"/>
      <c r="I435" s="11"/>
      <c r="J435" s="6"/>
      <c r="K435" s="12"/>
      <c r="L435" s="12"/>
      <c r="M435" s="12"/>
    </row>
    <row r="436" spans="2:13" ht="19.5" customHeight="1" x14ac:dyDescent="0.3">
      <c r="B436" s="9"/>
      <c r="C436" s="9"/>
      <c r="D436" s="9"/>
      <c r="E436" s="9"/>
      <c r="F436" s="10"/>
      <c r="G436" s="9"/>
      <c r="H436" s="9"/>
      <c r="I436" s="11"/>
      <c r="J436" s="6"/>
      <c r="K436" s="12"/>
      <c r="L436" s="12"/>
      <c r="M436" s="12"/>
    </row>
    <row r="437" spans="2:13" ht="19.5" customHeight="1" x14ac:dyDescent="0.3">
      <c r="B437" s="9"/>
      <c r="C437" s="9"/>
      <c r="D437" s="9"/>
      <c r="E437" s="9"/>
      <c r="F437" s="10"/>
      <c r="G437" s="9"/>
      <c r="H437" s="9"/>
      <c r="I437" s="11"/>
      <c r="J437" s="6"/>
      <c r="K437" s="12"/>
      <c r="L437" s="12"/>
      <c r="M437" s="12"/>
    </row>
    <row r="438" spans="2:13" ht="19.5" customHeight="1" x14ac:dyDescent="0.3">
      <c r="B438" s="9"/>
      <c r="C438" s="9"/>
      <c r="D438" s="9"/>
      <c r="E438" s="9"/>
      <c r="F438" s="10"/>
      <c r="G438" s="9"/>
      <c r="H438" s="9"/>
      <c r="I438" s="11"/>
      <c r="J438" s="6"/>
      <c r="K438" s="12"/>
      <c r="L438" s="12"/>
      <c r="M438" s="12"/>
    </row>
    <row r="439" spans="2:13" ht="19.5" customHeight="1" x14ac:dyDescent="0.3">
      <c r="B439" s="9"/>
      <c r="C439" s="9"/>
      <c r="D439" s="9"/>
      <c r="E439" s="9"/>
      <c r="F439" s="10"/>
      <c r="G439" s="9"/>
      <c r="H439" s="9"/>
      <c r="I439" s="11"/>
      <c r="J439" s="6"/>
      <c r="K439" s="12"/>
      <c r="L439" s="12"/>
      <c r="M439" s="12"/>
    </row>
    <row r="440" spans="2:13" ht="19.5" customHeight="1" x14ac:dyDescent="0.3">
      <c r="B440" s="9"/>
      <c r="C440" s="9"/>
      <c r="D440" s="9"/>
      <c r="E440" s="9"/>
      <c r="F440" s="10"/>
      <c r="G440" s="9"/>
      <c r="H440" s="9"/>
      <c r="I440" s="11"/>
      <c r="J440" s="6"/>
      <c r="K440" s="12"/>
      <c r="L440" s="12"/>
      <c r="M440" s="12"/>
    </row>
    <row r="441" spans="2:13" ht="19.5" customHeight="1" x14ac:dyDescent="0.3">
      <c r="B441" s="9"/>
      <c r="C441" s="9"/>
      <c r="D441" s="9"/>
      <c r="E441" s="9"/>
      <c r="F441" s="10"/>
      <c r="G441" s="9"/>
      <c r="H441" s="9"/>
      <c r="I441" s="11"/>
      <c r="J441" s="6"/>
      <c r="K441" s="12"/>
      <c r="L441" s="12"/>
      <c r="M441" s="12"/>
    </row>
    <row r="442" spans="2:13" ht="19.5" customHeight="1" x14ac:dyDescent="0.3">
      <c r="B442" s="9"/>
      <c r="C442" s="9"/>
      <c r="D442" s="9"/>
      <c r="E442" s="9"/>
      <c r="F442" s="10"/>
      <c r="G442" s="9"/>
      <c r="H442" s="9"/>
      <c r="I442" s="11"/>
      <c r="J442" s="6"/>
      <c r="K442" s="12"/>
      <c r="L442" s="12"/>
      <c r="M442" s="12"/>
    </row>
    <row r="443" spans="2:13" ht="19.5" customHeight="1" x14ac:dyDescent="0.3">
      <c r="B443" s="9"/>
      <c r="C443" s="9"/>
      <c r="D443" s="9"/>
      <c r="E443" s="9"/>
      <c r="F443" s="10"/>
      <c r="G443" s="9"/>
      <c r="H443" s="9"/>
      <c r="I443" s="11"/>
      <c r="J443" s="6"/>
      <c r="K443" s="12"/>
      <c r="L443" s="12"/>
      <c r="M443" s="12"/>
    </row>
    <row r="444" spans="2:13" ht="19.5" customHeight="1" x14ac:dyDescent="0.3">
      <c r="B444" s="9"/>
      <c r="C444" s="9"/>
      <c r="D444" s="9"/>
      <c r="E444" s="9"/>
      <c r="F444" s="10"/>
      <c r="G444" s="9"/>
      <c r="H444" s="9"/>
      <c r="I444" s="11"/>
      <c r="J444" s="6"/>
      <c r="K444" s="12"/>
      <c r="L444" s="12"/>
      <c r="M444" s="12"/>
    </row>
    <row r="445" spans="2:13" ht="19.5" customHeight="1" x14ac:dyDescent="0.3">
      <c r="B445" s="9"/>
      <c r="C445" s="9"/>
      <c r="D445" s="9"/>
      <c r="E445" s="9"/>
      <c r="F445" s="10"/>
      <c r="G445" s="9"/>
      <c r="H445" s="9"/>
      <c r="I445" s="11"/>
      <c r="J445" s="6"/>
      <c r="K445" s="12"/>
      <c r="L445" s="12"/>
      <c r="M445" s="12"/>
    </row>
    <row r="446" spans="2:13" ht="19.5" customHeight="1" x14ac:dyDescent="0.3">
      <c r="B446" s="9"/>
      <c r="C446" s="9"/>
      <c r="D446" s="9"/>
      <c r="E446" s="9"/>
      <c r="F446" s="10"/>
      <c r="G446" s="9"/>
      <c r="H446" s="9"/>
      <c r="I446" s="11"/>
      <c r="J446" s="6"/>
      <c r="K446" s="12"/>
      <c r="L446" s="12"/>
      <c r="M446" s="12"/>
    </row>
    <row r="447" spans="2:13" ht="19.5" customHeight="1" x14ac:dyDescent="0.3">
      <c r="B447" s="9"/>
      <c r="C447" s="9"/>
      <c r="D447" s="9"/>
      <c r="E447" s="9"/>
      <c r="F447" s="10"/>
      <c r="G447" s="9"/>
      <c r="H447" s="9"/>
      <c r="I447" s="11"/>
      <c r="J447" s="6"/>
      <c r="K447" s="12"/>
      <c r="L447" s="12"/>
      <c r="M447" s="12"/>
    </row>
    <row r="448" spans="2:13" ht="19.5" customHeight="1" x14ac:dyDescent="0.3">
      <c r="B448" s="9"/>
      <c r="C448" s="9"/>
      <c r="D448" s="9"/>
      <c r="E448" s="9"/>
      <c r="F448" s="10"/>
      <c r="G448" s="9"/>
      <c r="H448" s="9"/>
      <c r="I448" s="11"/>
      <c r="J448" s="6"/>
      <c r="K448" s="12"/>
      <c r="L448" s="12"/>
      <c r="M448" s="12"/>
    </row>
    <row r="449" spans="2:13" ht="19.5" customHeight="1" x14ac:dyDescent="0.3">
      <c r="B449" s="9"/>
      <c r="C449" s="9"/>
      <c r="D449" s="9"/>
      <c r="E449" s="9"/>
      <c r="F449" s="10"/>
      <c r="G449" s="9"/>
      <c r="H449" s="9"/>
      <c r="I449" s="11"/>
      <c r="J449" s="6"/>
      <c r="K449" s="12"/>
      <c r="L449" s="12"/>
      <c r="M449" s="12"/>
    </row>
    <row r="450" spans="2:13" ht="19.5" customHeight="1" x14ac:dyDescent="0.3">
      <c r="B450" s="9"/>
      <c r="C450" s="9"/>
      <c r="D450" s="9"/>
      <c r="E450" s="9"/>
      <c r="F450" s="10"/>
      <c r="G450" s="9"/>
      <c r="H450" s="9"/>
      <c r="I450" s="11"/>
      <c r="J450" s="6"/>
      <c r="K450" s="12"/>
      <c r="L450" s="12"/>
      <c r="M450" s="12"/>
    </row>
    <row r="451" spans="2:13" ht="19.5" customHeight="1" x14ac:dyDescent="0.3">
      <c r="B451" s="9"/>
      <c r="C451" s="9"/>
      <c r="D451" s="9"/>
      <c r="E451" s="9"/>
      <c r="F451" s="10"/>
      <c r="G451" s="9"/>
      <c r="H451" s="9"/>
      <c r="I451" s="11"/>
      <c r="J451" s="6"/>
      <c r="K451" s="12"/>
      <c r="L451" s="12"/>
      <c r="M451" s="12"/>
    </row>
    <row r="452" spans="2:13" ht="19.5" customHeight="1" x14ac:dyDescent="0.3">
      <c r="B452" s="9"/>
      <c r="C452" s="9"/>
      <c r="D452" s="9"/>
      <c r="E452" s="9"/>
      <c r="F452" s="10"/>
      <c r="G452" s="9"/>
      <c r="H452" s="9"/>
      <c r="I452" s="11"/>
      <c r="J452" s="6"/>
      <c r="K452" s="12"/>
      <c r="L452" s="12"/>
      <c r="M452" s="12"/>
    </row>
    <row r="453" spans="2:13" ht="19.5" customHeight="1" x14ac:dyDescent="0.3">
      <c r="B453" s="9"/>
      <c r="C453" s="9"/>
      <c r="D453" s="9"/>
      <c r="E453" s="9"/>
      <c r="F453" s="10"/>
      <c r="G453" s="9"/>
      <c r="H453" s="9"/>
      <c r="I453" s="11"/>
      <c r="J453" s="6"/>
      <c r="K453" s="12"/>
      <c r="L453" s="12"/>
      <c r="M453" s="12"/>
    </row>
    <row r="454" spans="2:13" ht="19.5" customHeight="1" x14ac:dyDescent="0.3">
      <c r="B454" s="9"/>
      <c r="C454" s="9"/>
      <c r="D454" s="9"/>
      <c r="E454" s="9"/>
      <c r="F454" s="10"/>
      <c r="G454" s="9"/>
      <c r="H454" s="9"/>
      <c r="I454" s="11"/>
      <c r="J454" s="6"/>
      <c r="K454" s="12"/>
      <c r="L454" s="12"/>
      <c r="M454" s="12"/>
    </row>
    <row r="455" spans="2:13" ht="19.5" customHeight="1" x14ac:dyDescent="0.3">
      <c r="B455" s="9"/>
      <c r="C455" s="9"/>
      <c r="D455" s="9"/>
      <c r="E455" s="9"/>
      <c r="F455" s="10"/>
      <c r="G455" s="9"/>
      <c r="H455" s="9"/>
      <c r="I455" s="11"/>
      <c r="J455" s="6"/>
      <c r="K455" s="12"/>
      <c r="L455" s="12"/>
      <c r="M455" s="12"/>
    </row>
    <row r="456" spans="2:13" ht="19.5" customHeight="1" x14ac:dyDescent="0.3">
      <c r="B456" s="9"/>
      <c r="C456" s="9"/>
      <c r="D456" s="9"/>
      <c r="E456" s="9"/>
      <c r="F456" s="10"/>
      <c r="G456" s="9"/>
      <c r="H456" s="9"/>
      <c r="I456" s="11"/>
      <c r="J456" s="6"/>
      <c r="K456" s="12"/>
      <c r="L456" s="12"/>
      <c r="M456" s="12"/>
    </row>
    <row r="457" spans="2:13" ht="19.5" customHeight="1" x14ac:dyDescent="0.3">
      <c r="B457" s="9"/>
      <c r="C457" s="9"/>
      <c r="D457" s="9"/>
      <c r="E457" s="9"/>
      <c r="F457" s="10"/>
      <c r="G457" s="9"/>
      <c r="H457" s="9"/>
      <c r="I457" s="11"/>
      <c r="J457" s="6"/>
      <c r="K457" s="12"/>
      <c r="L457" s="12"/>
      <c r="M457" s="12"/>
    </row>
    <row r="458" spans="2:13" ht="19.5" customHeight="1" x14ac:dyDescent="0.3">
      <c r="B458" s="9"/>
      <c r="C458" s="9"/>
      <c r="D458" s="9"/>
      <c r="E458" s="9"/>
      <c r="F458" s="10"/>
      <c r="G458" s="9"/>
      <c r="H458" s="9"/>
      <c r="I458" s="11"/>
      <c r="J458" s="6"/>
      <c r="K458" s="12"/>
      <c r="L458" s="12"/>
      <c r="M458" s="12"/>
    </row>
    <row r="459" spans="2:13" ht="19.5" customHeight="1" x14ac:dyDescent="0.3">
      <c r="B459" s="9"/>
      <c r="C459" s="9"/>
      <c r="D459" s="9"/>
      <c r="E459" s="9"/>
      <c r="F459" s="10"/>
      <c r="G459" s="9"/>
      <c r="H459" s="9"/>
      <c r="I459" s="11"/>
      <c r="J459" s="6"/>
      <c r="K459" s="12"/>
      <c r="L459" s="12"/>
      <c r="M459" s="12"/>
    </row>
    <row r="460" spans="2:13" ht="19.5" customHeight="1" x14ac:dyDescent="0.3">
      <c r="B460" s="9"/>
      <c r="C460" s="9"/>
      <c r="D460" s="9"/>
      <c r="E460" s="9"/>
      <c r="F460" s="10"/>
      <c r="G460" s="9"/>
      <c r="H460" s="9"/>
      <c r="I460" s="11"/>
      <c r="J460" s="6"/>
      <c r="K460" s="12"/>
      <c r="L460" s="12"/>
      <c r="M460" s="12"/>
    </row>
    <row r="461" spans="2:13" ht="19.5" customHeight="1" x14ac:dyDescent="0.3">
      <c r="B461" s="9"/>
      <c r="C461" s="9"/>
      <c r="D461" s="9"/>
      <c r="E461" s="9"/>
      <c r="F461" s="10"/>
      <c r="G461" s="9"/>
      <c r="H461" s="9"/>
      <c r="I461" s="11"/>
      <c r="J461" s="6"/>
      <c r="K461" s="12"/>
      <c r="L461" s="12"/>
      <c r="M461" s="12"/>
    </row>
    <row r="462" spans="2:13" ht="19.5" customHeight="1" x14ac:dyDescent="0.3">
      <c r="B462" s="9"/>
      <c r="C462" s="9"/>
      <c r="D462" s="9"/>
      <c r="E462" s="9"/>
      <c r="F462" s="10"/>
      <c r="G462" s="9"/>
      <c r="H462" s="9"/>
      <c r="I462" s="11"/>
      <c r="J462" s="6"/>
      <c r="K462" s="12"/>
      <c r="L462" s="12"/>
      <c r="M462" s="12"/>
    </row>
    <row r="463" spans="2:13" ht="19.5" customHeight="1" x14ac:dyDescent="0.3">
      <c r="B463" s="9"/>
      <c r="C463" s="9"/>
      <c r="D463" s="9"/>
      <c r="E463" s="9"/>
      <c r="F463" s="10"/>
      <c r="G463" s="9"/>
      <c r="H463" s="9"/>
      <c r="I463" s="11"/>
      <c r="J463" s="6"/>
      <c r="K463" s="12"/>
      <c r="L463" s="12"/>
      <c r="M463" s="12"/>
    </row>
    <row r="464" spans="2:13" ht="19.5" customHeight="1" x14ac:dyDescent="0.3">
      <c r="B464" s="9"/>
      <c r="C464" s="9"/>
      <c r="D464" s="9"/>
      <c r="E464" s="9"/>
      <c r="F464" s="10"/>
      <c r="G464" s="9"/>
      <c r="H464" s="9"/>
      <c r="I464" s="11"/>
      <c r="J464" s="6"/>
      <c r="K464" s="12"/>
      <c r="L464" s="12"/>
      <c r="M464" s="12"/>
    </row>
    <row r="465" spans="2:13" ht="19.5" customHeight="1" x14ac:dyDescent="0.3">
      <c r="B465" s="9"/>
      <c r="C465" s="9"/>
      <c r="D465" s="9"/>
      <c r="E465" s="9"/>
      <c r="F465" s="10"/>
      <c r="G465" s="9"/>
      <c r="H465" s="9"/>
      <c r="I465" s="11"/>
      <c r="J465" s="6"/>
      <c r="K465" s="12"/>
      <c r="L465" s="12"/>
      <c r="M465" s="12"/>
    </row>
    <row r="466" spans="2:13" ht="19.5" customHeight="1" x14ac:dyDescent="0.3">
      <c r="B466" s="9"/>
      <c r="C466" s="9"/>
      <c r="D466" s="9"/>
      <c r="E466" s="9"/>
      <c r="F466" s="10"/>
      <c r="G466" s="9"/>
      <c r="H466" s="9"/>
      <c r="I466" s="11"/>
      <c r="J466" s="6"/>
      <c r="K466" s="12"/>
      <c r="L466" s="12"/>
      <c r="M466" s="12"/>
    </row>
    <row r="467" spans="2:13" ht="19.5" customHeight="1" x14ac:dyDescent="0.3">
      <c r="B467" s="9"/>
      <c r="C467" s="9"/>
      <c r="D467" s="9"/>
      <c r="E467" s="9"/>
      <c r="F467" s="10"/>
      <c r="G467" s="9"/>
      <c r="H467" s="9"/>
      <c r="I467" s="11"/>
      <c r="J467" s="6"/>
      <c r="K467" s="12"/>
      <c r="L467" s="12"/>
      <c r="M467" s="12"/>
    </row>
    <row r="468" spans="2:13" ht="19.5" customHeight="1" x14ac:dyDescent="0.3">
      <c r="B468" s="9"/>
      <c r="C468" s="9"/>
      <c r="D468" s="9"/>
      <c r="E468" s="9"/>
      <c r="F468" s="10"/>
      <c r="G468" s="9"/>
      <c r="H468" s="9"/>
      <c r="I468" s="11"/>
      <c r="J468" s="6"/>
      <c r="K468" s="12"/>
      <c r="L468" s="12"/>
      <c r="M468" s="12"/>
    </row>
    <row r="469" spans="2:13" ht="19.5" customHeight="1" x14ac:dyDescent="0.3">
      <c r="B469" s="9"/>
      <c r="C469" s="9"/>
      <c r="D469" s="9"/>
      <c r="E469" s="9"/>
      <c r="F469" s="10"/>
      <c r="G469" s="9"/>
      <c r="H469" s="9"/>
      <c r="I469" s="11"/>
      <c r="J469" s="6"/>
      <c r="K469" s="12"/>
      <c r="L469" s="12"/>
      <c r="M469" s="12"/>
    </row>
    <row r="470" spans="2:13" ht="19.5" customHeight="1" x14ac:dyDescent="0.3">
      <c r="B470" s="9"/>
      <c r="C470" s="9"/>
      <c r="D470" s="9"/>
      <c r="E470" s="9"/>
      <c r="F470" s="10"/>
      <c r="G470" s="9"/>
      <c r="H470" s="9"/>
      <c r="I470" s="11"/>
      <c r="J470" s="6"/>
      <c r="K470" s="12"/>
      <c r="L470" s="12"/>
      <c r="M470" s="12"/>
    </row>
    <row r="471" spans="2:13" ht="19.5" customHeight="1" x14ac:dyDescent="0.3">
      <c r="B471" s="9"/>
      <c r="C471" s="9"/>
      <c r="D471" s="9"/>
      <c r="E471" s="9"/>
      <c r="F471" s="10"/>
      <c r="G471" s="9"/>
      <c r="H471" s="9"/>
      <c r="I471" s="11"/>
      <c r="J471" s="6"/>
      <c r="K471" s="12"/>
      <c r="L471" s="12"/>
      <c r="M471" s="12"/>
    </row>
    <row r="472" spans="2:13" ht="19.5" customHeight="1" x14ac:dyDescent="0.3">
      <c r="B472" s="9"/>
      <c r="C472" s="9"/>
      <c r="D472" s="9"/>
      <c r="E472" s="9"/>
      <c r="F472" s="10"/>
      <c r="G472" s="9"/>
      <c r="H472" s="9"/>
      <c r="I472" s="11"/>
      <c r="J472" s="6"/>
      <c r="K472" s="12"/>
      <c r="L472" s="12"/>
      <c r="M472" s="12"/>
    </row>
    <row r="473" spans="2:13" ht="19.5" customHeight="1" x14ac:dyDescent="0.3">
      <c r="B473" s="9"/>
      <c r="C473" s="9"/>
      <c r="D473" s="9"/>
      <c r="E473" s="9"/>
      <c r="F473" s="10"/>
      <c r="G473" s="9"/>
      <c r="H473" s="9"/>
      <c r="I473" s="11"/>
      <c r="J473" s="6"/>
      <c r="K473" s="12"/>
      <c r="L473" s="12"/>
      <c r="M473" s="12"/>
    </row>
    <row r="474" spans="2:13" ht="19.5" customHeight="1" x14ac:dyDescent="0.3">
      <c r="B474" s="9"/>
      <c r="C474" s="9"/>
      <c r="D474" s="9"/>
      <c r="E474" s="9"/>
      <c r="F474" s="10"/>
      <c r="G474" s="9"/>
      <c r="H474" s="9"/>
      <c r="I474" s="11"/>
      <c r="J474" s="6"/>
      <c r="K474" s="12"/>
      <c r="L474" s="12"/>
      <c r="M474" s="12"/>
    </row>
    <row r="475" spans="2:13" ht="19.5" customHeight="1" x14ac:dyDescent="0.3">
      <c r="B475" s="9"/>
      <c r="C475" s="9"/>
      <c r="D475" s="9"/>
      <c r="E475" s="9"/>
      <c r="F475" s="10"/>
      <c r="G475" s="9"/>
      <c r="H475" s="9"/>
      <c r="I475" s="11"/>
      <c r="J475" s="6"/>
      <c r="K475" s="12"/>
      <c r="L475" s="12"/>
      <c r="M475" s="12"/>
    </row>
    <row r="476" spans="2:13" ht="19.5" customHeight="1" x14ac:dyDescent="0.3">
      <c r="B476" s="9"/>
      <c r="C476" s="9"/>
      <c r="D476" s="9"/>
      <c r="E476" s="9"/>
      <c r="F476" s="10"/>
      <c r="G476" s="9"/>
      <c r="H476" s="9"/>
      <c r="I476" s="11"/>
      <c r="J476" s="6"/>
      <c r="K476" s="12"/>
      <c r="L476" s="12"/>
      <c r="M476" s="12"/>
    </row>
    <row r="477" spans="2:13" ht="19.5" customHeight="1" x14ac:dyDescent="0.3">
      <c r="B477" s="9"/>
      <c r="C477" s="9"/>
      <c r="D477" s="9"/>
      <c r="E477" s="9"/>
      <c r="F477" s="10"/>
      <c r="G477" s="9"/>
      <c r="H477" s="9"/>
      <c r="I477" s="11"/>
      <c r="J477" s="6"/>
      <c r="K477" s="12"/>
      <c r="L477" s="12"/>
      <c r="M477" s="12"/>
    </row>
    <row r="478" spans="2:13" ht="19.5" customHeight="1" x14ac:dyDescent="0.3">
      <c r="B478" s="9"/>
      <c r="C478" s="9"/>
      <c r="D478" s="9"/>
      <c r="E478" s="9"/>
      <c r="F478" s="10"/>
      <c r="G478" s="9"/>
      <c r="H478" s="9"/>
      <c r="I478" s="11"/>
      <c r="J478" s="6"/>
      <c r="K478" s="12"/>
      <c r="L478" s="12"/>
      <c r="M478" s="12"/>
    </row>
    <row r="479" spans="2:13" ht="19.5" customHeight="1" x14ac:dyDescent="0.3">
      <c r="B479" s="9"/>
      <c r="C479" s="9"/>
      <c r="D479" s="9"/>
      <c r="E479" s="9"/>
      <c r="F479" s="10"/>
      <c r="G479" s="9"/>
      <c r="H479" s="9"/>
      <c r="I479" s="11"/>
      <c r="J479" s="6"/>
      <c r="K479" s="12"/>
      <c r="L479" s="12"/>
      <c r="M479" s="12"/>
    </row>
    <row r="480" spans="2:13" ht="19.5" customHeight="1" x14ac:dyDescent="0.3">
      <c r="B480" s="9"/>
      <c r="C480" s="9"/>
      <c r="D480" s="9"/>
      <c r="E480" s="9"/>
      <c r="F480" s="10"/>
      <c r="G480" s="9"/>
      <c r="H480" s="9"/>
      <c r="I480" s="11"/>
      <c r="J480" s="6"/>
      <c r="K480" s="12"/>
      <c r="L480" s="12"/>
      <c r="M480" s="12"/>
    </row>
    <row r="481" spans="2:13" ht="19.5" customHeight="1" x14ac:dyDescent="0.3">
      <c r="B481" s="9"/>
      <c r="C481" s="9"/>
      <c r="D481" s="9"/>
      <c r="E481" s="9"/>
      <c r="F481" s="10"/>
      <c r="G481" s="9"/>
      <c r="H481" s="9"/>
      <c r="I481" s="11"/>
      <c r="J481" s="6"/>
      <c r="K481" s="12"/>
      <c r="L481" s="12"/>
      <c r="M481" s="12"/>
    </row>
    <row r="482" spans="2:13" ht="19.5" customHeight="1" x14ac:dyDescent="0.3">
      <c r="B482" s="9"/>
      <c r="C482" s="9"/>
      <c r="D482" s="9"/>
      <c r="E482" s="9"/>
      <c r="F482" s="10"/>
      <c r="G482" s="9"/>
      <c r="H482" s="9"/>
      <c r="I482" s="11"/>
      <c r="J482" s="6"/>
      <c r="K482" s="12"/>
      <c r="L482" s="12"/>
      <c r="M482" s="12"/>
    </row>
    <row r="483" spans="2:13" ht="19.5" customHeight="1" x14ac:dyDescent="0.3">
      <c r="B483" s="9"/>
      <c r="C483" s="9"/>
      <c r="D483" s="9"/>
      <c r="E483" s="9"/>
      <c r="F483" s="10"/>
      <c r="G483" s="9"/>
      <c r="H483" s="9"/>
      <c r="I483" s="11"/>
      <c r="J483" s="6"/>
      <c r="K483" s="12"/>
      <c r="L483" s="12"/>
      <c r="M483" s="12"/>
    </row>
    <row r="484" spans="2:13" ht="19.5" customHeight="1" x14ac:dyDescent="0.3">
      <c r="B484" s="9"/>
      <c r="C484" s="9"/>
      <c r="D484" s="9"/>
      <c r="E484" s="9"/>
      <c r="F484" s="10"/>
      <c r="G484" s="9"/>
      <c r="H484" s="9"/>
      <c r="I484" s="11"/>
      <c r="J484" s="6"/>
      <c r="K484" s="12"/>
      <c r="L484" s="12"/>
      <c r="M484" s="12"/>
    </row>
    <row r="485" spans="2:13" ht="19.5" customHeight="1" x14ac:dyDescent="0.3">
      <c r="B485" s="9"/>
      <c r="C485" s="9"/>
      <c r="D485" s="9"/>
      <c r="E485" s="9"/>
      <c r="F485" s="10"/>
      <c r="G485" s="9"/>
      <c r="H485" s="9"/>
      <c r="I485" s="11"/>
      <c r="J485" s="6"/>
      <c r="K485" s="12"/>
      <c r="L485" s="12"/>
      <c r="M485" s="12"/>
    </row>
    <row r="486" spans="2:13" ht="19.5" customHeight="1" x14ac:dyDescent="0.3">
      <c r="B486" s="9"/>
      <c r="C486" s="9"/>
      <c r="D486" s="9"/>
      <c r="E486" s="9"/>
      <c r="F486" s="10"/>
      <c r="G486" s="9"/>
      <c r="H486" s="9"/>
      <c r="I486" s="11"/>
      <c r="J486" s="6"/>
      <c r="K486" s="12"/>
      <c r="L486" s="12"/>
      <c r="M486" s="12"/>
    </row>
    <row r="487" spans="2:13" ht="19.5" customHeight="1" x14ac:dyDescent="0.3">
      <c r="B487" s="9"/>
      <c r="C487" s="9"/>
      <c r="D487" s="9"/>
      <c r="E487" s="9"/>
      <c r="F487" s="10"/>
      <c r="G487" s="9"/>
      <c r="H487" s="9"/>
      <c r="I487" s="11"/>
      <c r="J487" s="6"/>
      <c r="K487" s="12"/>
      <c r="L487" s="12"/>
      <c r="M487" s="12"/>
    </row>
    <row r="488" spans="2:13" ht="19.5" customHeight="1" x14ac:dyDescent="0.3">
      <c r="B488" s="9"/>
      <c r="C488" s="9"/>
      <c r="D488" s="9"/>
      <c r="E488" s="9"/>
      <c r="F488" s="10"/>
      <c r="G488" s="9"/>
      <c r="H488" s="9"/>
      <c r="I488" s="11"/>
      <c r="J488" s="6"/>
      <c r="K488" s="12"/>
      <c r="L488" s="12"/>
      <c r="M488" s="12"/>
    </row>
    <row r="489" spans="2:13" ht="19.5" customHeight="1" x14ac:dyDescent="0.3">
      <c r="B489" s="9"/>
      <c r="C489" s="9"/>
      <c r="D489" s="9"/>
      <c r="E489" s="9"/>
      <c r="F489" s="10"/>
      <c r="G489" s="9"/>
      <c r="H489" s="9"/>
      <c r="I489" s="11"/>
      <c r="J489" s="6"/>
      <c r="K489" s="12"/>
      <c r="L489" s="12"/>
      <c r="M489" s="12"/>
    </row>
    <row r="490" spans="2:13" ht="19.5" customHeight="1" x14ac:dyDescent="0.3">
      <c r="B490" s="9"/>
      <c r="C490" s="9"/>
      <c r="D490" s="9"/>
      <c r="E490" s="9"/>
      <c r="F490" s="10"/>
      <c r="G490" s="9"/>
      <c r="H490" s="9"/>
      <c r="I490" s="11"/>
      <c r="J490" s="6"/>
      <c r="K490" s="12"/>
      <c r="L490" s="12"/>
      <c r="M490" s="12"/>
    </row>
    <row r="491" spans="2:13" ht="19.5" customHeight="1" x14ac:dyDescent="0.3">
      <c r="B491" s="9"/>
      <c r="C491" s="9"/>
      <c r="D491" s="9"/>
      <c r="E491" s="9"/>
      <c r="F491" s="10"/>
      <c r="G491" s="9"/>
      <c r="H491" s="9"/>
      <c r="I491" s="11"/>
      <c r="J491" s="6"/>
      <c r="K491" s="12"/>
      <c r="L491" s="12"/>
      <c r="M491" s="12"/>
    </row>
    <row r="492" spans="2:13" ht="19.5" customHeight="1" x14ac:dyDescent="0.3">
      <c r="B492" s="9"/>
      <c r="C492" s="9"/>
      <c r="D492" s="9"/>
      <c r="E492" s="9"/>
      <c r="F492" s="10"/>
      <c r="G492" s="9"/>
      <c r="H492" s="9"/>
      <c r="I492" s="11"/>
      <c r="J492" s="6"/>
      <c r="K492" s="12"/>
      <c r="L492" s="12"/>
      <c r="M492" s="12"/>
    </row>
    <row r="493" spans="2:13" ht="19.5" customHeight="1" x14ac:dyDescent="0.3">
      <c r="B493" s="9"/>
      <c r="C493" s="9"/>
      <c r="D493" s="9"/>
      <c r="E493" s="9"/>
      <c r="F493" s="10"/>
      <c r="G493" s="9"/>
      <c r="H493" s="9"/>
      <c r="I493" s="11"/>
      <c r="J493" s="6"/>
      <c r="K493" s="12"/>
      <c r="L493" s="12"/>
      <c r="M493" s="12"/>
    </row>
    <row r="494" spans="2:13" ht="19.5" customHeight="1" x14ac:dyDescent="0.3">
      <c r="B494" s="9"/>
      <c r="C494" s="9"/>
      <c r="D494" s="9"/>
      <c r="E494" s="9"/>
      <c r="F494" s="10"/>
      <c r="G494" s="9"/>
      <c r="H494" s="9"/>
      <c r="I494" s="11"/>
      <c r="J494" s="6"/>
      <c r="K494" s="12"/>
      <c r="L494" s="12"/>
      <c r="M494" s="12"/>
    </row>
    <row r="495" spans="2:13" ht="19.5" customHeight="1" x14ac:dyDescent="0.3">
      <c r="B495" s="9"/>
      <c r="C495" s="9"/>
      <c r="D495" s="9"/>
      <c r="E495" s="9"/>
      <c r="F495" s="10"/>
      <c r="G495" s="9"/>
      <c r="H495" s="9"/>
      <c r="I495" s="11"/>
      <c r="J495" s="6"/>
      <c r="K495" s="12"/>
      <c r="L495" s="12"/>
      <c r="M495" s="12"/>
    </row>
    <row r="496" spans="2:13" ht="19.5" customHeight="1" x14ac:dyDescent="0.3">
      <c r="B496" s="9"/>
      <c r="C496" s="9"/>
      <c r="D496" s="9"/>
      <c r="E496" s="9"/>
      <c r="F496" s="10"/>
      <c r="G496" s="9"/>
      <c r="H496" s="9"/>
      <c r="I496" s="11"/>
      <c r="J496" s="6"/>
      <c r="K496" s="12"/>
      <c r="L496" s="12"/>
      <c r="M496" s="12"/>
    </row>
    <row r="497" spans="2:13" ht="19.5" customHeight="1" x14ac:dyDescent="0.3">
      <c r="B497" s="9"/>
      <c r="C497" s="9"/>
      <c r="D497" s="9"/>
      <c r="E497" s="9"/>
      <c r="F497" s="10"/>
      <c r="G497" s="9"/>
      <c r="H497" s="9"/>
      <c r="I497" s="11"/>
      <c r="J497" s="6"/>
      <c r="K497" s="12"/>
      <c r="L497" s="12"/>
      <c r="M497" s="12"/>
    </row>
    <row r="498" spans="2:13" ht="19.5" customHeight="1" x14ac:dyDescent="0.3">
      <c r="B498" s="9"/>
      <c r="C498" s="9"/>
      <c r="D498" s="9"/>
      <c r="E498" s="9"/>
      <c r="F498" s="10"/>
      <c r="G498" s="9"/>
      <c r="H498" s="9"/>
      <c r="I498" s="11"/>
      <c r="J498" s="6"/>
      <c r="K498" s="12"/>
      <c r="L498" s="12"/>
      <c r="M498" s="12"/>
    </row>
    <row r="499" spans="2:13" ht="19.5" customHeight="1" x14ac:dyDescent="0.3">
      <c r="B499" s="9"/>
      <c r="C499" s="9"/>
      <c r="D499" s="9"/>
      <c r="E499" s="9"/>
      <c r="F499" s="10"/>
      <c r="G499" s="9"/>
      <c r="H499" s="9"/>
      <c r="I499" s="11"/>
      <c r="J499" s="6"/>
      <c r="K499" s="12"/>
      <c r="L499" s="12"/>
      <c r="M499" s="12"/>
    </row>
    <row r="500" spans="2:13" ht="19.5" customHeight="1" x14ac:dyDescent="0.3">
      <c r="B500" s="9"/>
      <c r="C500" s="9"/>
      <c r="D500" s="9"/>
      <c r="E500" s="9"/>
      <c r="F500" s="10"/>
      <c r="G500" s="9"/>
      <c r="H500" s="9"/>
      <c r="I500" s="11"/>
      <c r="J500" s="6"/>
      <c r="K500" s="12"/>
      <c r="L500" s="12"/>
      <c r="M500" s="12"/>
    </row>
    <row r="501" spans="2:13" ht="19.5" customHeight="1" x14ac:dyDescent="0.3">
      <c r="B501" s="9"/>
      <c r="C501" s="9"/>
      <c r="D501" s="9"/>
      <c r="E501" s="9"/>
      <c r="F501" s="10"/>
      <c r="G501" s="9"/>
      <c r="H501" s="9"/>
      <c r="I501" s="11"/>
      <c r="J501" s="6"/>
      <c r="K501" s="12"/>
      <c r="L501" s="12"/>
      <c r="M501" s="12"/>
    </row>
    <row r="502" spans="2:13" ht="19.5" customHeight="1" x14ac:dyDescent="0.3">
      <c r="B502" s="9"/>
      <c r="C502" s="9"/>
      <c r="D502" s="9"/>
      <c r="E502" s="9"/>
      <c r="F502" s="10"/>
      <c r="G502" s="9"/>
      <c r="H502" s="9"/>
      <c r="I502" s="11"/>
      <c r="J502" s="6"/>
      <c r="K502" s="12"/>
      <c r="L502" s="12"/>
      <c r="M502" s="12"/>
    </row>
    <row r="503" spans="2:13" ht="19.5" customHeight="1" x14ac:dyDescent="0.3">
      <c r="B503" s="9"/>
      <c r="C503" s="9"/>
      <c r="D503" s="9"/>
      <c r="E503" s="9"/>
      <c r="F503" s="10"/>
      <c r="G503" s="9"/>
      <c r="H503" s="9"/>
      <c r="I503" s="11"/>
      <c r="J503" s="6"/>
      <c r="K503" s="12"/>
      <c r="L503" s="12"/>
      <c r="M503" s="12"/>
    </row>
    <row r="504" spans="2:13" ht="19.5" customHeight="1" x14ac:dyDescent="0.3">
      <c r="B504" s="9"/>
      <c r="C504" s="9"/>
      <c r="D504" s="9"/>
      <c r="E504" s="9"/>
      <c r="F504" s="10"/>
      <c r="G504" s="9"/>
      <c r="H504" s="9"/>
      <c r="I504" s="11"/>
      <c r="J504" s="6"/>
      <c r="K504" s="12"/>
      <c r="L504" s="12"/>
      <c r="M504" s="12"/>
    </row>
    <row r="505" spans="2:13" ht="19.5" customHeight="1" x14ac:dyDescent="0.3">
      <c r="B505" s="9"/>
      <c r="C505" s="9"/>
      <c r="D505" s="9"/>
      <c r="E505" s="9"/>
      <c r="F505" s="10"/>
      <c r="G505" s="9"/>
      <c r="H505" s="9"/>
      <c r="I505" s="11"/>
      <c r="J505" s="6"/>
      <c r="K505" s="12"/>
      <c r="L505" s="12"/>
      <c r="M505" s="12"/>
    </row>
    <row r="506" spans="2:13" ht="19.5" customHeight="1" x14ac:dyDescent="0.3">
      <c r="B506" s="9"/>
      <c r="C506" s="9"/>
      <c r="D506" s="9"/>
      <c r="E506" s="9"/>
      <c r="F506" s="10"/>
      <c r="G506" s="9"/>
      <c r="H506" s="9"/>
      <c r="I506" s="11"/>
      <c r="J506" s="6"/>
      <c r="K506" s="12"/>
      <c r="L506" s="12"/>
      <c r="M506" s="12"/>
    </row>
    <row r="507" spans="2:13" ht="19.5" customHeight="1" x14ac:dyDescent="0.3">
      <c r="B507" s="9"/>
      <c r="C507" s="9"/>
      <c r="D507" s="9"/>
      <c r="E507" s="9"/>
      <c r="F507" s="10"/>
      <c r="G507" s="9"/>
      <c r="H507" s="9"/>
      <c r="I507" s="11"/>
      <c r="J507" s="6"/>
      <c r="K507" s="12"/>
      <c r="L507" s="12"/>
      <c r="M507" s="12"/>
    </row>
    <row r="508" spans="2:13" ht="19.5" customHeight="1" x14ac:dyDescent="0.3">
      <c r="B508" s="9"/>
      <c r="C508" s="9"/>
      <c r="D508" s="9"/>
      <c r="E508" s="9"/>
      <c r="F508" s="10"/>
      <c r="G508" s="9"/>
      <c r="H508" s="9"/>
      <c r="I508" s="11"/>
      <c r="J508" s="6"/>
      <c r="K508" s="12"/>
      <c r="L508" s="12"/>
      <c r="M508" s="12"/>
    </row>
    <row r="509" spans="2:13" ht="19.5" customHeight="1" x14ac:dyDescent="0.3">
      <c r="B509" s="9"/>
      <c r="C509" s="9"/>
      <c r="D509" s="9"/>
      <c r="E509" s="9"/>
      <c r="F509" s="10"/>
      <c r="G509" s="9"/>
      <c r="H509" s="9"/>
      <c r="I509" s="11"/>
      <c r="J509" s="6"/>
      <c r="K509" s="12"/>
      <c r="L509" s="12"/>
      <c r="M509" s="12"/>
    </row>
    <row r="510" spans="2:13" ht="19.5" customHeight="1" x14ac:dyDescent="0.3">
      <c r="B510" s="9"/>
      <c r="C510" s="9"/>
      <c r="D510" s="9"/>
      <c r="E510" s="9"/>
      <c r="F510" s="10"/>
      <c r="G510" s="9"/>
      <c r="H510" s="9"/>
      <c r="I510" s="11"/>
      <c r="J510" s="6"/>
      <c r="K510" s="12"/>
      <c r="L510" s="12"/>
      <c r="M510" s="12"/>
    </row>
    <row r="511" spans="2:13" ht="19.5" customHeight="1" x14ac:dyDescent="0.3">
      <c r="B511" s="9"/>
      <c r="C511" s="9"/>
      <c r="D511" s="9"/>
      <c r="E511" s="9"/>
      <c r="F511" s="10"/>
      <c r="G511" s="9"/>
      <c r="H511" s="9"/>
      <c r="I511" s="11"/>
      <c r="J511" s="6"/>
      <c r="K511" s="12"/>
      <c r="L511" s="12"/>
      <c r="M511" s="12"/>
    </row>
    <row r="512" spans="2:13" ht="19.5" customHeight="1" x14ac:dyDescent="0.3">
      <c r="B512" s="9"/>
      <c r="C512" s="9"/>
      <c r="D512" s="9"/>
      <c r="E512" s="9"/>
      <c r="F512" s="10"/>
      <c r="G512" s="9"/>
      <c r="H512" s="9"/>
      <c r="I512" s="11"/>
      <c r="J512" s="6"/>
      <c r="K512" s="12"/>
      <c r="L512" s="12"/>
      <c r="M512" s="12"/>
    </row>
    <row r="513" spans="2:13" ht="19.5" customHeight="1" x14ac:dyDescent="0.3">
      <c r="B513" s="9"/>
      <c r="C513" s="9"/>
      <c r="D513" s="9"/>
      <c r="E513" s="9"/>
      <c r="F513" s="10"/>
      <c r="G513" s="9"/>
      <c r="H513" s="9"/>
      <c r="I513" s="11"/>
      <c r="J513" s="6"/>
      <c r="K513" s="12"/>
      <c r="L513" s="12"/>
      <c r="M513" s="12"/>
    </row>
    <row r="514" spans="2:13" ht="19.5" customHeight="1" x14ac:dyDescent="0.3">
      <c r="B514" s="9"/>
      <c r="C514" s="9"/>
      <c r="D514" s="9"/>
      <c r="E514" s="9"/>
      <c r="F514" s="10"/>
      <c r="G514" s="9"/>
      <c r="H514" s="9"/>
      <c r="I514" s="11"/>
      <c r="J514" s="6"/>
      <c r="K514" s="12"/>
      <c r="L514" s="12"/>
      <c r="M514" s="12"/>
    </row>
    <row r="515" spans="2:13" ht="19.5" customHeight="1" x14ac:dyDescent="0.3">
      <c r="B515" s="9"/>
      <c r="C515" s="9"/>
      <c r="D515" s="9"/>
      <c r="E515" s="9"/>
      <c r="F515" s="10"/>
      <c r="G515" s="9"/>
      <c r="H515" s="9"/>
      <c r="I515" s="11"/>
      <c r="J515" s="6"/>
      <c r="K515" s="12"/>
      <c r="L515" s="12"/>
      <c r="M515" s="12"/>
    </row>
    <row r="516" spans="2:13" ht="19.5" customHeight="1" x14ac:dyDescent="0.3">
      <c r="B516" s="9"/>
      <c r="C516" s="9"/>
      <c r="D516" s="9"/>
      <c r="E516" s="9"/>
      <c r="F516" s="10"/>
      <c r="G516" s="9"/>
      <c r="H516" s="9"/>
      <c r="I516" s="11"/>
      <c r="J516" s="6"/>
      <c r="K516" s="12"/>
      <c r="L516" s="12"/>
      <c r="M516" s="12"/>
    </row>
    <row r="517" spans="2:13" ht="19.5" customHeight="1" x14ac:dyDescent="0.3">
      <c r="B517" s="9"/>
      <c r="C517" s="9"/>
      <c r="D517" s="9"/>
      <c r="E517" s="9"/>
      <c r="F517" s="10"/>
      <c r="G517" s="9"/>
      <c r="H517" s="9"/>
      <c r="I517" s="11"/>
      <c r="J517" s="6"/>
      <c r="K517" s="12"/>
      <c r="L517" s="12"/>
      <c r="M517" s="12"/>
    </row>
    <row r="518" spans="2:13" ht="19.5" customHeight="1" x14ac:dyDescent="0.3">
      <c r="B518" s="9"/>
      <c r="C518" s="9"/>
      <c r="D518" s="9"/>
      <c r="E518" s="9"/>
      <c r="F518" s="10"/>
      <c r="G518" s="9"/>
      <c r="H518" s="9"/>
      <c r="I518" s="11"/>
      <c r="J518" s="6"/>
      <c r="K518" s="12"/>
      <c r="L518" s="12"/>
      <c r="M518" s="12"/>
    </row>
    <row r="519" spans="2:13" ht="19.5" customHeight="1" x14ac:dyDescent="0.3">
      <c r="B519" s="9"/>
      <c r="C519" s="9"/>
      <c r="D519" s="9"/>
      <c r="E519" s="9"/>
      <c r="F519" s="10"/>
      <c r="G519" s="9"/>
      <c r="H519" s="9"/>
      <c r="I519" s="11"/>
      <c r="J519" s="6"/>
      <c r="K519" s="12"/>
      <c r="L519" s="12"/>
      <c r="M519" s="12"/>
    </row>
    <row r="520" spans="2:13" ht="19.5" customHeight="1" x14ac:dyDescent="0.3">
      <c r="B520" s="9"/>
      <c r="C520" s="9"/>
      <c r="D520" s="9"/>
      <c r="E520" s="9"/>
      <c r="F520" s="10"/>
      <c r="G520" s="9"/>
      <c r="H520" s="9"/>
      <c r="I520" s="11"/>
      <c r="J520" s="6"/>
      <c r="K520" s="12"/>
      <c r="L520" s="12"/>
      <c r="M520" s="12"/>
    </row>
    <row r="521" spans="2:13" ht="19.5" customHeight="1" x14ac:dyDescent="0.3">
      <c r="B521" s="9"/>
      <c r="C521" s="9"/>
      <c r="D521" s="9"/>
      <c r="E521" s="9"/>
      <c r="F521" s="10"/>
      <c r="G521" s="9"/>
      <c r="H521" s="9"/>
      <c r="I521" s="11"/>
      <c r="J521" s="6"/>
      <c r="K521" s="12"/>
      <c r="L521" s="12"/>
      <c r="M521" s="12"/>
    </row>
    <row r="522" spans="2:13" ht="19.5" customHeight="1" x14ac:dyDescent="0.3">
      <c r="B522" s="9"/>
      <c r="C522" s="9"/>
      <c r="D522" s="9"/>
      <c r="E522" s="9"/>
      <c r="F522" s="10"/>
      <c r="G522" s="9"/>
      <c r="H522" s="9"/>
      <c r="I522" s="11"/>
      <c r="J522" s="6"/>
      <c r="K522" s="12"/>
      <c r="L522" s="12"/>
      <c r="M522" s="12"/>
    </row>
    <row r="523" spans="2:13" ht="19.5" customHeight="1" x14ac:dyDescent="0.3">
      <c r="B523" s="9"/>
      <c r="C523" s="9"/>
      <c r="D523" s="9"/>
      <c r="E523" s="9"/>
      <c r="F523" s="10"/>
      <c r="G523" s="9"/>
      <c r="H523" s="9"/>
      <c r="I523" s="11"/>
      <c r="J523" s="6"/>
      <c r="K523" s="12"/>
      <c r="L523" s="12"/>
      <c r="M523" s="12"/>
    </row>
    <row r="524" spans="2:13" ht="19.5" customHeight="1" x14ac:dyDescent="0.3">
      <c r="B524" s="9"/>
      <c r="C524" s="9"/>
      <c r="D524" s="9"/>
      <c r="E524" s="9"/>
      <c r="F524" s="10"/>
      <c r="G524" s="9"/>
      <c r="H524" s="9"/>
      <c r="I524" s="11"/>
      <c r="J524" s="6"/>
      <c r="K524" s="12"/>
      <c r="L524" s="12"/>
      <c r="M524" s="12"/>
    </row>
    <row r="525" spans="2:13" ht="19.5" customHeight="1" x14ac:dyDescent="0.3">
      <c r="B525" s="9"/>
      <c r="C525" s="9"/>
      <c r="D525" s="9"/>
      <c r="E525" s="9"/>
      <c r="F525" s="10"/>
      <c r="G525" s="9"/>
      <c r="H525" s="9"/>
      <c r="I525" s="11"/>
      <c r="J525" s="6"/>
      <c r="K525" s="12"/>
      <c r="L525" s="12"/>
      <c r="M525" s="12"/>
    </row>
    <row r="526" spans="2:13" ht="19.5" customHeight="1" x14ac:dyDescent="0.3">
      <c r="B526" s="9"/>
      <c r="C526" s="9"/>
      <c r="D526" s="9"/>
      <c r="E526" s="9"/>
      <c r="F526" s="10"/>
      <c r="G526" s="9"/>
      <c r="H526" s="9"/>
      <c r="I526" s="11"/>
      <c r="J526" s="6"/>
      <c r="K526" s="12"/>
      <c r="L526" s="12"/>
      <c r="M526" s="12"/>
    </row>
    <row r="527" spans="2:13" ht="19.5" customHeight="1" x14ac:dyDescent="0.3">
      <c r="B527" s="9"/>
      <c r="C527" s="9"/>
      <c r="D527" s="9"/>
      <c r="E527" s="9"/>
      <c r="F527" s="10"/>
      <c r="G527" s="9"/>
      <c r="H527" s="9"/>
      <c r="I527" s="11"/>
      <c r="J527" s="6"/>
      <c r="K527" s="12"/>
      <c r="L527" s="12"/>
      <c r="M527" s="12"/>
    </row>
    <row r="528" spans="2:13" ht="19.5" customHeight="1" x14ac:dyDescent="0.3">
      <c r="B528" s="9"/>
      <c r="C528" s="9"/>
      <c r="D528" s="9"/>
      <c r="E528" s="9"/>
      <c r="F528" s="10"/>
      <c r="G528" s="9"/>
      <c r="H528" s="9"/>
      <c r="I528" s="11"/>
      <c r="J528" s="6"/>
      <c r="K528" s="12"/>
      <c r="L528" s="12"/>
      <c r="M528" s="12"/>
    </row>
    <row r="529" spans="2:13" ht="19.5" customHeight="1" x14ac:dyDescent="0.3">
      <c r="B529" s="9"/>
      <c r="C529" s="9"/>
      <c r="D529" s="9"/>
      <c r="E529" s="9"/>
      <c r="F529" s="10"/>
      <c r="G529" s="9"/>
      <c r="H529" s="9"/>
      <c r="I529" s="11"/>
      <c r="J529" s="6"/>
      <c r="K529" s="12"/>
      <c r="L529" s="12"/>
      <c r="M529" s="12"/>
    </row>
    <row r="530" spans="2:13" ht="19.5" customHeight="1" x14ac:dyDescent="0.3">
      <c r="B530" s="9"/>
      <c r="C530" s="9"/>
      <c r="D530" s="9"/>
      <c r="E530" s="9"/>
      <c r="F530" s="10"/>
      <c r="G530" s="9"/>
      <c r="H530" s="9"/>
      <c r="I530" s="11"/>
      <c r="J530" s="6"/>
      <c r="K530" s="12"/>
      <c r="L530" s="12"/>
      <c r="M530" s="12"/>
    </row>
    <row r="531" spans="2:13" ht="19.5" customHeight="1" x14ac:dyDescent="0.3">
      <c r="B531" s="9"/>
      <c r="C531" s="9"/>
      <c r="D531" s="9"/>
      <c r="E531" s="9"/>
      <c r="F531" s="10"/>
      <c r="G531" s="9"/>
      <c r="H531" s="9"/>
      <c r="I531" s="11"/>
      <c r="J531" s="6"/>
      <c r="K531" s="12"/>
      <c r="L531" s="12"/>
      <c r="M531" s="12"/>
    </row>
    <row r="532" spans="2:13" ht="19.5" customHeight="1" x14ac:dyDescent="0.3">
      <c r="B532" s="9"/>
      <c r="C532" s="9"/>
      <c r="D532" s="9"/>
      <c r="E532" s="9"/>
      <c r="F532" s="10"/>
      <c r="G532" s="9"/>
      <c r="H532" s="9"/>
      <c r="I532" s="11"/>
      <c r="J532" s="6"/>
      <c r="K532" s="12"/>
      <c r="L532" s="12"/>
      <c r="M532" s="12"/>
    </row>
    <row r="533" spans="2:13" ht="19.5" customHeight="1" x14ac:dyDescent="0.3">
      <c r="B533" s="9"/>
      <c r="C533" s="9"/>
      <c r="D533" s="9"/>
      <c r="E533" s="9"/>
      <c r="F533" s="10"/>
      <c r="G533" s="9"/>
      <c r="H533" s="9"/>
      <c r="I533" s="11"/>
      <c r="J533" s="6"/>
      <c r="K533" s="12"/>
      <c r="L533" s="12"/>
      <c r="M533" s="12"/>
    </row>
    <row r="534" spans="2:13" ht="19.5" customHeight="1" x14ac:dyDescent="0.3">
      <c r="B534" s="9"/>
      <c r="C534" s="9"/>
      <c r="D534" s="9"/>
      <c r="E534" s="9"/>
      <c r="F534" s="10"/>
      <c r="G534" s="9"/>
      <c r="H534" s="9"/>
      <c r="I534" s="11"/>
      <c r="J534" s="6"/>
      <c r="K534" s="12"/>
      <c r="L534" s="12"/>
      <c r="M534" s="12"/>
    </row>
    <row r="535" spans="2:13" ht="19.5" customHeight="1" x14ac:dyDescent="0.3">
      <c r="B535" s="9"/>
      <c r="C535" s="9"/>
      <c r="D535" s="9"/>
      <c r="E535" s="9"/>
      <c r="F535" s="10"/>
      <c r="G535" s="9"/>
      <c r="H535" s="9"/>
      <c r="I535" s="11"/>
      <c r="J535" s="6"/>
      <c r="K535" s="12"/>
      <c r="L535" s="12"/>
      <c r="M535" s="12"/>
    </row>
    <row r="536" spans="2:13" ht="19.5" customHeight="1" x14ac:dyDescent="0.3">
      <c r="B536" s="9"/>
      <c r="C536" s="9"/>
      <c r="D536" s="9"/>
      <c r="E536" s="9"/>
      <c r="F536" s="10"/>
      <c r="G536" s="9"/>
      <c r="H536" s="9"/>
      <c r="I536" s="11"/>
      <c r="J536" s="6"/>
      <c r="K536" s="12"/>
      <c r="L536" s="12"/>
      <c r="M536" s="12"/>
    </row>
    <row r="537" spans="2:13" ht="19.5" customHeight="1" x14ac:dyDescent="0.3">
      <c r="B537" s="9"/>
      <c r="C537" s="9"/>
      <c r="D537" s="9"/>
      <c r="E537" s="9"/>
      <c r="F537" s="10"/>
      <c r="G537" s="9"/>
      <c r="H537" s="9"/>
      <c r="I537" s="11"/>
      <c r="J537" s="6"/>
      <c r="K537" s="12"/>
      <c r="L537" s="12"/>
      <c r="M537" s="12"/>
    </row>
    <row r="538" spans="2:13" ht="19.5" customHeight="1" x14ac:dyDescent="0.3">
      <c r="B538" s="9"/>
      <c r="C538" s="9"/>
      <c r="D538" s="9"/>
      <c r="E538" s="9"/>
      <c r="F538" s="10"/>
      <c r="G538" s="9"/>
      <c r="H538" s="9"/>
      <c r="I538" s="11"/>
      <c r="J538" s="6"/>
      <c r="K538" s="12"/>
      <c r="L538" s="12"/>
      <c r="M538" s="12"/>
    </row>
    <row r="539" spans="2:13" ht="19.5" customHeight="1" x14ac:dyDescent="0.3">
      <c r="B539" s="9"/>
      <c r="C539" s="9"/>
      <c r="D539" s="9"/>
      <c r="E539" s="9"/>
      <c r="F539" s="10"/>
      <c r="G539" s="9"/>
      <c r="H539" s="9"/>
      <c r="I539" s="11"/>
      <c r="J539" s="6"/>
      <c r="K539" s="12"/>
      <c r="L539" s="12"/>
      <c r="M539" s="12"/>
    </row>
    <row r="540" spans="2:13" ht="19.5" customHeight="1" x14ac:dyDescent="0.3">
      <c r="B540" s="9"/>
      <c r="C540" s="9"/>
      <c r="D540" s="9"/>
      <c r="E540" s="9"/>
      <c r="F540" s="10"/>
      <c r="G540" s="9"/>
      <c r="H540" s="9"/>
      <c r="I540" s="11"/>
      <c r="J540" s="6"/>
      <c r="K540" s="12"/>
      <c r="L540" s="12"/>
      <c r="M540" s="12"/>
    </row>
    <row r="541" spans="2:13" ht="19.5" customHeight="1" x14ac:dyDescent="0.3">
      <c r="B541" s="9"/>
      <c r="C541" s="9"/>
      <c r="D541" s="9"/>
      <c r="E541" s="9"/>
      <c r="F541" s="10"/>
      <c r="G541" s="9"/>
      <c r="H541" s="9"/>
      <c r="I541" s="11"/>
      <c r="J541" s="6"/>
      <c r="K541" s="12"/>
      <c r="L541" s="12"/>
      <c r="M541" s="12"/>
    </row>
    <row r="542" spans="2:13" ht="19.5" customHeight="1" x14ac:dyDescent="0.3">
      <c r="B542" s="9"/>
      <c r="C542" s="9"/>
      <c r="D542" s="9"/>
      <c r="E542" s="9"/>
      <c r="F542" s="10"/>
      <c r="G542" s="9"/>
      <c r="H542" s="9"/>
      <c r="I542" s="11"/>
      <c r="J542" s="6"/>
      <c r="K542" s="12"/>
      <c r="L542" s="12"/>
      <c r="M542" s="12"/>
    </row>
    <row r="543" spans="2:13" ht="19.5" customHeight="1" x14ac:dyDescent="0.3">
      <c r="B543" s="9"/>
      <c r="C543" s="9"/>
      <c r="D543" s="9"/>
      <c r="E543" s="9"/>
      <c r="F543" s="10"/>
      <c r="G543" s="9"/>
      <c r="H543" s="9"/>
      <c r="I543" s="11"/>
      <c r="J543" s="6"/>
      <c r="K543" s="12"/>
      <c r="L543" s="12"/>
      <c r="M543" s="12"/>
    </row>
    <row r="544" spans="2:13" ht="19.5" customHeight="1" x14ac:dyDescent="0.3">
      <c r="B544" s="9"/>
      <c r="C544" s="9"/>
      <c r="D544" s="9"/>
      <c r="E544" s="9"/>
      <c r="F544" s="10"/>
      <c r="G544" s="9"/>
      <c r="H544" s="9"/>
      <c r="I544" s="11"/>
      <c r="J544" s="6"/>
      <c r="K544" s="12"/>
      <c r="L544" s="12"/>
      <c r="M544" s="12"/>
    </row>
    <row r="545" spans="2:13" ht="19.5" customHeight="1" x14ac:dyDescent="0.3">
      <c r="B545" s="9"/>
      <c r="C545" s="9"/>
      <c r="D545" s="9"/>
      <c r="E545" s="9"/>
      <c r="F545" s="10"/>
      <c r="G545" s="9"/>
      <c r="H545" s="9"/>
      <c r="I545" s="11"/>
      <c r="J545" s="6"/>
      <c r="K545" s="12"/>
      <c r="L545" s="12"/>
      <c r="M545" s="12"/>
    </row>
    <row r="546" spans="2:13" ht="19.5" customHeight="1" x14ac:dyDescent="0.3">
      <c r="B546" s="9"/>
      <c r="C546" s="9"/>
      <c r="D546" s="9"/>
      <c r="E546" s="9"/>
      <c r="F546" s="10"/>
      <c r="G546" s="9"/>
      <c r="H546" s="9"/>
      <c r="I546" s="11"/>
      <c r="J546" s="6"/>
      <c r="K546" s="12"/>
      <c r="L546" s="12"/>
      <c r="M546" s="12"/>
    </row>
    <row r="547" spans="2:13" ht="19.5" customHeight="1" x14ac:dyDescent="0.3">
      <c r="B547" s="9"/>
      <c r="C547" s="9"/>
      <c r="D547" s="9"/>
      <c r="E547" s="9"/>
      <c r="F547" s="10"/>
      <c r="G547" s="9"/>
      <c r="H547" s="9"/>
      <c r="I547" s="11"/>
      <c r="J547" s="6"/>
      <c r="K547" s="12"/>
      <c r="L547" s="12"/>
      <c r="M547" s="12"/>
    </row>
    <row r="548" spans="2:13" ht="19.5" customHeight="1" x14ac:dyDescent="0.3">
      <c r="B548" s="9"/>
      <c r="C548" s="9"/>
      <c r="D548" s="9"/>
      <c r="E548" s="9"/>
      <c r="F548" s="10"/>
      <c r="G548" s="9"/>
      <c r="H548" s="9"/>
      <c r="I548" s="11"/>
      <c r="J548" s="6"/>
      <c r="K548" s="12"/>
      <c r="L548" s="12"/>
      <c r="M548" s="12"/>
    </row>
    <row r="549" spans="2:13" ht="19.5" customHeight="1" x14ac:dyDescent="0.3">
      <c r="B549" s="9"/>
      <c r="C549" s="9"/>
      <c r="D549" s="9"/>
      <c r="E549" s="9"/>
      <c r="F549" s="10"/>
      <c r="G549" s="9"/>
      <c r="H549" s="9"/>
      <c r="I549" s="11"/>
      <c r="J549" s="6"/>
      <c r="K549" s="12"/>
      <c r="L549" s="12"/>
      <c r="M549" s="12"/>
    </row>
    <row r="550" spans="2:13" ht="19.5" customHeight="1" x14ac:dyDescent="0.3">
      <c r="B550" s="9"/>
      <c r="C550" s="9"/>
      <c r="D550" s="9"/>
      <c r="E550" s="9"/>
      <c r="F550" s="10"/>
      <c r="G550" s="9"/>
      <c r="H550" s="9"/>
      <c r="I550" s="11"/>
      <c r="J550" s="6"/>
      <c r="K550" s="12"/>
      <c r="L550" s="12"/>
      <c r="M550" s="12"/>
    </row>
    <row r="551" spans="2:13" ht="19.5" customHeight="1" x14ac:dyDescent="0.3">
      <c r="B551" s="9"/>
      <c r="C551" s="9"/>
      <c r="D551" s="9"/>
      <c r="E551" s="9"/>
      <c r="F551" s="10"/>
      <c r="G551" s="9"/>
      <c r="H551" s="9"/>
      <c r="I551" s="11"/>
      <c r="J551" s="6"/>
      <c r="K551" s="12"/>
      <c r="L551" s="12"/>
      <c r="M551" s="12"/>
    </row>
    <row r="552" spans="2:13" ht="19.5" customHeight="1" x14ac:dyDescent="0.3">
      <c r="B552" s="9"/>
      <c r="C552" s="9"/>
      <c r="D552" s="9"/>
      <c r="E552" s="9"/>
      <c r="F552" s="10"/>
      <c r="G552" s="9"/>
      <c r="H552" s="9"/>
      <c r="I552" s="11"/>
      <c r="J552" s="6"/>
      <c r="K552" s="12"/>
      <c r="L552" s="12"/>
      <c r="M552" s="12"/>
    </row>
    <row r="553" spans="2:13" ht="19.5" customHeight="1" x14ac:dyDescent="0.3">
      <c r="B553" s="9"/>
      <c r="C553" s="9"/>
      <c r="D553" s="9"/>
      <c r="E553" s="9"/>
      <c r="F553" s="10"/>
      <c r="G553" s="9"/>
      <c r="H553" s="9"/>
      <c r="I553" s="11"/>
      <c r="J553" s="6"/>
      <c r="K553" s="12"/>
      <c r="L553" s="12"/>
      <c r="M553" s="12"/>
    </row>
    <row r="554" spans="2:13" ht="19.5" customHeight="1" x14ac:dyDescent="0.3">
      <c r="B554" s="9"/>
      <c r="C554" s="9"/>
      <c r="D554" s="9"/>
      <c r="E554" s="9"/>
      <c r="F554" s="10"/>
      <c r="G554" s="9"/>
      <c r="H554" s="9"/>
      <c r="I554" s="11"/>
      <c r="J554" s="6"/>
      <c r="K554" s="12"/>
      <c r="L554" s="12"/>
      <c r="M554" s="12"/>
    </row>
    <row r="555" spans="2:13" ht="19.5" customHeight="1" x14ac:dyDescent="0.3">
      <c r="B555" s="9"/>
      <c r="C555" s="9"/>
      <c r="D555" s="9"/>
      <c r="E555" s="9"/>
      <c r="F555" s="10"/>
      <c r="G555" s="9"/>
      <c r="H555" s="9"/>
      <c r="I555" s="11"/>
      <c r="J555" s="6"/>
      <c r="K555" s="12"/>
      <c r="L555" s="12"/>
      <c r="M555" s="12"/>
    </row>
    <row r="556" spans="2:13" ht="19.5" customHeight="1" x14ac:dyDescent="0.3">
      <c r="B556" s="9"/>
      <c r="C556" s="9"/>
      <c r="D556" s="9"/>
      <c r="E556" s="9"/>
      <c r="F556" s="10"/>
      <c r="G556" s="9"/>
      <c r="H556" s="9"/>
      <c r="I556" s="11"/>
      <c r="J556" s="6"/>
      <c r="K556" s="12"/>
      <c r="L556" s="12"/>
      <c r="M556" s="12"/>
    </row>
    <row r="557" spans="2:13" ht="19.5" customHeight="1" x14ac:dyDescent="0.3">
      <c r="B557" s="9"/>
      <c r="C557" s="9"/>
      <c r="D557" s="9"/>
      <c r="E557" s="9"/>
      <c r="F557" s="10"/>
      <c r="G557" s="9"/>
      <c r="H557" s="9"/>
      <c r="I557" s="11"/>
      <c r="J557" s="6"/>
      <c r="K557" s="12"/>
      <c r="L557" s="12"/>
      <c r="M557" s="12"/>
    </row>
    <row r="558" spans="2:13" ht="19.5" customHeight="1" x14ac:dyDescent="0.3">
      <c r="B558" s="9"/>
      <c r="C558" s="9"/>
      <c r="D558" s="9"/>
      <c r="E558" s="9"/>
      <c r="F558" s="10"/>
      <c r="G558" s="9"/>
      <c r="H558" s="9"/>
      <c r="I558" s="11"/>
      <c r="J558" s="6"/>
      <c r="K558" s="12"/>
      <c r="L558" s="12"/>
      <c r="M558" s="12"/>
    </row>
    <row r="559" spans="2:13" ht="19.5" customHeight="1" x14ac:dyDescent="0.3">
      <c r="B559" s="9"/>
      <c r="C559" s="9"/>
      <c r="D559" s="9"/>
      <c r="E559" s="9"/>
      <c r="F559" s="10"/>
      <c r="G559" s="9"/>
      <c r="H559" s="9"/>
      <c r="I559" s="11"/>
      <c r="J559" s="6"/>
      <c r="K559" s="12"/>
      <c r="L559" s="12"/>
      <c r="M559" s="12"/>
    </row>
    <row r="560" spans="2:13" ht="19.5" customHeight="1" x14ac:dyDescent="0.3">
      <c r="B560" s="9"/>
      <c r="C560" s="9"/>
      <c r="D560" s="9"/>
      <c r="E560" s="9"/>
      <c r="F560" s="10"/>
      <c r="G560" s="9"/>
      <c r="H560" s="9"/>
      <c r="I560" s="11"/>
      <c r="J560" s="6"/>
      <c r="K560" s="12"/>
      <c r="L560" s="12"/>
      <c r="M560" s="12"/>
    </row>
    <row r="561" spans="2:13" ht="19.5" customHeight="1" x14ac:dyDescent="0.3">
      <c r="B561" s="9"/>
      <c r="C561" s="9"/>
      <c r="D561" s="9"/>
      <c r="E561" s="9"/>
      <c r="F561" s="10"/>
      <c r="G561" s="9"/>
      <c r="H561" s="9"/>
      <c r="I561" s="11"/>
      <c r="J561" s="6"/>
      <c r="K561" s="12"/>
      <c r="L561" s="12"/>
      <c r="M561" s="12"/>
    </row>
    <row r="562" spans="2:13" ht="19.5" customHeight="1" x14ac:dyDescent="0.3">
      <c r="B562" s="9"/>
      <c r="C562" s="9"/>
      <c r="D562" s="9"/>
      <c r="E562" s="9"/>
      <c r="F562" s="10"/>
      <c r="G562" s="9"/>
      <c r="H562" s="9"/>
      <c r="I562" s="11"/>
      <c r="J562" s="6"/>
      <c r="K562" s="12"/>
      <c r="L562" s="12"/>
      <c r="M562" s="12"/>
    </row>
    <row r="563" spans="2:13" ht="19.5" customHeight="1" x14ac:dyDescent="0.3">
      <c r="B563" s="9"/>
      <c r="C563" s="9"/>
      <c r="D563" s="9"/>
      <c r="E563" s="9"/>
      <c r="F563" s="10"/>
      <c r="G563" s="9"/>
      <c r="H563" s="9"/>
      <c r="I563" s="11"/>
      <c r="J563" s="6"/>
      <c r="K563" s="12"/>
      <c r="L563" s="12"/>
      <c r="M563" s="12"/>
    </row>
    <row r="564" spans="2:13" ht="19.5" customHeight="1" x14ac:dyDescent="0.3">
      <c r="B564" s="9"/>
      <c r="C564" s="9"/>
      <c r="D564" s="9"/>
      <c r="E564" s="9"/>
      <c r="F564" s="10"/>
      <c r="G564" s="9"/>
      <c r="H564" s="9"/>
      <c r="I564" s="11"/>
      <c r="J564" s="6"/>
      <c r="K564" s="12"/>
      <c r="L564" s="12"/>
      <c r="M564" s="12"/>
    </row>
    <row r="565" spans="2:13" ht="19.5" customHeight="1" x14ac:dyDescent="0.3">
      <c r="B565" s="9"/>
      <c r="C565" s="9"/>
      <c r="D565" s="9"/>
      <c r="E565" s="9"/>
      <c r="F565" s="10"/>
      <c r="G565" s="9"/>
      <c r="H565" s="9"/>
      <c r="I565" s="11"/>
      <c r="J565" s="6"/>
      <c r="K565" s="12"/>
      <c r="L565" s="12"/>
      <c r="M565" s="12"/>
    </row>
    <row r="566" spans="2:13" ht="19.5" customHeight="1" x14ac:dyDescent="0.3">
      <c r="B566" s="9"/>
      <c r="C566" s="9"/>
      <c r="D566" s="9"/>
      <c r="E566" s="9"/>
      <c r="F566" s="10"/>
      <c r="G566" s="9"/>
      <c r="H566" s="9"/>
      <c r="I566" s="11"/>
      <c r="J566" s="6"/>
      <c r="K566" s="12"/>
      <c r="L566" s="12"/>
      <c r="M566" s="12"/>
    </row>
    <row r="567" spans="2:13" ht="19.5" customHeight="1" x14ac:dyDescent="0.3">
      <c r="B567" s="9"/>
      <c r="C567" s="9"/>
      <c r="D567" s="9"/>
      <c r="E567" s="9"/>
      <c r="F567" s="10"/>
      <c r="G567" s="9"/>
      <c r="H567" s="9"/>
      <c r="I567" s="11"/>
      <c r="J567" s="6"/>
      <c r="K567" s="12"/>
      <c r="L567" s="12"/>
      <c r="M567" s="12"/>
    </row>
    <row r="568" spans="2:13" ht="19.5" customHeight="1" x14ac:dyDescent="0.3">
      <c r="B568" s="9"/>
      <c r="C568" s="9"/>
      <c r="D568" s="9"/>
      <c r="E568" s="9"/>
      <c r="F568" s="10"/>
      <c r="G568" s="9"/>
      <c r="H568" s="9"/>
      <c r="I568" s="11"/>
      <c r="J568" s="6"/>
      <c r="K568" s="12"/>
      <c r="L568" s="12"/>
      <c r="M568" s="12"/>
    </row>
    <row r="569" spans="2:13" ht="19.5" customHeight="1" x14ac:dyDescent="0.3">
      <c r="B569" s="9"/>
      <c r="C569" s="9"/>
      <c r="D569" s="9"/>
      <c r="E569" s="9"/>
      <c r="F569" s="10"/>
      <c r="G569" s="9"/>
      <c r="H569" s="9"/>
      <c r="I569" s="11"/>
      <c r="J569" s="6"/>
      <c r="K569" s="12"/>
      <c r="L569" s="12"/>
      <c r="M569" s="12"/>
    </row>
    <row r="570" spans="2:13" ht="19.5" customHeight="1" x14ac:dyDescent="0.3">
      <c r="B570" s="9"/>
      <c r="C570" s="9"/>
      <c r="D570" s="9"/>
      <c r="E570" s="9"/>
      <c r="F570" s="10"/>
      <c r="G570" s="9"/>
      <c r="H570" s="9"/>
      <c r="I570" s="11"/>
      <c r="J570" s="6"/>
      <c r="K570" s="12"/>
      <c r="L570" s="12"/>
      <c r="M570" s="12"/>
    </row>
    <row r="571" spans="2:13" ht="19.5" customHeight="1" x14ac:dyDescent="0.3">
      <c r="B571" s="9"/>
      <c r="C571" s="9"/>
      <c r="D571" s="9"/>
      <c r="E571" s="9"/>
      <c r="F571" s="10"/>
      <c r="G571" s="9"/>
      <c r="H571" s="9"/>
      <c r="I571" s="11"/>
      <c r="J571" s="6"/>
      <c r="K571" s="12"/>
      <c r="L571" s="12"/>
      <c r="M571" s="12"/>
    </row>
    <row r="572" spans="2:13" ht="19.5" customHeight="1" x14ac:dyDescent="0.3">
      <c r="B572" s="9"/>
      <c r="C572" s="9"/>
      <c r="D572" s="9"/>
      <c r="E572" s="9"/>
      <c r="F572" s="10"/>
      <c r="G572" s="9"/>
      <c r="H572" s="9"/>
      <c r="I572" s="11"/>
      <c r="J572" s="6"/>
      <c r="K572" s="12"/>
      <c r="L572" s="12"/>
      <c r="M572" s="12"/>
    </row>
    <row r="573" spans="2:13" ht="19.5" customHeight="1" x14ac:dyDescent="0.3">
      <c r="B573" s="9"/>
      <c r="C573" s="9"/>
      <c r="D573" s="9"/>
      <c r="E573" s="9"/>
      <c r="F573" s="10"/>
      <c r="G573" s="9"/>
      <c r="H573" s="9"/>
      <c r="I573" s="11"/>
      <c r="J573" s="6"/>
      <c r="K573" s="12"/>
      <c r="L573" s="12"/>
      <c r="M573" s="12"/>
    </row>
    <row r="574" spans="2:13" ht="19.5" customHeight="1" x14ac:dyDescent="0.3">
      <c r="B574" s="9"/>
      <c r="C574" s="9"/>
      <c r="D574" s="9"/>
      <c r="E574" s="9"/>
      <c r="F574" s="10"/>
      <c r="G574" s="9"/>
      <c r="H574" s="9"/>
      <c r="I574" s="11"/>
      <c r="J574" s="6"/>
      <c r="K574" s="12"/>
      <c r="L574" s="12"/>
      <c r="M574" s="12"/>
    </row>
    <row r="575" spans="2:13" ht="19.5" customHeight="1" x14ac:dyDescent="0.3">
      <c r="B575" s="9"/>
      <c r="C575" s="9"/>
      <c r="D575" s="9"/>
      <c r="E575" s="9"/>
      <c r="F575" s="10"/>
      <c r="G575" s="9"/>
      <c r="H575" s="9"/>
      <c r="I575" s="11"/>
      <c r="J575" s="6"/>
      <c r="K575" s="12"/>
      <c r="L575" s="12"/>
      <c r="M575" s="12"/>
    </row>
    <row r="576" spans="2:13" ht="19.5" customHeight="1" x14ac:dyDescent="0.3">
      <c r="B576" s="9"/>
      <c r="C576" s="9"/>
      <c r="D576" s="9"/>
      <c r="E576" s="9"/>
      <c r="F576" s="10"/>
      <c r="G576" s="9"/>
      <c r="H576" s="9"/>
      <c r="I576" s="11"/>
      <c r="J576" s="6"/>
      <c r="K576" s="12"/>
      <c r="L576" s="12"/>
      <c r="M576" s="12"/>
    </row>
    <row r="577" spans="2:13" ht="19.5" customHeight="1" x14ac:dyDescent="0.3">
      <c r="B577" s="9"/>
      <c r="C577" s="9"/>
      <c r="D577" s="9"/>
      <c r="E577" s="9"/>
      <c r="F577" s="10"/>
      <c r="G577" s="9"/>
      <c r="H577" s="9"/>
      <c r="I577" s="11"/>
      <c r="J577" s="6"/>
      <c r="K577" s="12"/>
      <c r="L577" s="12"/>
      <c r="M577" s="12"/>
    </row>
    <row r="578" spans="2:13" ht="19.5" customHeight="1" x14ac:dyDescent="0.3">
      <c r="B578" s="9"/>
      <c r="C578" s="9"/>
      <c r="D578" s="9"/>
      <c r="E578" s="9"/>
      <c r="F578" s="10"/>
      <c r="G578" s="9"/>
      <c r="H578" s="9"/>
      <c r="I578" s="11"/>
      <c r="J578" s="6"/>
      <c r="K578" s="12"/>
      <c r="L578" s="12"/>
      <c r="M578" s="12"/>
    </row>
    <row r="579" spans="2:13" ht="19.5" customHeight="1" x14ac:dyDescent="0.3">
      <c r="B579" s="9"/>
      <c r="C579" s="9"/>
      <c r="D579" s="9"/>
      <c r="E579" s="9"/>
      <c r="F579" s="10"/>
      <c r="G579" s="9"/>
      <c r="H579" s="9"/>
      <c r="I579" s="11"/>
      <c r="J579" s="6"/>
      <c r="K579" s="12"/>
      <c r="L579" s="12"/>
      <c r="M579" s="12"/>
    </row>
    <row r="580" spans="2:13" ht="19.5" customHeight="1" x14ac:dyDescent="0.3">
      <c r="B580" s="9"/>
      <c r="C580" s="9"/>
      <c r="D580" s="9"/>
      <c r="E580" s="9"/>
      <c r="F580" s="10"/>
      <c r="G580" s="9"/>
      <c r="H580" s="9"/>
      <c r="I580" s="11"/>
      <c r="J580" s="6"/>
      <c r="K580" s="12"/>
      <c r="L580" s="12"/>
      <c r="M580" s="12"/>
    </row>
    <row r="581" spans="2:13" ht="19.5" customHeight="1" x14ac:dyDescent="0.3">
      <c r="B581" s="9"/>
      <c r="C581" s="9"/>
      <c r="D581" s="9"/>
      <c r="E581" s="9"/>
      <c r="F581" s="10"/>
      <c r="G581" s="9"/>
      <c r="H581" s="9"/>
      <c r="I581" s="11"/>
      <c r="J581" s="6"/>
      <c r="K581" s="12"/>
      <c r="L581" s="12"/>
      <c r="M581" s="12"/>
    </row>
    <row r="582" spans="2:13" ht="19.5" customHeight="1" x14ac:dyDescent="0.3">
      <c r="B582" s="9"/>
      <c r="C582" s="9"/>
      <c r="D582" s="9"/>
      <c r="E582" s="9"/>
      <c r="F582" s="10"/>
      <c r="G582" s="9"/>
      <c r="H582" s="9"/>
      <c r="I582" s="11"/>
      <c r="J582" s="6"/>
      <c r="K582" s="12"/>
      <c r="L582" s="12"/>
      <c r="M582" s="12"/>
    </row>
    <row r="583" spans="2:13" ht="19.5" customHeight="1" x14ac:dyDescent="0.3">
      <c r="B583" s="9"/>
      <c r="C583" s="9"/>
      <c r="D583" s="9"/>
      <c r="E583" s="9"/>
      <c r="F583" s="10"/>
      <c r="G583" s="9"/>
      <c r="H583" s="9"/>
      <c r="I583" s="11"/>
      <c r="J583" s="6"/>
      <c r="K583" s="12"/>
      <c r="L583" s="12"/>
      <c r="M583" s="12"/>
    </row>
    <row r="584" spans="2:13" ht="19.5" customHeight="1" x14ac:dyDescent="0.3">
      <c r="B584" s="9"/>
      <c r="C584" s="9"/>
      <c r="D584" s="9"/>
      <c r="E584" s="9"/>
      <c r="F584" s="10"/>
      <c r="G584" s="9"/>
      <c r="H584" s="9"/>
      <c r="I584" s="11"/>
      <c r="J584" s="6"/>
      <c r="K584" s="12"/>
      <c r="L584" s="12"/>
      <c r="M584" s="12"/>
    </row>
    <row r="585" spans="2:13" ht="19.5" customHeight="1" x14ac:dyDescent="0.3">
      <c r="B585" s="9"/>
      <c r="C585" s="9"/>
      <c r="D585" s="9"/>
      <c r="E585" s="9"/>
      <c r="F585" s="10"/>
      <c r="G585" s="9"/>
      <c r="H585" s="9"/>
      <c r="I585" s="11"/>
      <c r="J585" s="6"/>
      <c r="K585" s="12"/>
      <c r="L585" s="12"/>
      <c r="M585" s="12"/>
    </row>
    <row r="586" spans="2:13" ht="19.5" customHeight="1" x14ac:dyDescent="0.3">
      <c r="B586" s="9"/>
      <c r="C586" s="9"/>
      <c r="D586" s="9"/>
      <c r="E586" s="9"/>
      <c r="F586" s="10"/>
      <c r="G586" s="9"/>
      <c r="H586" s="9"/>
      <c r="I586" s="11"/>
      <c r="J586" s="6"/>
      <c r="K586" s="12"/>
      <c r="L586" s="12"/>
      <c r="M586" s="12"/>
    </row>
    <row r="587" spans="2:13" ht="19.5" customHeight="1" x14ac:dyDescent="0.3">
      <c r="B587" s="9"/>
      <c r="C587" s="9"/>
      <c r="D587" s="9"/>
      <c r="E587" s="9"/>
      <c r="F587" s="10"/>
      <c r="G587" s="9"/>
      <c r="H587" s="9"/>
      <c r="I587" s="11"/>
      <c r="J587" s="6"/>
      <c r="K587" s="12"/>
      <c r="L587" s="12"/>
      <c r="M587" s="12"/>
    </row>
    <row r="588" spans="2:13" ht="19.5" customHeight="1" x14ac:dyDescent="0.3">
      <c r="B588" s="9"/>
      <c r="C588" s="9"/>
      <c r="D588" s="9"/>
      <c r="E588" s="9"/>
      <c r="F588" s="10"/>
      <c r="G588" s="9"/>
      <c r="H588" s="9"/>
      <c r="I588" s="11"/>
      <c r="J588" s="6"/>
      <c r="K588" s="12"/>
      <c r="L588" s="12"/>
      <c r="M588" s="12"/>
    </row>
    <row r="589" spans="2:13" ht="19.5" customHeight="1" x14ac:dyDescent="0.3">
      <c r="B589" s="9"/>
      <c r="C589" s="9"/>
      <c r="D589" s="9"/>
      <c r="E589" s="9"/>
      <c r="F589" s="10"/>
      <c r="G589" s="9"/>
      <c r="H589" s="9"/>
      <c r="I589" s="11"/>
      <c r="J589" s="6"/>
      <c r="K589" s="12"/>
      <c r="L589" s="12"/>
      <c r="M589" s="12"/>
    </row>
    <row r="590" spans="2:13" ht="19.5" customHeight="1" x14ac:dyDescent="0.3">
      <c r="B590" s="9"/>
      <c r="C590" s="9"/>
      <c r="D590" s="9"/>
      <c r="E590" s="9"/>
      <c r="F590" s="10"/>
      <c r="G590" s="9"/>
      <c r="H590" s="9"/>
      <c r="I590" s="11"/>
      <c r="J590" s="6"/>
      <c r="K590" s="12"/>
      <c r="L590" s="12"/>
      <c r="M590" s="12"/>
    </row>
    <row r="591" spans="2:13" ht="19.5" customHeight="1" x14ac:dyDescent="0.3">
      <c r="B591" s="9"/>
      <c r="C591" s="9"/>
      <c r="D591" s="9"/>
      <c r="E591" s="9"/>
      <c r="F591" s="10"/>
      <c r="G591" s="9"/>
      <c r="H591" s="9"/>
      <c r="I591" s="11"/>
      <c r="J591" s="6"/>
      <c r="K591" s="12"/>
      <c r="L591" s="12"/>
      <c r="M591" s="12"/>
    </row>
    <row r="592" spans="2:13" ht="19.5" customHeight="1" x14ac:dyDescent="0.3">
      <c r="B592" s="9"/>
      <c r="C592" s="9"/>
      <c r="D592" s="9"/>
      <c r="E592" s="9"/>
      <c r="F592" s="10"/>
      <c r="G592" s="9"/>
      <c r="H592" s="9"/>
      <c r="I592" s="11"/>
      <c r="J592" s="6"/>
      <c r="K592" s="12"/>
      <c r="L592" s="12"/>
      <c r="M592" s="12"/>
    </row>
    <row r="593" spans="2:13" ht="19.5" customHeight="1" x14ac:dyDescent="0.3">
      <c r="B593" s="9"/>
      <c r="C593" s="9"/>
      <c r="D593" s="9"/>
      <c r="E593" s="9"/>
      <c r="F593" s="10"/>
      <c r="G593" s="9"/>
      <c r="H593" s="9"/>
      <c r="I593" s="11"/>
      <c r="J593" s="6"/>
      <c r="K593" s="12"/>
      <c r="L593" s="12"/>
      <c r="M593" s="12"/>
    </row>
    <row r="594" spans="2:13" ht="19.5" customHeight="1" x14ac:dyDescent="0.3">
      <c r="B594" s="9"/>
      <c r="C594" s="9"/>
      <c r="D594" s="9"/>
      <c r="E594" s="9"/>
      <c r="F594" s="10"/>
      <c r="G594" s="9"/>
      <c r="H594" s="9"/>
      <c r="I594" s="11"/>
      <c r="J594" s="6"/>
      <c r="K594" s="12"/>
      <c r="L594" s="12"/>
      <c r="M594" s="12"/>
    </row>
    <row r="595" spans="2:13" ht="19.5" customHeight="1" x14ac:dyDescent="0.3">
      <c r="B595" s="9"/>
      <c r="C595" s="9"/>
      <c r="D595" s="9"/>
      <c r="E595" s="9"/>
      <c r="F595" s="10"/>
      <c r="G595" s="9"/>
      <c r="H595" s="9"/>
      <c r="I595" s="11"/>
      <c r="J595" s="6"/>
      <c r="K595" s="12"/>
      <c r="L595" s="12"/>
      <c r="M595" s="12"/>
    </row>
    <row r="596" spans="2:13" ht="19.5" customHeight="1" x14ac:dyDescent="0.3">
      <c r="B596" s="9"/>
      <c r="C596" s="9"/>
      <c r="D596" s="9"/>
      <c r="E596" s="9"/>
      <c r="F596" s="10"/>
      <c r="G596" s="9"/>
      <c r="H596" s="9"/>
      <c r="I596" s="11"/>
      <c r="J596" s="6"/>
      <c r="K596" s="12"/>
      <c r="L596" s="12"/>
      <c r="M596" s="12"/>
    </row>
    <row r="597" spans="2:13" ht="19.5" customHeight="1" x14ac:dyDescent="0.3">
      <c r="B597" s="9"/>
      <c r="C597" s="9"/>
      <c r="D597" s="9"/>
      <c r="E597" s="9"/>
      <c r="F597" s="10"/>
      <c r="G597" s="9"/>
      <c r="H597" s="9"/>
      <c r="I597" s="11"/>
      <c r="J597" s="6"/>
      <c r="K597" s="12"/>
      <c r="L597" s="12"/>
      <c r="M597" s="12"/>
    </row>
    <row r="598" spans="2:13" ht="19.5" customHeight="1" x14ac:dyDescent="0.3">
      <c r="B598" s="9"/>
      <c r="C598" s="9"/>
      <c r="D598" s="9"/>
      <c r="E598" s="9"/>
      <c r="F598" s="10"/>
      <c r="G598" s="9"/>
      <c r="H598" s="9"/>
      <c r="I598" s="11"/>
      <c r="J598" s="6"/>
      <c r="K598" s="12"/>
      <c r="L598" s="12"/>
      <c r="M598" s="12"/>
    </row>
    <row r="599" spans="2:13" ht="19.5" customHeight="1" x14ac:dyDescent="0.3">
      <c r="B599" s="9"/>
      <c r="C599" s="9"/>
      <c r="D599" s="9"/>
      <c r="E599" s="9"/>
      <c r="F599" s="10"/>
      <c r="G599" s="9"/>
      <c r="H599" s="9"/>
      <c r="I599" s="11"/>
      <c r="J599" s="6"/>
      <c r="K599" s="12"/>
      <c r="L599" s="12"/>
      <c r="M599" s="12"/>
    </row>
    <row r="600" spans="2:13" ht="19.5" customHeight="1" x14ac:dyDescent="0.3">
      <c r="B600" s="9"/>
      <c r="C600" s="9"/>
      <c r="D600" s="9"/>
      <c r="E600" s="9"/>
      <c r="F600" s="10"/>
      <c r="G600" s="9"/>
      <c r="H600" s="9"/>
      <c r="I600" s="11"/>
      <c r="J600" s="6"/>
      <c r="K600" s="12"/>
      <c r="L600" s="12"/>
      <c r="M600" s="12"/>
    </row>
    <row r="601" spans="2:13" ht="19.5" customHeight="1" x14ac:dyDescent="0.3">
      <c r="B601" s="9"/>
      <c r="C601" s="9"/>
      <c r="D601" s="9"/>
      <c r="E601" s="9"/>
      <c r="F601" s="10"/>
      <c r="G601" s="9"/>
      <c r="H601" s="9"/>
      <c r="I601" s="11"/>
      <c r="J601" s="6"/>
      <c r="K601" s="12"/>
      <c r="L601" s="12"/>
      <c r="M601" s="12"/>
    </row>
    <row r="602" spans="2:13" ht="19.5" customHeight="1" x14ac:dyDescent="0.3">
      <c r="B602" s="9"/>
      <c r="C602" s="9"/>
      <c r="D602" s="9"/>
      <c r="E602" s="9"/>
      <c r="F602" s="10"/>
      <c r="G602" s="9"/>
      <c r="H602" s="9"/>
      <c r="I602" s="11"/>
      <c r="J602" s="6"/>
      <c r="K602" s="12"/>
      <c r="L602" s="12"/>
      <c r="M602" s="12"/>
    </row>
    <row r="603" spans="2:13" ht="19.5" customHeight="1" x14ac:dyDescent="0.3">
      <c r="B603" s="9"/>
      <c r="C603" s="9"/>
      <c r="D603" s="9"/>
      <c r="E603" s="9"/>
      <c r="F603" s="10"/>
      <c r="G603" s="9"/>
      <c r="H603" s="9"/>
      <c r="I603" s="11"/>
      <c r="J603" s="6"/>
      <c r="K603" s="12"/>
      <c r="L603" s="12"/>
      <c r="M603" s="12"/>
    </row>
    <row r="604" spans="2:13" ht="19.5" customHeight="1" x14ac:dyDescent="0.3">
      <c r="B604" s="9"/>
      <c r="C604" s="9"/>
      <c r="D604" s="9"/>
      <c r="E604" s="9"/>
      <c r="F604" s="10"/>
      <c r="G604" s="9"/>
      <c r="H604" s="9"/>
      <c r="I604" s="11"/>
      <c r="J604" s="6"/>
      <c r="K604" s="12"/>
      <c r="L604" s="12"/>
      <c r="M604" s="12"/>
    </row>
    <row r="605" spans="2:13" ht="19.5" customHeight="1" x14ac:dyDescent="0.3">
      <c r="B605" s="9"/>
      <c r="C605" s="9"/>
      <c r="D605" s="9"/>
      <c r="E605" s="9"/>
      <c r="F605" s="10"/>
      <c r="G605" s="9"/>
      <c r="H605" s="9"/>
      <c r="I605" s="11"/>
      <c r="J605" s="6"/>
      <c r="K605" s="12"/>
      <c r="L605" s="12"/>
      <c r="M605" s="12"/>
    </row>
    <row r="606" spans="2:13" ht="19.5" customHeight="1" x14ac:dyDescent="0.3">
      <c r="B606" s="9"/>
      <c r="C606" s="9"/>
      <c r="D606" s="9"/>
      <c r="E606" s="9"/>
      <c r="F606" s="10"/>
      <c r="G606" s="9"/>
      <c r="H606" s="9"/>
      <c r="I606" s="11"/>
      <c r="J606" s="6"/>
      <c r="K606" s="12"/>
      <c r="L606" s="12"/>
      <c r="M606" s="12"/>
    </row>
    <row r="607" spans="2:13" ht="19.5" customHeight="1" x14ac:dyDescent="0.3">
      <c r="B607" s="9"/>
      <c r="C607" s="9"/>
      <c r="D607" s="9"/>
      <c r="E607" s="9"/>
      <c r="F607" s="10"/>
      <c r="G607" s="9"/>
      <c r="H607" s="9"/>
      <c r="I607" s="11"/>
      <c r="J607" s="6"/>
      <c r="K607" s="12"/>
      <c r="L607" s="12"/>
      <c r="M607" s="12"/>
    </row>
    <row r="608" spans="2:13" ht="19.5" customHeight="1" x14ac:dyDescent="0.3">
      <c r="B608" s="9"/>
      <c r="C608" s="9"/>
      <c r="D608" s="9"/>
      <c r="E608" s="9"/>
      <c r="F608" s="10"/>
      <c r="G608" s="9"/>
      <c r="H608" s="9"/>
      <c r="I608" s="11"/>
      <c r="J608" s="6"/>
      <c r="K608" s="12"/>
      <c r="L608" s="12"/>
      <c r="M608" s="12"/>
    </row>
    <row r="609" spans="2:13" ht="19.5" customHeight="1" x14ac:dyDescent="0.3">
      <c r="B609" s="9"/>
      <c r="C609" s="9"/>
      <c r="D609" s="9"/>
      <c r="E609" s="9"/>
      <c r="F609" s="10"/>
      <c r="G609" s="9"/>
      <c r="H609" s="9"/>
      <c r="I609" s="11"/>
      <c r="J609" s="6"/>
      <c r="K609" s="12"/>
      <c r="L609" s="12"/>
      <c r="M609" s="12"/>
    </row>
    <row r="610" spans="2:13" ht="19.5" customHeight="1" x14ac:dyDescent="0.3">
      <c r="B610" s="9"/>
      <c r="C610" s="9"/>
      <c r="D610" s="9"/>
      <c r="E610" s="9"/>
      <c r="F610" s="10"/>
      <c r="G610" s="9"/>
      <c r="H610" s="9"/>
      <c r="I610" s="11"/>
      <c r="J610" s="6"/>
      <c r="K610" s="12"/>
      <c r="L610" s="12"/>
      <c r="M610" s="12"/>
    </row>
    <row r="611" spans="2:13" ht="19.5" customHeight="1" x14ac:dyDescent="0.3">
      <c r="B611" s="9"/>
      <c r="C611" s="9"/>
      <c r="D611" s="9"/>
      <c r="E611" s="9"/>
      <c r="F611" s="10"/>
      <c r="G611" s="9"/>
      <c r="H611" s="9"/>
      <c r="I611" s="11"/>
      <c r="J611" s="6"/>
      <c r="K611" s="12"/>
      <c r="L611" s="12"/>
      <c r="M611" s="12"/>
    </row>
    <row r="612" spans="2:13" ht="19.5" customHeight="1" x14ac:dyDescent="0.3">
      <c r="B612" s="9"/>
      <c r="C612" s="9"/>
      <c r="D612" s="9"/>
      <c r="E612" s="9"/>
      <c r="F612" s="10"/>
      <c r="G612" s="9"/>
      <c r="H612" s="9"/>
      <c r="I612" s="11"/>
      <c r="J612" s="6"/>
      <c r="K612" s="12"/>
      <c r="L612" s="12"/>
      <c r="M612" s="12"/>
    </row>
    <row r="613" spans="2:13" ht="19.5" customHeight="1" x14ac:dyDescent="0.3">
      <c r="B613" s="9"/>
      <c r="C613" s="9"/>
      <c r="D613" s="9"/>
      <c r="E613" s="9"/>
      <c r="F613" s="10"/>
      <c r="G613" s="9"/>
      <c r="H613" s="9"/>
      <c r="I613" s="11"/>
      <c r="J613" s="6"/>
      <c r="K613" s="12"/>
      <c r="L613" s="12"/>
      <c r="M613" s="12"/>
    </row>
    <row r="614" spans="2:13" ht="19.5" customHeight="1" x14ac:dyDescent="0.3">
      <c r="B614" s="9"/>
      <c r="C614" s="9"/>
      <c r="D614" s="9"/>
      <c r="E614" s="9"/>
      <c r="F614" s="10"/>
      <c r="G614" s="9"/>
      <c r="H614" s="9"/>
      <c r="I614" s="11"/>
      <c r="J614" s="6"/>
      <c r="K614" s="12"/>
      <c r="L614" s="12"/>
      <c r="M614" s="12"/>
    </row>
    <row r="615" spans="2:13" ht="19.5" customHeight="1" x14ac:dyDescent="0.3">
      <c r="B615" s="9"/>
      <c r="C615" s="9"/>
      <c r="D615" s="9"/>
      <c r="E615" s="9"/>
      <c r="F615" s="10"/>
      <c r="G615" s="9"/>
      <c r="H615" s="9"/>
      <c r="I615" s="11"/>
      <c r="J615" s="6"/>
      <c r="K615" s="12"/>
      <c r="L615" s="12"/>
      <c r="M615" s="12"/>
    </row>
    <row r="616" spans="2:13" ht="19.5" customHeight="1" x14ac:dyDescent="0.3">
      <c r="B616" s="9"/>
      <c r="C616" s="9"/>
      <c r="D616" s="9"/>
      <c r="E616" s="9"/>
      <c r="F616" s="10"/>
      <c r="G616" s="9"/>
      <c r="H616" s="9"/>
      <c r="I616" s="11"/>
      <c r="J616" s="6"/>
      <c r="K616" s="12"/>
      <c r="L616" s="12"/>
      <c r="M616" s="12"/>
    </row>
    <row r="617" spans="2:13" ht="19.5" customHeight="1" x14ac:dyDescent="0.3">
      <c r="B617" s="9"/>
      <c r="C617" s="9"/>
      <c r="D617" s="9"/>
      <c r="E617" s="9"/>
      <c r="F617" s="10"/>
      <c r="G617" s="9"/>
      <c r="H617" s="9"/>
      <c r="I617" s="11"/>
      <c r="J617" s="6"/>
      <c r="K617" s="12"/>
      <c r="L617" s="12"/>
      <c r="M617" s="12"/>
    </row>
    <row r="618" spans="2:13" ht="19.5" customHeight="1" x14ac:dyDescent="0.3">
      <c r="B618" s="9"/>
      <c r="C618" s="9"/>
      <c r="D618" s="9"/>
      <c r="E618" s="9"/>
      <c r="F618" s="10"/>
      <c r="G618" s="9"/>
      <c r="H618" s="9"/>
      <c r="I618" s="11"/>
      <c r="J618" s="6"/>
      <c r="K618" s="12"/>
      <c r="L618" s="12"/>
      <c r="M618" s="12"/>
    </row>
    <row r="619" spans="2:13" ht="19.5" customHeight="1" x14ac:dyDescent="0.3">
      <c r="B619" s="9"/>
      <c r="C619" s="9"/>
      <c r="D619" s="9"/>
      <c r="E619" s="9"/>
      <c r="F619" s="10"/>
      <c r="G619" s="9"/>
      <c r="H619" s="9"/>
      <c r="I619" s="11"/>
      <c r="J619" s="6"/>
      <c r="K619" s="12"/>
      <c r="L619" s="12"/>
      <c r="M619" s="12"/>
    </row>
    <row r="620" spans="2:13" ht="19.5" customHeight="1" x14ac:dyDescent="0.3">
      <c r="B620" s="9"/>
      <c r="C620" s="9"/>
      <c r="D620" s="9"/>
      <c r="E620" s="9"/>
      <c r="F620" s="10"/>
      <c r="G620" s="9"/>
      <c r="H620" s="9"/>
      <c r="I620" s="11"/>
      <c r="J620" s="6"/>
      <c r="K620" s="12"/>
      <c r="L620" s="12"/>
      <c r="M620" s="12"/>
    </row>
    <row r="621" spans="2:13" ht="19.5" customHeight="1" x14ac:dyDescent="0.3">
      <c r="B621" s="9"/>
      <c r="C621" s="9"/>
      <c r="D621" s="9"/>
      <c r="E621" s="9"/>
      <c r="F621" s="10"/>
      <c r="G621" s="9"/>
      <c r="H621" s="9"/>
      <c r="I621" s="11"/>
      <c r="J621" s="6"/>
      <c r="K621" s="12"/>
      <c r="L621" s="12"/>
      <c r="M621" s="12"/>
    </row>
    <row r="622" spans="2:13" ht="19.5" customHeight="1" x14ac:dyDescent="0.3">
      <c r="B622" s="9"/>
      <c r="C622" s="9"/>
      <c r="D622" s="9"/>
      <c r="E622" s="9"/>
      <c r="F622" s="10"/>
      <c r="G622" s="9"/>
      <c r="H622" s="9"/>
      <c r="I622" s="11"/>
      <c r="J622" s="6"/>
      <c r="K622" s="12"/>
      <c r="L622" s="12"/>
      <c r="M622" s="12"/>
    </row>
    <row r="623" spans="2:13" ht="19.5" customHeight="1" x14ac:dyDescent="0.3">
      <c r="B623" s="9"/>
      <c r="C623" s="9"/>
      <c r="D623" s="9"/>
      <c r="E623" s="9"/>
      <c r="F623" s="10"/>
      <c r="G623" s="9"/>
      <c r="H623" s="9"/>
      <c r="I623" s="11"/>
      <c r="J623" s="6"/>
      <c r="K623" s="12"/>
      <c r="L623" s="12"/>
      <c r="M623" s="12"/>
    </row>
    <row r="624" spans="2:13" ht="19.5" customHeight="1" x14ac:dyDescent="0.3">
      <c r="B624" s="9"/>
      <c r="C624" s="9"/>
      <c r="D624" s="9"/>
      <c r="E624" s="9"/>
      <c r="F624" s="10"/>
      <c r="G624" s="9"/>
      <c r="H624" s="9"/>
      <c r="I624" s="11"/>
      <c r="J624" s="6"/>
      <c r="K624" s="12"/>
      <c r="L624" s="12"/>
      <c r="M624" s="12"/>
    </row>
    <row r="625" spans="2:13" ht="19.5" customHeight="1" x14ac:dyDescent="0.3">
      <c r="B625" s="9"/>
      <c r="C625" s="9"/>
      <c r="D625" s="9"/>
      <c r="E625" s="9"/>
      <c r="F625" s="10"/>
      <c r="G625" s="9"/>
      <c r="H625" s="9"/>
      <c r="I625" s="11"/>
      <c r="J625" s="6"/>
      <c r="K625" s="12"/>
      <c r="L625" s="12"/>
      <c r="M625" s="12"/>
    </row>
    <row r="626" spans="2:13" ht="19.5" customHeight="1" x14ac:dyDescent="0.3">
      <c r="B626" s="9"/>
      <c r="C626" s="9"/>
      <c r="D626" s="9"/>
      <c r="E626" s="9"/>
      <c r="F626" s="10"/>
      <c r="G626" s="9"/>
      <c r="H626" s="9"/>
      <c r="I626" s="11"/>
      <c r="J626" s="6"/>
      <c r="K626" s="12"/>
      <c r="L626" s="12"/>
      <c r="M626" s="12"/>
    </row>
    <row r="627" spans="2:13" ht="19.5" customHeight="1" x14ac:dyDescent="0.3">
      <c r="B627" s="9"/>
      <c r="C627" s="9"/>
      <c r="D627" s="9"/>
      <c r="E627" s="9"/>
      <c r="F627" s="10"/>
      <c r="G627" s="9"/>
      <c r="H627" s="9"/>
      <c r="I627" s="11"/>
      <c r="J627" s="6"/>
      <c r="K627" s="12"/>
      <c r="L627" s="12"/>
      <c r="M627" s="12"/>
    </row>
    <row r="628" spans="2:13" ht="19.5" customHeight="1" x14ac:dyDescent="0.3">
      <c r="B628" s="9"/>
      <c r="C628" s="9"/>
      <c r="D628" s="9"/>
      <c r="E628" s="9"/>
      <c r="F628" s="10"/>
      <c r="G628" s="9"/>
      <c r="H628" s="9"/>
      <c r="I628" s="11"/>
      <c r="J628" s="6"/>
      <c r="K628" s="12"/>
      <c r="L628" s="12"/>
      <c r="M628" s="12"/>
    </row>
    <row r="629" spans="2:13" ht="19.5" customHeight="1" x14ac:dyDescent="0.3">
      <c r="B629" s="9"/>
      <c r="C629" s="9"/>
      <c r="D629" s="9"/>
      <c r="E629" s="9"/>
      <c r="F629" s="10"/>
      <c r="G629" s="9"/>
      <c r="H629" s="9"/>
      <c r="I629" s="11"/>
      <c r="J629" s="6"/>
      <c r="K629" s="12"/>
      <c r="L629" s="12"/>
      <c r="M629" s="12"/>
    </row>
    <row r="630" spans="2:13" ht="19.5" customHeight="1" x14ac:dyDescent="0.3">
      <c r="B630" s="9"/>
      <c r="C630" s="9"/>
      <c r="D630" s="9"/>
      <c r="E630" s="9"/>
      <c r="F630" s="10"/>
      <c r="G630" s="9"/>
      <c r="H630" s="9"/>
      <c r="I630" s="11"/>
      <c r="J630" s="6"/>
      <c r="K630" s="12"/>
      <c r="L630" s="12"/>
      <c r="M630" s="12"/>
    </row>
    <row r="631" spans="2:13" ht="19.5" customHeight="1" x14ac:dyDescent="0.3">
      <c r="B631" s="9"/>
      <c r="C631" s="9"/>
      <c r="D631" s="9"/>
      <c r="E631" s="9"/>
      <c r="F631" s="10"/>
      <c r="G631" s="9"/>
      <c r="H631" s="9"/>
      <c r="I631" s="11"/>
      <c r="J631" s="6"/>
      <c r="K631" s="12"/>
      <c r="L631" s="12"/>
      <c r="M631" s="12"/>
    </row>
    <row r="632" spans="2:13" ht="19.5" customHeight="1" x14ac:dyDescent="0.3">
      <c r="B632" s="9"/>
      <c r="C632" s="9"/>
      <c r="D632" s="9"/>
      <c r="E632" s="9"/>
      <c r="F632" s="10"/>
      <c r="G632" s="9"/>
      <c r="H632" s="9"/>
      <c r="I632" s="11"/>
      <c r="J632" s="6"/>
      <c r="K632" s="12"/>
      <c r="L632" s="12"/>
      <c r="M632" s="12"/>
    </row>
    <row r="633" spans="2:13" ht="19.5" customHeight="1" x14ac:dyDescent="0.3">
      <c r="B633" s="9"/>
      <c r="C633" s="9"/>
      <c r="D633" s="9"/>
      <c r="E633" s="9"/>
      <c r="F633" s="10"/>
      <c r="G633" s="9"/>
      <c r="H633" s="9"/>
      <c r="I633" s="11"/>
      <c r="J633" s="6"/>
      <c r="K633" s="12"/>
      <c r="L633" s="12"/>
      <c r="M633" s="12"/>
    </row>
    <row r="634" spans="2:13" ht="19.5" customHeight="1" x14ac:dyDescent="0.3">
      <c r="B634" s="9"/>
      <c r="C634" s="9"/>
      <c r="D634" s="9"/>
      <c r="E634" s="9"/>
      <c r="F634" s="10"/>
      <c r="G634" s="9"/>
      <c r="H634" s="9"/>
      <c r="I634" s="11"/>
      <c r="J634" s="6"/>
      <c r="K634" s="12"/>
      <c r="L634" s="12"/>
      <c r="M634" s="12"/>
    </row>
    <row r="635" spans="2:13" ht="19.5" customHeight="1" x14ac:dyDescent="0.3">
      <c r="B635" s="9"/>
      <c r="C635" s="9"/>
      <c r="D635" s="9"/>
      <c r="E635" s="9"/>
      <c r="F635" s="10"/>
      <c r="G635" s="9"/>
      <c r="H635" s="9"/>
      <c r="I635" s="11"/>
      <c r="J635" s="6"/>
      <c r="K635" s="12"/>
      <c r="L635" s="12"/>
      <c r="M635" s="12"/>
    </row>
    <row r="636" spans="2:13" ht="19.5" customHeight="1" x14ac:dyDescent="0.3">
      <c r="B636" s="9"/>
      <c r="C636" s="9"/>
      <c r="D636" s="9"/>
      <c r="E636" s="9"/>
      <c r="F636" s="10"/>
      <c r="G636" s="9"/>
      <c r="H636" s="9"/>
      <c r="I636" s="11"/>
      <c r="J636" s="6"/>
      <c r="K636" s="12"/>
      <c r="L636" s="12"/>
      <c r="M636" s="12"/>
    </row>
    <row r="637" spans="2:13" ht="19.5" customHeight="1" x14ac:dyDescent="0.3">
      <c r="B637" s="9"/>
      <c r="C637" s="9"/>
      <c r="D637" s="9"/>
      <c r="E637" s="9"/>
      <c r="F637" s="10"/>
      <c r="G637" s="9"/>
      <c r="H637" s="9"/>
      <c r="I637" s="11"/>
      <c r="J637" s="6"/>
      <c r="K637" s="12"/>
      <c r="L637" s="12"/>
      <c r="M637" s="12"/>
    </row>
    <row r="638" spans="2:13" ht="19.5" customHeight="1" x14ac:dyDescent="0.3">
      <c r="B638" s="9"/>
      <c r="C638" s="9"/>
      <c r="D638" s="9"/>
      <c r="E638" s="9"/>
      <c r="F638" s="10"/>
      <c r="G638" s="9"/>
      <c r="H638" s="9"/>
      <c r="I638" s="11"/>
      <c r="J638" s="6"/>
      <c r="K638" s="12"/>
      <c r="L638" s="12"/>
      <c r="M638" s="12"/>
    </row>
    <row r="639" spans="2:13" ht="19.5" customHeight="1" x14ac:dyDescent="0.3">
      <c r="B639" s="9"/>
      <c r="C639" s="9"/>
      <c r="D639" s="9"/>
      <c r="E639" s="9"/>
      <c r="F639" s="10"/>
      <c r="G639" s="9"/>
      <c r="H639" s="9"/>
      <c r="I639" s="11"/>
      <c r="J639" s="6"/>
      <c r="K639" s="12"/>
      <c r="L639" s="12"/>
      <c r="M639" s="12"/>
    </row>
    <row r="640" spans="2:13" ht="19.5" customHeight="1" x14ac:dyDescent="0.3">
      <c r="B640" s="9"/>
      <c r="C640" s="9"/>
      <c r="D640" s="9"/>
      <c r="E640" s="9"/>
      <c r="F640" s="10"/>
      <c r="G640" s="9"/>
      <c r="H640" s="9"/>
      <c r="I640" s="11"/>
      <c r="J640" s="6"/>
      <c r="K640" s="12"/>
      <c r="L640" s="12"/>
      <c r="M640" s="12"/>
    </row>
    <row r="641" spans="2:13" ht="19.5" customHeight="1" x14ac:dyDescent="0.3">
      <c r="B641" s="9"/>
      <c r="C641" s="9"/>
      <c r="D641" s="9"/>
      <c r="E641" s="9"/>
      <c r="F641" s="10"/>
      <c r="G641" s="9"/>
      <c r="H641" s="9"/>
      <c r="I641" s="11"/>
      <c r="J641" s="6"/>
      <c r="K641" s="12"/>
      <c r="L641" s="12"/>
      <c r="M641" s="12"/>
    </row>
    <row r="642" spans="2:13" ht="19.5" customHeight="1" x14ac:dyDescent="0.3">
      <c r="B642" s="9"/>
      <c r="C642" s="9"/>
      <c r="D642" s="9"/>
      <c r="E642" s="9"/>
      <c r="F642" s="10"/>
      <c r="G642" s="9"/>
      <c r="H642" s="9"/>
      <c r="I642" s="11"/>
      <c r="J642" s="6"/>
      <c r="K642" s="12"/>
      <c r="L642" s="12"/>
      <c r="M642" s="12"/>
    </row>
    <row r="643" spans="2:13" ht="19.5" customHeight="1" x14ac:dyDescent="0.3">
      <c r="B643" s="9"/>
      <c r="C643" s="9"/>
      <c r="D643" s="9"/>
      <c r="E643" s="9"/>
      <c r="F643" s="10"/>
      <c r="G643" s="9"/>
      <c r="H643" s="9"/>
      <c r="I643" s="11"/>
      <c r="J643" s="6"/>
      <c r="K643" s="12"/>
      <c r="L643" s="12"/>
      <c r="M643" s="12"/>
    </row>
    <row r="644" spans="2:13" ht="19.5" customHeight="1" x14ac:dyDescent="0.3">
      <c r="B644" s="9"/>
      <c r="C644" s="9"/>
      <c r="D644" s="9"/>
      <c r="E644" s="9"/>
      <c r="F644" s="10"/>
      <c r="G644" s="9"/>
      <c r="H644" s="9"/>
      <c r="I644" s="11"/>
      <c r="J644" s="6"/>
      <c r="K644" s="12"/>
      <c r="L644" s="12"/>
      <c r="M644" s="12"/>
    </row>
    <row r="645" spans="2:13" ht="19.5" customHeight="1" x14ac:dyDescent="0.3">
      <c r="B645" s="9"/>
      <c r="C645" s="9"/>
      <c r="D645" s="9"/>
      <c r="E645" s="9"/>
      <c r="F645" s="10"/>
      <c r="G645" s="9"/>
      <c r="H645" s="9"/>
      <c r="I645" s="11"/>
      <c r="J645" s="6"/>
      <c r="K645" s="12"/>
      <c r="L645" s="12"/>
      <c r="M645" s="12"/>
    </row>
    <row r="646" spans="2:13" ht="19.5" customHeight="1" x14ac:dyDescent="0.3">
      <c r="B646" s="9"/>
      <c r="C646" s="9"/>
      <c r="D646" s="9"/>
      <c r="E646" s="9"/>
      <c r="F646" s="10"/>
      <c r="G646" s="9"/>
      <c r="H646" s="9"/>
      <c r="I646" s="11"/>
      <c r="J646" s="6"/>
      <c r="K646" s="12"/>
      <c r="L646" s="12"/>
      <c r="M646" s="12"/>
    </row>
    <row r="647" spans="2:13" ht="19.5" customHeight="1" x14ac:dyDescent="0.3">
      <c r="B647" s="9"/>
      <c r="C647" s="9"/>
      <c r="D647" s="9"/>
      <c r="E647" s="9"/>
      <c r="F647" s="10"/>
      <c r="G647" s="9"/>
      <c r="H647" s="9"/>
      <c r="I647" s="11"/>
      <c r="J647" s="6"/>
      <c r="K647" s="12"/>
      <c r="L647" s="12"/>
      <c r="M647" s="12"/>
    </row>
    <row r="648" spans="2:13" ht="19.5" customHeight="1" x14ac:dyDescent="0.3">
      <c r="B648" s="9"/>
      <c r="C648" s="9"/>
      <c r="D648" s="9"/>
      <c r="E648" s="9"/>
      <c r="F648" s="10"/>
      <c r="G648" s="9"/>
      <c r="H648" s="9"/>
      <c r="I648" s="11"/>
      <c r="J648" s="6"/>
      <c r="K648" s="12"/>
      <c r="L648" s="12"/>
      <c r="M648" s="12"/>
    </row>
    <row r="649" spans="2:13" ht="19.5" customHeight="1" x14ac:dyDescent="0.3">
      <c r="B649" s="9"/>
      <c r="C649" s="9"/>
      <c r="D649" s="9"/>
      <c r="E649" s="9"/>
      <c r="F649" s="10"/>
      <c r="G649" s="9"/>
      <c r="H649" s="9"/>
      <c r="I649" s="11"/>
      <c r="J649" s="6"/>
      <c r="K649" s="12"/>
      <c r="L649" s="12"/>
      <c r="M649" s="12"/>
    </row>
    <row r="650" spans="2:13" ht="19.5" customHeight="1" x14ac:dyDescent="0.3">
      <c r="B650" s="9"/>
      <c r="C650" s="9"/>
      <c r="D650" s="9"/>
      <c r="E650" s="9"/>
      <c r="F650" s="10"/>
      <c r="G650" s="9"/>
      <c r="H650" s="9"/>
      <c r="I650" s="11"/>
      <c r="J650" s="6"/>
      <c r="K650" s="12"/>
      <c r="L650" s="12"/>
      <c r="M650" s="12"/>
    </row>
    <row r="651" spans="2:13" ht="19.5" customHeight="1" x14ac:dyDescent="0.3">
      <c r="B651" s="9"/>
      <c r="C651" s="9"/>
      <c r="D651" s="9"/>
      <c r="E651" s="9"/>
      <c r="F651" s="10"/>
      <c r="G651" s="9"/>
      <c r="H651" s="9"/>
      <c r="I651" s="11"/>
      <c r="J651" s="6"/>
      <c r="K651" s="12"/>
      <c r="L651" s="12"/>
      <c r="M651" s="12"/>
    </row>
    <row r="652" spans="2:13" ht="19.5" customHeight="1" x14ac:dyDescent="0.3">
      <c r="B652" s="9"/>
      <c r="C652" s="9"/>
      <c r="D652" s="9"/>
      <c r="E652" s="9"/>
      <c r="F652" s="10"/>
      <c r="G652" s="9"/>
      <c r="H652" s="9"/>
      <c r="I652" s="11"/>
      <c r="J652" s="6"/>
      <c r="K652" s="12"/>
      <c r="L652" s="12"/>
      <c r="M652" s="12"/>
    </row>
    <row r="653" spans="2:13" ht="19.5" customHeight="1" x14ac:dyDescent="0.3">
      <c r="B653" s="9"/>
      <c r="C653" s="9"/>
      <c r="D653" s="9"/>
      <c r="E653" s="9"/>
      <c r="F653" s="10"/>
      <c r="G653" s="9"/>
      <c r="H653" s="9"/>
      <c r="I653" s="11"/>
      <c r="J653" s="6"/>
      <c r="K653" s="12"/>
      <c r="L653" s="12"/>
      <c r="M653" s="12"/>
    </row>
    <row r="654" spans="2:13" ht="19.5" customHeight="1" x14ac:dyDescent="0.3">
      <c r="B654" s="9"/>
      <c r="C654" s="9"/>
      <c r="D654" s="9"/>
      <c r="E654" s="9"/>
      <c r="F654" s="10"/>
      <c r="G654" s="9"/>
      <c r="H654" s="9"/>
      <c r="I654" s="11"/>
      <c r="J654" s="6"/>
      <c r="K654" s="12"/>
      <c r="L654" s="12"/>
      <c r="M654" s="12"/>
    </row>
    <row r="655" spans="2:13" ht="19.5" customHeight="1" x14ac:dyDescent="0.3">
      <c r="B655" s="9"/>
      <c r="C655" s="9"/>
      <c r="D655" s="9"/>
      <c r="E655" s="9"/>
      <c r="F655" s="10"/>
      <c r="G655" s="9"/>
      <c r="H655" s="9"/>
      <c r="I655" s="11"/>
      <c r="J655" s="6"/>
      <c r="K655" s="12"/>
      <c r="L655" s="12"/>
      <c r="M655" s="12"/>
    </row>
    <row r="656" spans="2:13" ht="19.5" customHeight="1" x14ac:dyDescent="0.3">
      <c r="B656" s="9"/>
      <c r="C656" s="9"/>
      <c r="D656" s="9"/>
      <c r="E656" s="9"/>
      <c r="F656" s="10"/>
      <c r="G656" s="9"/>
      <c r="H656" s="9"/>
      <c r="I656" s="11"/>
      <c r="J656" s="6"/>
      <c r="K656" s="12"/>
      <c r="L656" s="12"/>
      <c r="M656" s="12"/>
    </row>
    <row r="657" spans="2:13" ht="19.5" customHeight="1" x14ac:dyDescent="0.3">
      <c r="B657" s="9"/>
      <c r="C657" s="9"/>
      <c r="D657" s="9"/>
      <c r="E657" s="9"/>
      <c r="F657" s="10"/>
      <c r="G657" s="9"/>
      <c r="H657" s="9"/>
      <c r="I657" s="11"/>
      <c r="J657" s="6"/>
      <c r="K657" s="12"/>
      <c r="L657" s="12"/>
      <c r="M657" s="12"/>
    </row>
    <row r="658" spans="2:13" ht="19.5" customHeight="1" x14ac:dyDescent="0.3">
      <c r="B658" s="9"/>
      <c r="C658" s="9"/>
      <c r="D658" s="9"/>
      <c r="E658" s="9"/>
      <c r="F658" s="10"/>
      <c r="G658" s="9"/>
      <c r="H658" s="9"/>
      <c r="I658" s="11"/>
      <c r="J658" s="6"/>
      <c r="K658" s="12"/>
      <c r="L658" s="12"/>
      <c r="M658" s="12"/>
    </row>
    <row r="659" spans="2:13" ht="19.5" customHeight="1" x14ac:dyDescent="0.3">
      <c r="B659" s="9"/>
      <c r="C659" s="9"/>
      <c r="D659" s="9"/>
      <c r="E659" s="9"/>
      <c r="F659" s="10"/>
      <c r="G659" s="9"/>
      <c r="H659" s="9"/>
      <c r="I659" s="11"/>
      <c r="J659" s="6"/>
      <c r="K659" s="12"/>
      <c r="L659" s="12"/>
      <c r="M659" s="12"/>
    </row>
    <row r="660" spans="2:13" ht="19.5" customHeight="1" x14ac:dyDescent="0.3">
      <c r="B660" s="9"/>
      <c r="C660" s="9"/>
      <c r="D660" s="9"/>
      <c r="E660" s="9"/>
      <c r="F660" s="10"/>
      <c r="G660" s="9"/>
      <c r="H660" s="9"/>
      <c r="I660" s="11"/>
      <c r="J660" s="6"/>
      <c r="K660" s="12"/>
      <c r="L660" s="12"/>
      <c r="M660" s="12"/>
    </row>
    <row r="661" spans="2:13" ht="19.5" customHeight="1" x14ac:dyDescent="0.3">
      <c r="B661" s="9"/>
      <c r="C661" s="9"/>
      <c r="D661" s="9"/>
      <c r="E661" s="9"/>
      <c r="F661" s="10"/>
      <c r="G661" s="9"/>
      <c r="H661" s="9"/>
      <c r="I661" s="11"/>
      <c r="J661" s="6"/>
      <c r="K661" s="12"/>
      <c r="L661" s="12"/>
      <c r="M661" s="12"/>
    </row>
    <row r="662" spans="2:13" ht="19.5" customHeight="1" x14ac:dyDescent="0.3">
      <c r="B662" s="9"/>
      <c r="C662" s="9"/>
      <c r="D662" s="9"/>
      <c r="E662" s="9"/>
      <c r="F662" s="10"/>
      <c r="G662" s="9"/>
      <c r="H662" s="9"/>
      <c r="I662" s="11"/>
      <c r="J662" s="6"/>
      <c r="K662" s="12"/>
      <c r="L662" s="12"/>
      <c r="M662" s="12"/>
    </row>
    <row r="663" spans="2:13" ht="19.5" customHeight="1" x14ac:dyDescent="0.3">
      <c r="B663" s="9"/>
      <c r="C663" s="9"/>
      <c r="D663" s="9"/>
      <c r="E663" s="9"/>
      <c r="F663" s="10"/>
      <c r="G663" s="9"/>
      <c r="H663" s="9"/>
      <c r="I663" s="11"/>
      <c r="J663" s="6"/>
      <c r="K663" s="12"/>
      <c r="L663" s="12"/>
      <c r="M663" s="12"/>
    </row>
    <row r="664" spans="2:13" ht="19.5" customHeight="1" x14ac:dyDescent="0.3">
      <c r="B664" s="9"/>
      <c r="C664" s="9"/>
      <c r="D664" s="9"/>
      <c r="E664" s="9"/>
      <c r="F664" s="10"/>
      <c r="G664" s="9"/>
      <c r="H664" s="9"/>
      <c r="I664" s="11"/>
      <c r="J664" s="6"/>
      <c r="K664" s="12"/>
      <c r="L664" s="12"/>
      <c r="M664" s="12"/>
    </row>
    <row r="665" spans="2:13" ht="19.5" customHeight="1" x14ac:dyDescent="0.3">
      <c r="B665" s="9"/>
      <c r="C665" s="9"/>
      <c r="D665" s="9"/>
      <c r="E665" s="9"/>
      <c r="F665" s="10"/>
      <c r="G665" s="9"/>
      <c r="H665" s="9"/>
      <c r="I665" s="11"/>
      <c r="J665" s="6"/>
      <c r="K665" s="12"/>
      <c r="L665" s="12"/>
      <c r="M665" s="12"/>
    </row>
    <row r="666" spans="2:13" ht="19.5" customHeight="1" x14ac:dyDescent="0.3">
      <c r="B666" s="9"/>
      <c r="C666" s="9"/>
      <c r="D666" s="9"/>
      <c r="E666" s="9"/>
      <c r="F666" s="10"/>
      <c r="G666" s="9"/>
      <c r="H666" s="9"/>
      <c r="I666" s="11"/>
      <c r="J666" s="6"/>
      <c r="K666" s="12"/>
      <c r="L666" s="12"/>
      <c r="M666" s="12"/>
    </row>
    <row r="667" spans="2:13" ht="19.5" customHeight="1" x14ac:dyDescent="0.3">
      <c r="B667" s="9"/>
      <c r="C667" s="9"/>
      <c r="D667" s="9"/>
      <c r="E667" s="9"/>
      <c r="F667" s="10"/>
      <c r="G667" s="9"/>
      <c r="H667" s="9"/>
      <c r="I667" s="11"/>
      <c r="J667" s="6"/>
      <c r="K667" s="12"/>
      <c r="L667" s="12"/>
      <c r="M667" s="12"/>
    </row>
    <row r="668" spans="2:13" ht="19.5" customHeight="1" x14ac:dyDescent="0.3">
      <c r="B668" s="9"/>
      <c r="C668" s="9"/>
      <c r="D668" s="9"/>
      <c r="E668" s="9"/>
      <c r="F668" s="10"/>
      <c r="G668" s="9"/>
      <c r="H668" s="9"/>
      <c r="I668" s="11"/>
      <c r="J668" s="6"/>
      <c r="K668" s="12"/>
      <c r="L668" s="12"/>
      <c r="M668" s="12"/>
    </row>
    <row r="669" spans="2:13" ht="19.5" customHeight="1" x14ac:dyDescent="0.3">
      <c r="B669" s="9"/>
      <c r="C669" s="9"/>
      <c r="D669" s="9"/>
      <c r="E669" s="9"/>
      <c r="F669" s="10"/>
      <c r="G669" s="9"/>
      <c r="H669" s="9"/>
      <c r="I669" s="11"/>
      <c r="J669" s="6"/>
      <c r="K669" s="12"/>
      <c r="L669" s="12"/>
      <c r="M669" s="12"/>
    </row>
    <row r="670" spans="2:13" ht="19.5" customHeight="1" x14ac:dyDescent="0.3">
      <c r="B670" s="9"/>
      <c r="C670" s="9"/>
      <c r="D670" s="9"/>
      <c r="E670" s="9"/>
      <c r="F670" s="10"/>
      <c r="G670" s="9"/>
      <c r="H670" s="9"/>
      <c r="I670" s="11"/>
      <c r="J670" s="6"/>
      <c r="K670" s="12"/>
      <c r="L670" s="12"/>
      <c r="M670" s="12"/>
    </row>
    <row r="671" spans="2:13" ht="19.5" customHeight="1" x14ac:dyDescent="0.3">
      <c r="B671" s="9"/>
      <c r="C671" s="9"/>
      <c r="D671" s="9"/>
      <c r="E671" s="9"/>
      <c r="F671" s="10"/>
      <c r="G671" s="9"/>
      <c r="H671" s="9"/>
      <c r="I671" s="11"/>
      <c r="J671" s="6"/>
      <c r="K671" s="12"/>
      <c r="L671" s="12"/>
      <c r="M671" s="12"/>
    </row>
    <row r="672" spans="2:13" ht="19.5" customHeight="1" x14ac:dyDescent="0.3">
      <c r="B672" s="9"/>
      <c r="C672" s="9"/>
      <c r="D672" s="9"/>
      <c r="E672" s="9"/>
      <c r="F672" s="10"/>
      <c r="G672" s="9"/>
      <c r="H672" s="9"/>
      <c r="I672" s="11"/>
      <c r="J672" s="6"/>
      <c r="K672" s="12"/>
      <c r="L672" s="12"/>
      <c r="M672" s="12"/>
    </row>
    <row r="673" spans="2:13" ht="19.5" customHeight="1" x14ac:dyDescent="0.3">
      <c r="B673" s="9"/>
      <c r="C673" s="9"/>
      <c r="D673" s="9"/>
      <c r="E673" s="9"/>
      <c r="F673" s="10"/>
      <c r="G673" s="9"/>
      <c r="H673" s="9"/>
      <c r="I673" s="11"/>
      <c r="J673" s="6"/>
      <c r="K673" s="12"/>
      <c r="L673" s="12"/>
      <c r="M673" s="12"/>
    </row>
    <row r="674" spans="2:13" ht="19.5" customHeight="1" x14ac:dyDescent="0.3">
      <c r="B674" s="9"/>
      <c r="C674" s="9"/>
      <c r="D674" s="9"/>
      <c r="E674" s="9"/>
      <c r="F674" s="10"/>
      <c r="G674" s="9"/>
      <c r="H674" s="9"/>
      <c r="I674" s="11"/>
      <c r="J674" s="6"/>
      <c r="K674" s="12"/>
      <c r="L674" s="12"/>
      <c r="M674" s="12"/>
    </row>
    <row r="675" spans="2:13" ht="19.5" customHeight="1" x14ac:dyDescent="0.3">
      <c r="B675" s="9"/>
      <c r="C675" s="9"/>
      <c r="D675" s="9"/>
      <c r="E675" s="9"/>
      <c r="F675" s="10"/>
      <c r="G675" s="9"/>
      <c r="H675" s="9"/>
      <c r="I675" s="11"/>
      <c r="J675" s="6"/>
      <c r="K675" s="12"/>
      <c r="L675" s="12"/>
      <c r="M675" s="12"/>
    </row>
    <row r="676" spans="2:13" ht="19.5" customHeight="1" x14ac:dyDescent="0.3">
      <c r="B676" s="9"/>
      <c r="C676" s="9"/>
      <c r="D676" s="9"/>
      <c r="E676" s="9"/>
      <c r="F676" s="10"/>
      <c r="G676" s="9"/>
      <c r="H676" s="9"/>
      <c r="I676" s="11"/>
      <c r="J676" s="6"/>
      <c r="K676" s="12"/>
      <c r="L676" s="12"/>
      <c r="M676" s="12"/>
    </row>
    <row r="677" spans="2:13" ht="19.5" customHeight="1" x14ac:dyDescent="0.3">
      <c r="B677" s="9"/>
      <c r="C677" s="9"/>
      <c r="D677" s="9"/>
      <c r="E677" s="9"/>
      <c r="F677" s="10"/>
      <c r="G677" s="9"/>
      <c r="H677" s="9"/>
      <c r="I677" s="11"/>
      <c r="J677" s="6"/>
      <c r="K677" s="12"/>
      <c r="L677" s="12"/>
      <c r="M677" s="12"/>
    </row>
    <row r="678" spans="2:13" ht="19.5" customHeight="1" x14ac:dyDescent="0.3">
      <c r="B678" s="9"/>
      <c r="C678" s="9"/>
      <c r="D678" s="9"/>
      <c r="E678" s="9"/>
      <c r="F678" s="10"/>
      <c r="G678" s="9"/>
      <c r="H678" s="9"/>
      <c r="I678" s="11"/>
      <c r="J678" s="6"/>
      <c r="K678" s="12"/>
      <c r="L678" s="12"/>
      <c r="M678" s="12"/>
    </row>
    <row r="679" spans="2:13" ht="19.5" customHeight="1" x14ac:dyDescent="0.3">
      <c r="B679" s="9"/>
      <c r="C679" s="9"/>
      <c r="D679" s="9"/>
      <c r="E679" s="9"/>
      <c r="F679" s="10"/>
      <c r="G679" s="9"/>
      <c r="H679" s="9"/>
      <c r="I679" s="11"/>
      <c r="J679" s="6"/>
      <c r="K679" s="12"/>
      <c r="L679" s="12"/>
      <c r="M679" s="12"/>
    </row>
    <row r="680" spans="2:13" ht="19.5" customHeight="1" x14ac:dyDescent="0.3">
      <c r="B680" s="9"/>
      <c r="C680" s="9"/>
      <c r="D680" s="9"/>
      <c r="E680" s="9"/>
      <c r="F680" s="10"/>
      <c r="G680" s="9"/>
      <c r="H680" s="9"/>
      <c r="I680" s="11"/>
      <c r="J680" s="6"/>
      <c r="K680" s="12"/>
      <c r="L680" s="12"/>
      <c r="M680" s="12"/>
    </row>
    <row r="681" spans="2:13" ht="19.5" customHeight="1" x14ac:dyDescent="0.3">
      <c r="B681" s="9"/>
      <c r="C681" s="9"/>
      <c r="D681" s="9"/>
      <c r="E681" s="9"/>
      <c r="F681" s="10"/>
      <c r="G681" s="9"/>
      <c r="H681" s="9"/>
      <c r="I681" s="11"/>
      <c r="J681" s="6"/>
      <c r="K681" s="12"/>
      <c r="L681" s="12"/>
      <c r="M681" s="12"/>
    </row>
    <row r="682" spans="2:13" ht="19.5" customHeight="1" x14ac:dyDescent="0.3">
      <c r="B682" s="9"/>
      <c r="C682" s="9"/>
      <c r="D682" s="9"/>
      <c r="E682" s="9"/>
      <c r="F682" s="10"/>
      <c r="G682" s="9"/>
      <c r="H682" s="9"/>
      <c r="I682" s="11"/>
      <c r="J682" s="6"/>
      <c r="K682" s="12"/>
      <c r="L682" s="12"/>
      <c r="M682" s="12"/>
    </row>
    <row r="683" spans="2:13" ht="19.5" customHeight="1" x14ac:dyDescent="0.3">
      <c r="B683" s="9"/>
      <c r="C683" s="9"/>
      <c r="D683" s="9"/>
      <c r="E683" s="9"/>
      <c r="F683" s="10"/>
      <c r="G683" s="9"/>
      <c r="H683" s="9"/>
      <c r="I683" s="11"/>
      <c r="J683" s="6"/>
      <c r="K683" s="12"/>
      <c r="L683" s="12"/>
      <c r="M683" s="12"/>
    </row>
    <row r="684" spans="2:13" ht="19.5" customHeight="1" x14ac:dyDescent="0.3">
      <c r="B684" s="9"/>
      <c r="C684" s="9"/>
      <c r="D684" s="9"/>
      <c r="E684" s="9"/>
      <c r="F684" s="10"/>
      <c r="G684" s="9"/>
      <c r="H684" s="9"/>
      <c r="I684" s="11"/>
      <c r="J684" s="6"/>
      <c r="K684" s="12"/>
      <c r="L684" s="12"/>
      <c r="M684" s="12"/>
    </row>
    <row r="685" spans="2:13" ht="19.5" customHeight="1" x14ac:dyDescent="0.3">
      <c r="B685" s="9"/>
      <c r="C685" s="9"/>
      <c r="D685" s="9"/>
      <c r="E685" s="9"/>
      <c r="F685" s="10"/>
      <c r="G685" s="9"/>
      <c r="H685" s="9"/>
      <c r="I685" s="11"/>
      <c r="J685" s="6"/>
      <c r="K685" s="12"/>
      <c r="L685" s="12"/>
      <c r="M685" s="12"/>
    </row>
    <row r="686" spans="2:13" ht="19.5" customHeight="1" x14ac:dyDescent="0.3">
      <c r="B686" s="9"/>
      <c r="C686" s="9"/>
      <c r="D686" s="9"/>
      <c r="E686" s="9"/>
      <c r="F686" s="10"/>
      <c r="G686" s="9"/>
      <c r="H686" s="9"/>
      <c r="I686" s="11"/>
      <c r="J686" s="6"/>
      <c r="K686" s="12"/>
      <c r="L686" s="12"/>
      <c r="M686" s="12"/>
    </row>
    <row r="687" spans="2:13" ht="19.5" customHeight="1" x14ac:dyDescent="0.3">
      <c r="B687" s="9"/>
      <c r="C687" s="9"/>
      <c r="D687" s="9"/>
      <c r="E687" s="9"/>
      <c r="F687" s="10"/>
      <c r="G687" s="9"/>
      <c r="H687" s="9"/>
      <c r="I687" s="11"/>
      <c r="J687" s="6"/>
      <c r="K687" s="12"/>
      <c r="L687" s="12"/>
      <c r="M687" s="12"/>
    </row>
    <row r="688" spans="2:13" ht="19.5" customHeight="1" x14ac:dyDescent="0.3">
      <c r="B688" s="9"/>
      <c r="C688" s="9"/>
      <c r="D688" s="9"/>
      <c r="E688" s="9"/>
      <c r="F688" s="10"/>
      <c r="G688" s="9"/>
      <c r="H688" s="9"/>
      <c r="I688" s="11"/>
      <c r="J688" s="6"/>
      <c r="K688" s="12"/>
      <c r="L688" s="12"/>
      <c r="M688" s="12"/>
    </row>
    <row r="689" spans="2:13" ht="19.5" customHeight="1" x14ac:dyDescent="0.3">
      <c r="B689" s="9"/>
      <c r="C689" s="9"/>
      <c r="D689" s="9"/>
      <c r="E689" s="9"/>
      <c r="F689" s="10"/>
      <c r="G689" s="9"/>
      <c r="H689" s="9"/>
      <c r="I689" s="11"/>
      <c r="J689" s="6"/>
      <c r="K689" s="12"/>
      <c r="L689" s="12"/>
      <c r="M689" s="12"/>
    </row>
    <row r="690" spans="2:13" ht="19.5" customHeight="1" x14ac:dyDescent="0.3">
      <c r="B690" s="9"/>
      <c r="C690" s="9"/>
      <c r="D690" s="9"/>
      <c r="E690" s="9"/>
      <c r="F690" s="10"/>
      <c r="G690" s="9"/>
      <c r="H690" s="9"/>
      <c r="I690" s="11"/>
      <c r="J690" s="6"/>
      <c r="K690" s="12"/>
      <c r="L690" s="12"/>
      <c r="M690" s="12"/>
    </row>
    <row r="691" spans="2:13" ht="19.5" customHeight="1" x14ac:dyDescent="0.3">
      <c r="B691" s="9"/>
      <c r="C691" s="9"/>
      <c r="D691" s="9"/>
      <c r="E691" s="9"/>
      <c r="F691" s="10"/>
      <c r="G691" s="9"/>
      <c r="H691" s="9"/>
      <c r="I691" s="11"/>
      <c r="J691" s="6"/>
      <c r="K691" s="12"/>
      <c r="L691" s="12"/>
      <c r="M691" s="12"/>
    </row>
    <row r="692" spans="2:13" ht="19.5" customHeight="1" x14ac:dyDescent="0.3">
      <c r="B692" s="9"/>
      <c r="C692" s="9"/>
      <c r="D692" s="9"/>
      <c r="E692" s="9"/>
      <c r="F692" s="10"/>
      <c r="G692" s="9"/>
      <c r="H692" s="9"/>
      <c r="I692" s="11"/>
      <c r="J692" s="6"/>
      <c r="K692" s="12"/>
      <c r="L692" s="12"/>
      <c r="M692" s="12"/>
    </row>
    <row r="693" spans="2:13" ht="19.5" customHeight="1" x14ac:dyDescent="0.3">
      <c r="B693" s="9"/>
      <c r="C693" s="9"/>
      <c r="D693" s="9"/>
      <c r="E693" s="9"/>
      <c r="F693" s="10"/>
      <c r="G693" s="9"/>
      <c r="H693" s="9"/>
      <c r="I693" s="11"/>
      <c r="J693" s="6"/>
      <c r="K693" s="12"/>
      <c r="L693" s="12"/>
      <c r="M693" s="12"/>
    </row>
    <row r="694" spans="2:13" ht="19.5" customHeight="1" x14ac:dyDescent="0.3">
      <c r="B694" s="9"/>
      <c r="C694" s="9"/>
      <c r="D694" s="9"/>
      <c r="E694" s="9"/>
      <c r="F694" s="10"/>
      <c r="G694" s="9"/>
      <c r="H694" s="9"/>
      <c r="I694" s="11"/>
      <c r="J694" s="6"/>
      <c r="K694" s="12"/>
      <c r="L694" s="12"/>
      <c r="M694" s="12"/>
    </row>
    <row r="695" spans="2:13" ht="19.5" customHeight="1" x14ac:dyDescent="0.3">
      <c r="B695" s="9"/>
      <c r="C695" s="9"/>
      <c r="D695" s="9"/>
      <c r="E695" s="9"/>
      <c r="F695" s="10"/>
      <c r="G695" s="9"/>
      <c r="H695" s="9"/>
      <c r="I695" s="11"/>
      <c r="J695" s="6"/>
      <c r="K695" s="12"/>
      <c r="L695" s="12"/>
      <c r="M695" s="12"/>
    </row>
    <row r="696" spans="2:13" ht="19.5" customHeight="1" x14ac:dyDescent="0.3">
      <c r="B696" s="9"/>
      <c r="C696" s="9"/>
      <c r="D696" s="9"/>
      <c r="E696" s="9"/>
      <c r="F696" s="10"/>
      <c r="G696" s="9"/>
      <c r="H696" s="9"/>
      <c r="I696" s="11"/>
      <c r="J696" s="6"/>
      <c r="K696" s="12"/>
      <c r="L696" s="12"/>
      <c r="M696" s="12"/>
    </row>
    <row r="697" spans="2:13" ht="19.5" customHeight="1" x14ac:dyDescent="0.3">
      <c r="B697" s="9"/>
      <c r="C697" s="9"/>
      <c r="D697" s="9"/>
      <c r="E697" s="9"/>
      <c r="F697" s="10"/>
      <c r="G697" s="9"/>
      <c r="H697" s="9"/>
      <c r="I697" s="11"/>
      <c r="J697" s="6"/>
      <c r="K697" s="12"/>
      <c r="L697" s="12"/>
      <c r="M697" s="12"/>
    </row>
    <row r="698" spans="2:13" ht="19.5" customHeight="1" x14ac:dyDescent="0.3">
      <c r="B698" s="9"/>
      <c r="C698" s="9"/>
      <c r="D698" s="9"/>
      <c r="E698" s="9"/>
      <c r="F698" s="10"/>
      <c r="G698" s="9"/>
      <c r="H698" s="9"/>
      <c r="I698" s="11"/>
      <c r="J698" s="6"/>
      <c r="K698" s="12"/>
      <c r="L698" s="12"/>
      <c r="M698" s="12"/>
    </row>
    <row r="699" spans="2:13" ht="19.5" customHeight="1" x14ac:dyDescent="0.3">
      <c r="B699" s="9"/>
      <c r="C699" s="9"/>
      <c r="D699" s="9"/>
      <c r="E699" s="9"/>
      <c r="F699" s="10"/>
      <c r="G699" s="9"/>
      <c r="H699" s="9"/>
      <c r="I699" s="11"/>
      <c r="J699" s="6"/>
      <c r="K699" s="12"/>
      <c r="L699" s="12"/>
      <c r="M699" s="12"/>
    </row>
    <row r="700" spans="2:13" ht="19.5" customHeight="1" x14ac:dyDescent="0.3">
      <c r="B700" s="9"/>
      <c r="C700" s="9"/>
      <c r="D700" s="9"/>
      <c r="E700" s="9"/>
      <c r="F700" s="10"/>
      <c r="G700" s="9"/>
      <c r="H700" s="9"/>
      <c r="I700" s="11"/>
      <c r="J700" s="6"/>
      <c r="K700" s="12"/>
      <c r="L700" s="12"/>
      <c r="M700" s="12"/>
    </row>
    <row r="701" spans="2:13" ht="19.5" customHeight="1" x14ac:dyDescent="0.3">
      <c r="B701" s="9"/>
      <c r="C701" s="9"/>
      <c r="D701" s="9"/>
      <c r="E701" s="9"/>
      <c r="F701" s="10"/>
      <c r="G701" s="9"/>
      <c r="H701" s="9"/>
      <c r="I701" s="11"/>
      <c r="J701" s="6"/>
      <c r="K701" s="12"/>
      <c r="L701" s="12"/>
      <c r="M701" s="12"/>
    </row>
    <row r="702" spans="2:13" ht="19.5" customHeight="1" x14ac:dyDescent="0.3">
      <c r="B702" s="9"/>
      <c r="C702" s="9"/>
      <c r="D702" s="9"/>
      <c r="E702" s="9"/>
      <c r="F702" s="10"/>
      <c r="G702" s="9"/>
      <c r="H702" s="9"/>
      <c r="I702" s="11"/>
      <c r="J702" s="6"/>
      <c r="K702" s="12"/>
      <c r="L702" s="12"/>
      <c r="M702" s="12"/>
    </row>
    <row r="703" spans="2:13" ht="19.5" customHeight="1" x14ac:dyDescent="0.3">
      <c r="B703" s="9"/>
      <c r="C703" s="9"/>
      <c r="D703" s="9"/>
      <c r="E703" s="9"/>
      <c r="F703" s="10"/>
      <c r="G703" s="9"/>
      <c r="H703" s="9"/>
      <c r="I703" s="11"/>
      <c r="J703" s="6"/>
      <c r="K703" s="12"/>
      <c r="L703" s="12"/>
      <c r="M703" s="12"/>
    </row>
    <row r="704" spans="2:13" ht="19.5" customHeight="1" x14ac:dyDescent="0.3">
      <c r="B704" s="9"/>
      <c r="C704" s="9"/>
      <c r="D704" s="9"/>
      <c r="E704" s="9"/>
      <c r="F704" s="10"/>
      <c r="G704" s="9"/>
      <c r="H704" s="9"/>
      <c r="I704" s="11"/>
      <c r="J704" s="6"/>
      <c r="K704" s="12"/>
      <c r="L704" s="12"/>
      <c r="M704" s="12"/>
    </row>
    <row r="705" spans="2:13" ht="19.5" customHeight="1" x14ac:dyDescent="0.3">
      <c r="B705" s="9"/>
      <c r="C705" s="9"/>
      <c r="D705" s="9"/>
      <c r="E705" s="9"/>
      <c r="F705" s="10"/>
      <c r="G705" s="9"/>
      <c r="H705" s="9"/>
      <c r="I705" s="11"/>
      <c r="J705" s="6"/>
      <c r="K705" s="12"/>
      <c r="L705" s="12"/>
      <c r="M705" s="12"/>
    </row>
    <row r="706" spans="2:13" ht="19.5" customHeight="1" x14ac:dyDescent="0.3">
      <c r="B706" s="9"/>
      <c r="C706" s="9"/>
      <c r="D706" s="9"/>
      <c r="E706" s="9"/>
      <c r="F706" s="10"/>
      <c r="G706" s="9"/>
      <c r="H706" s="9"/>
      <c r="I706" s="11"/>
      <c r="J706" s="6"/>
      <c r="K706" s="12"/>
      <c r="L706" s="12"/>
      <c r="M706" s="12"/>
    </row>
    <row r="707" spans="2:13" ht="19.5" customHeight="1" x14ac:dyDescent="0.3">
      <c r="B707" s="9"/>
      <c r="C707" s="9"/>
      <c r="D707" s="9"/>
      <c r="E707" s="9"/>
      <c r="F707" s="10"/>
      <c r="G707" s="9"/>
      <c r="H707" s="9"/>
      <c r="I707" s="11"/>
      <c r="J707" s="6"/>
      <c r="K707" s="12"/>
      <c r="L707" s="12"/>
      <c r="M707" s="12"/>
    </row>
    <row r="708" spans="2:13" ht="19.5" customHeight="1" x14ac:dyDescent="0.3">
      <c r="B708" s="9"/>
      <c r="C708" s="9"/>
      <c r="D708" s="9"/>
      <c r="E708" s="9"/>
      <c r="F708" s="10"/>
      <c r="G708" s="9"/>
      <c r="H708" s="9"/>
      <c r="I708" s="11"/>
      <c r="J708" s="6"/>
      <c r="K708" s="12"/>
      <c r="L708" s="12"/>
      <c r="M708" s="12"/>
    </row>
    <row r="709" spans="2:13" ht="19.5" customHeight="1" x14ac:dyDescent="0.3">
      <c r="B709" s="9"/>
      <c r="C709" s="9"/>
      <c r="D709" s="9"/>
      <c r="E709" s="9"/>
      <c r="F709" s="10"/>
      <c r="G709" s="9"/>
      <c r="H709" s="9"/>
      <c r="I709" s="11"/>
      <c r="J709" s="6"/>
      <c r="K709" s="12"/>
      <c r="L709" s="12"/>
      <c r="M709" s="12"/>
    </row>
    <row r="710" spans="2:13" ht="19.5" customHeight="1" x14ac:dyDescent="0.3">
      <c r="B710" s="9"/>
      <c r="C710" s="9"/>
      <c r="D710" s="9"/>
      <c r="E710" s="9"/>
      <c r="F710" s="10"/>
      <c r="G710" s="9"/>
      <c r="H710" s="9"/>
      <c r="I710" s="11"/>
      <c r="J710" s="6"/>
      <c r="K710" s="12"/>
      <c r="L710" s="12"/>
      <c r="M710" s="12"/>
    </row>
    <row r="711" spans="2:13" ht="19.5" customHeight="1" x14ac:dyDescent="0.3">
      <c r="B711" s="9"/>
      <c r="C711" s="9"/>
      <c r="D711" s="9"/>
      <c r="E711" s="9"/>
      <c r="F711" s="10"/>
      <c r="G711" s="9"/>
      <c r="H711" s="9"/>
      <c r="I711" s="11"/>
      <c r="J711" s="6"/>
      <c r="K711" s="12"/>
      <c r="L711" s="12"/>
      <c r="M711" s="12"/>
    </row>
    <row r="712" spans="2:13" ht="19.5" customHeight="1" x14ac:dyDescent="0.3">
      <c r="B712" s="9"/>
      <c r="C712" s="9"/>
      <c r="D712" s="9"/>
      <c r="E712" s="9"/>
      <c r="F712" s="10"/>
      <c r="G712" s="9"/>
      <c r="H712" s="9"/>
      <c r="I712" s="11"/>
      <c r="J712" s="6"/>
      <c r="K712" s="12"/>
      <c r="L712" s="12"/>
      <c r="M712" s="12"/>
    </row>
    <row r="713" spans="2:13" ht="19.5" customHeight="1" x14ac:dyDescent="0.3">
      <c r="B713" s="9"/>
      <c r="C713" s="9"/>
      <c r="D713" s="9"/>
      <c r="E713" s="9"/>
      <c r="F713" s="10"/>
      <c r="G713" s="9"/>
      <c r="H713" s="9"/>
      <c r="I713" s="11"/>
      <c r="J713" s="6"/>
      <c r="K713" s="12"/>
      <c r="L713" s="12"/>
      <c r="M713" s="12"/>
    </row>
    <row r="714" spans="2:13" ht="19.5" customHeight="1" x14ac:dyDescent="0.3">
      <c r="B714" s="9"/>
      <c r="C714" s="9"/>
      <c r="D714" s="9"/>
      <c r="E714" s="9"/>
      <c r="F714" s="10"/>
      <c r="G714" s="9"/>
      <c r="H714" s="9"/>
      <c r="I714" s="11"/>
      <c r="J714" s="6"/>
      <c r="K714" s="12"/>
      <c r="L714" s="12"/>
      <c r="M714" s="12"/>
    </row>
    <row r="715" spans="2:13" ht="19.5" customHeight="1" x14ac:dyDescent="0.3">
      <c r="B715" s="9"/>
      <c r="C715" s="9"/>
      <c r="D715" s="9"/>
      <c r="E715" s="9"/>
      <c r="F715" s="10"/>
      <c r="G715" s="9"/>
      <c r="H715" s="9"/>
      <c r="I715" s="11"/>
      <c r="J715" s="6"/>
      <c r="K715" s="12"/>
      <c r="L715" s="12"/>
      <c r="M715" s="12"/>
    </row>
    <row r="716" spans="2:13" ht="19.5" customHeight="1" x14ac:dyDescent="0.3">
      <c r="B716" s="9"/>
      <c r="C716" s="9"/>
      <c r="D716" s="9"/>
      <c r="E716" s="9"/>
      <c r="F716" s="10"/>
      <c r="G716" s="9"/>
      <c r="H716" s="9"/>
      <c r="I716" s="11"/>
      <c r="J716" s="6"/>
      <c r="K716" s="12"/>
      <c r="L716" s="12"/>
      <c r="M716" s="12"/>
    </row>
    <row r="717" spans="2:13" ht="19.5" customHeight="1" x14ac:dyDescent="0.3">
      <c r="B717" s="9"/>
      <c r="C717" s="9"/>
      <c r="D717" s="9"/>
      <c r="E717" s="9"/>
      <c r="F717" s="10"/>
      <c r="G717" s="9"/>
      <c r="H717" s="9"/>
      <c r="I717" s="11"/>
      <c r="J717" s="6"/>
      <c r="K717" s="12"/>
      <c r="L717" s="12"/>
      <c r="M717" s="12"/>
    </row>
    <row r="718" spans="2:13" ht="19.5" customHeight="1" x14ac:dyDescent="0.3">
      <c r="B718" s="9"/>
      <c r="C718" s="9"/>
      <c r="D718" s="9"/>
      <c r="E718" s="9"/>
      <c r="F718" s="10"/>
      <c r="G718" s="9"/>
      <c r="H718" s="9"/>
      <c r="I718" s="11"/>
      <c r="J718" s="6"/>
      <c r="K718" s="12"/>
      <c r="L718" s="12"/>
      <c r="M718" s="12"/>
    </row>
    <row r="719" spans="2:13" ht="19.5" customHeight="1" x14ac:dyDescent="0.3">
      <c r="B719" s="9"/>
      <c r="C719" s="9"/>
      <c r="D719" s="9"/>
      <c r="E719" s="9"/>
      <c r="F719" s="10"/>
      <c r="G719" s="9"/>
      <c r="H719" s="9"/>
      <c r="I719" s="11"/>
      <c r="J719" s="6"/>
      <c r="K719" s="12"/>
      <c r="L719" s="12"/>
      <c r="M719" s="12"/>
    </row>
    <row r="720" spans="2:13" ht="19.5" customHeight="1" x14ac:dyDescent="0.3">
      <c r="B720" s="9"/>
      <c r="C720" s="9"/>
      <c r="D720" s="9"/>
      <c r="E720" s="9"/>
      <c r="F720" s="10"/>
      <c r="G720" s="9"/>
      <c r="H720" s="9"/>
      <c r="I720" s="11"/>
      <c r="J720" s="6"/>
      <c r="K720" s="12"/>
      <c r="L720" s="12"/>
      <c r="M720" s="12"/>
    </row>
    <row r="721" spans="2:13" ht="19.5" customHeight="1" x14ac:dyDescent="0.3">
      <c r="B721" s="9"/>
      <c r="C721" s="9"/>
      <c r="D721" s="9"/>
      <c r="E721" s="9"/>
      <c r="F721" s="10"/>
      <c r="G721" s="9"/>
      <c r="H721" s="9"/>
      <c r="I721" s="11"/>
      <c r="J721" s="6"/>
      <c r="K721" s="12"/>
      <c r="L721" s="12"/>
      <c r="M721" s="12"/>
    </row>
    <row r="722" spans="2:13" ht="19.5" customHeight="1" x14ac:dyDescent="0.3">
      <c r="B722" s="9"/>
      <c r="C722" s="9"/>
      <c r="D722" s="9"/>
      <c r="E722" s="9"/>
      <c r="F722" s="10"/>
      <c r="G722" s="9"/>
      <c r="H722" s="9"/>
      <c r="I722" s="11"/>
      <c r="J722" s="6"/>
      <c r="K722" s="12"/>
      <c r="L722" s="12"/>
      <c r="M722" s="12"/>
    </row>
    <row r="723" spans="2:13" ht="19.5" customHeight="1" x14ac:dyDescent="0.3">
      <c r="B723" s="9"/>
      <c r="C723" s="9"/>
      <c r="D723" s="9"/>
      <c r="E723" s="9"/>
      <c r="F723" s="10"/>
      <c r="G723" s="9"/>
      <c r="H723" s="9"/>
      <c r="I723" s="11"/>
      <c r="J723" s="6"/>
      <c r="K723" s="12"/>
      <c r="L723" s="12"/>
      <c r="M723" s="12"/>
    </row>
    <row r="724" spans="2:13" ht="19.5" customHeight="1" x14ac:dyDescent="0.3">
      <c r="B724" s="9"/>
      <c r="C724" s="9"/>
      <c r="D724" s="9"/>
      <c r="E724" s="9"/>
      <c r="F724" s="10"/>
      <c r="G724" s="9"/>
      <c r="H724" s="9"/>
      <c r="I724" s="11"/>
      <c r="J724" s="6"/>
      <c r="K724" s="12"/>
      <c r="L724" s="12"/>
      <c r="M724" s="12"/>
    </row>
    <row r="725" spans="2:13" ht="19.5" customHeight="1" x14ac:dyDescent="0.3">
      <c r="B725" s="9"/>
      <c r="C725" s="9"/>
      <c r="D725" s="9"/>
      <c r="E725" s="9"/>
      <c r="F725" s="10"/>
      <c r="G725" s="9"/>
      <c r="H725" s="9"/>
      <c r="I725" s="11"/>
      <c r="J725" s="6"/>
      <c r="K725" s="12"/>
      <c r="L725" s="12"/>
      <c r="M725" s="12"/>
    </row>
    <row r="726" spans="2:13" ht="19.5" customHeight="1" x14ac:dyDescent="0.3">
      <c r="B726" s="9"/>
      <c r="C726" s="9"/>
      <c r="D726" s="9"/>
      <c r="E726" s="9"/>
      <c r="F726" s="10"/>
      <c r="G726" s="9"/>
      <c r="H726" s="9"/>
      <c r="I726" s="11"/>
      <c r="J726" s="6"/>
      <c r="K726" s="12"/>
      <c r="L726" s="12"/>
      <c r="M726" s="12"/>
    </row>
    <row r="727" spans="2:13" ht="19.5" customHeight="1" x14ac:dyDescent="0.3">
      <c r="B727" s="9"/>
      <c r="C727" s="9"/>
      <c r="D727" s="9"/>
      <c r="E727" s="9"/>
      <c r="F727" s="10"/>
      <c r="G727" s="9"/>
      <c r="H727" s="9"/>
      <c r="I727" s="11"/>
      <c r="J727" s="6"/>
      <c r="K727" s="12"/>
      <c r="L727" s="12"/>
      <c r="M727" s="12"/>
    </row>
    <row r="728" spans="2:13" ht="19.5" customHeight="1" x14ac:dyDescent="0.3">
      <c r="B728" s="9"/>
      <c r="C728" s="9"/>
      <c r="D728" s="9"/>
      <c r="E728" s="9"/>
      <c r="F728" s="10"/>
      <c r="G728" s="9"/>
      <c r="H728" s="9"/>
      <c r="I728" s="11"/>
      <c r="J728" s="6"/>
      <c r="K728" s="12"/>
      <c r="L728" s="12"/>
      <c r="M728" s="12"/>
    </row>
    <row r="729" spans="2:13" ht="19.5" customHeight="1" x14ac:dyDescent="0.3">
      <c r="B729" s="9"/>
      <c r="C729" s="9"/>
      <c r="D729" s="9"/>
      <c r="E729" s="9"/>
      <c r="F729" s="10"/>
      <c r="G729" s="9"/>
      <c r="H729" s="9"/>
      <c r="I729" s="11"/>
      <c r="J729" s="6"/>
      <c r="K729" s="12"/>
      <c r="L729" s="12"/>
      <c r="M729" s="12"/>
    </row>
    <row r="730" spans="2:13" ht="19.5" customHeight="1" x14ac:dyDescent="0.3">
      <c r="B730" s="9"/>
      <c r="C730" s="9"/>
      <c r="D730" s="9"/>
      <c r="E730" s="9"/>
      <c r="F730" s="10"/>
      <c r="G730" s="9"/>
      <c r="H730" s="9"/>
      <c r="I730" s="11"/>
      <c r="J730" s="6"/>
      <c r="K730" s="12"/>
      <c r="L730" s="12"/>
      <c r="M730" s="12"/>
    </row>
    <row r="731" spans="2:13" ht="19.5" customHeight="1" x14ac:dyDescent="0.3">
      <c r="B731" s="9"/>
      <c r="C731" s="9"/>
      <c r="D731" s="9"/>
      <c r="E731" s="9"/>
      <c r="F731" s="10"/>
      <c r="G731" s="9"/>
      <c r="H731" s="9"/>
      <c r="I731" s="11"/>
      <c r="J731" s="6"/>
      <c r="K731" s="12"/>
      <c r="L731" s="12"/>
      <c r="M731" s="12"/>
    </row>
    <row r="732" spans="2:13" ht="19.5" customHeight="1" x14ac:dyDescent="0.3">
      <c r="B732" s="9"/>
      <c r="C732" s="9"/>
      <c r="D732" s="9"/>
      <c r="E732" s="9"/>
      <c r="F732" s="10"/>
      <c r="G732" s="9"/>
      <c r="H732" s="9"/>
      <c r="I732" s="11"/>
      <c r="J732" s="6"/>
      <c r="K732" s="12"/>
      <c r="L732" s="12"/>
      <c r="M732" s="12"/>
    </row>
    <row r="733" spans="2:13" ht="19.5" customHeight="1" x14ac:dyDescent="0.3">
      <c r="B733" s="9"/>
      <c r="C733" s="9"/>
      <c r="D733" s="9"/>
      <c r="E733" s="9"/>
      <c r="F733" s="10"/>
      <c r="G733" s="9"/>
      <c r="H733" s="9"/>
      <c r="I733" s="11"/>
      <c r="J733" s="6"/>
      <c r="K733" s="12"/>
      <c r="L733" s="12"/>
      <c r="M733" s="12"/>
    </row>
    <row r="734" spans="2:13" ht="19.5" customHeight="1" x14ac:dyDescent="0.3">
      <c r="B734" s="9"/>
      <c r="C734" s="9"/>
      <c r="D734" s="9"/>
      <c r="E734" s="9"/>
      <c r="F734" s="10"/>
      <c r="G734" s="9"/>
      <c r="H734" s="9"/>
      <c r="I734" s="11"/>
      <c r="J734" s="6"/>
      <c r="K734" s="12"/>
      <c r="L734" s="12"/>
      <c r="M734" s="12"/>
    </row>
    <row r="735" spans="2:13" ht="19.5" customHeight="1" x14ac:dyDescent="0.3">
      <c r="B735" s="9"/>
      <c r="C735" s="9"/>
      <c r="D735" s="9"/>
      <c r="E735" s="9"/>
      <c r="F735" s="10"/>
      <c r="G735" s="9"/>
      <c r="H735" s="9"/>
      <c r="I735" s="11"/>
      <c r="J735" s="6"/>
      <c r="K735" s="12"/>
      <c r="L735" s="12"/>
      <c r="M735" s="12"/>
    </row>
    <row r="736" spans="2:13" ht="19.5" customHeight="1" x14ac:dyDescent="0.3">
      <c r="B736" s="9"/>
      <c r="C736" s="9"/>
      <c r="D736" s="9"/>
      <c r="E736" s="9"/>
      <c r="F736" s="10"/>
      <c r="G736" s="9"/>
      <c r="H736" s="9"/>
      <c r="I736" s="11"/>
      <c r="J736" s="6"/>
      <c r="K736" s="12"/>
      <c r="L736" s="12"/>
      <c r="M736" s="12"/>
    </row>
    <row r="737" spans="2:13" ht="19.5" customHeight="1" x14ac:dyDescent="0.3">
      <c r="B737" s="9"/>
      <c r="C737" s="9"/>
      <c r="D737" s="9"/>
      <c r="E737" s="9"/>
      <c r="F737" s="10"/>
      <c r="G737" s="9"/>
      <c r="H737" s="9"/>
      <c r="I737" s="11"/>
      <c r="J737" s="6"/>
      <c r="K737" s="12"/>
      <c r="L737" s="12"/>
      <c r="M737" s="12"/>
    </row>
    <row r="738" spans="2:13" ht="19.5" customHeight="1" x14ac:dyDescent="0.3">
      <c r="B738" s="9"/>
      <c r="C738" s="9"/>
      <c r="D738" s="9"/>
      <c r="E738" s="9"/>
      <c r="F738" s="10"/>
      <c r="G738" s="9"/>
      <c r="H738" s="9"/>
      <c r="I738" s="11"/>
      <c r="J738" s="6"/>
      <c r="K738" s="12"/>
      <c r="L738" s="12"/>
      <c r="M738" s="12"/>
    </row>
    <row r="739" spans="2:13" ht="19.5" customHeight="1" x14ac:dyDescent="0.3">
      <c r="B739" s="9"/>
      <c r="C739" s="9"/>
      <c r="D739" s="9"/>
      <c r="E739" s="9"/>
      <c r="F739" s="10"/>
      <c r="G739" s="9"/>
      <c r="H739" s="9"/>
      <c r="I739" s="11"/>
      <c r="J739" s="6"/>
      <c r="K739" s="12"/>
      <c r="L739" s="12"/>
      <c r="M739" s="12"/>
    </row>
    <row r="740" spans="2:13" ht="19.5" customHeight="1" x14ac:dyDescent="0.3">
      <c r="B740" s="9"/>
      <c r="C740" s="9"/>
      <c r="D740" s="9"/>
      <c r="E740" s="9"/>
      <c r="F740" s="10"/>
      <c r="G740" s="9"/>
      <c r="H740" s="9"/>
      <c r="I740" s="11"/>
      <c r="J740" s="6"/>
      <c r="K740" s="12"/>
      <c r="L740" s="12"/>
      <c r="M740" s="12"/>
    </row>
    <row r="741" spans="2:13" ht="19.5" customHeight="1" x14ac:dyDescent="0.3">
      <c r="B741" s="9"/>
      <c r="C741" s="9"/>
      <c r="D741" s="9"/>
      <c r="E741" s="9"/>
      <c r="F741" s="10"/>
      <c r="G741" s="9"/>
      <c r="H741" s="9"/>
      <c r="I741" s="11"/>
      <c r="J741" s="6"/>
      <c r="K741" s="12"/>
      <c r="L741" s="12"/>
      <c r="M741" s="12"/>
    </row>
    <row r="742" spans="2:13" ht="19.5" customHeight="1" x14ac:dyDescent="0.3">
      <c r="B742" s="9"/>
      <c r="C742" s="9"/>
      <c r="D742" s="9"/>
      <c r="E742" s="9"/>
      <c r="F742" s="10"/>
      <c r="G742" s="9"/>
      <c r="H742" s="9"/>
      <c r="I742" s="11"/>
      <c r="J742" s="6"/>
      <c r="K742" s="12"/>
      <c r="L742" s="12"/>
      <c r="M742" s="12"/>
    </row>
    <row r="743" spans="2:13" ht="19.5" customHeight="1" x14ac:dyDescent="0.3">
      <c r="B743" s="9"/>
      <c r="C743" s="9"/>
      <c r="D743" s="9"/>
      <c r="E743" s="9"/>
      <c r="F743" s="10"/>
      <c r="G743" s="9"/>
      <c r="H743" s="9"/>
      <c r="I743" s="11"/>
      <c r="J743" s="6"/>
      <c r="K743" s="12"/>
      <c r="L743" s="12"/>
      <c r="M743" s="12"/>
    </row>
    <row r="744" spans="2:13" ht="19.5" customHeight="1" x14ac:dyDescent="0.3">
      <c r="B744" s="9"/>
      <c r="C744" s="9"/>
      <c r="D744" s="9"/>
      <c r="E744" s="9"/>
      <c r="F744" s="10"/>
      <c r="G744" s="9"/>
      <c r="H744" s="9"/>
      <c r="I744" s="11"/>
      <c r="J744" s="6"/>
      <c r="K744" s="12"/>
      <c r="L744" s="12"/>
      <c r="M744" s="12"/>
    </row>
    <row r="745" spans="2:13" ht="19.5" customHeight="1" x14ac:dyDescent="0.3">
      <c r="B745" s="9"/>
      <c r="C745" s="9"/>
      <c r="D745" s="9"/>
      <c r="E745" s="9"/>
      <c r="F745" s="10"/>
      <c r="G745" s="9"/>
      <c r="H745" s="9"/>
      <c r="I745" s="11"/>
      <c r="J745" s="6"/>
      <c r="K745" s="12"/>
      <c r="L745" s="12"/>
      <c r="M745" s="12"/>
    </row>
    <row r="746" spans="2:13" ht="19.5" customHeight="1" x14ac:dyDescent="0.3">
      <c r="B746" s="9"/>
      <c r="C746" s="9"/>
      <c r="D746" s="9"/>
      <c r="E746" s="9"/>
      <c r="F746" s="10"/>
      <c r="G746" s="9"/>
      <c r="H746" s="9"/>
      <c r="I746" s="11"/>
      <c r="J746" s="6"/>
      <c r="K746" s="12"/>
      <c r="L746" s="12"/>
      <c r="M746" s="12"/>
    </row>
    <row r="747" spans="2:13" ht="19.5" customHeight="1" x14ac:dyDescent="0.3">
      <c r="B747" s="9"/>
      <c r="C747" s="9"/>
      <c r="D747" s="9"/>
      <c r="E747" s="9"/>
      <c r="F747" s="10"/>
      <c r="G747" s="9"/>
      <c r="H747" s="9"/>
      <c r="I747" s="11"/>
      <c r="J747" s="6"/>
      <c r="K747" s="12"/>
      <c r="L747" s="12"/>
      <c r="M747" s="12"/>
    </row>
    <row r="748" spans="2:13" ht="19.5" customHeight="1" x14ac:dyDescent="0.3">
      <c r="B748" s="9"/>
      <c r="C748" s="9"/>
      <c r="D748" s="9"/>
      <c r="E748" s="9"/>
      <c r="F748" s="10"/>
      <c r="G748" s="9"/>
      <c r="H748" s="9"/>
      <c r="I748" s="11"/>
      <c r="J748" s="6"/>
      <c r="K748" s="12"/>
      <c r="L748" s="12"/>
      <c r="M748" s="12"/>
    </row>
    <row r="749" spans="2:13" ht="19.5" customHeight="1" x14ac:dyDescent="0.3">
      <c r="B749" s="9"/>
      <c r="C749" s="9"/>
      <c r="D749" s="9"/>
      <c r="E749" s="9"/>
      <c r="F749" s="10"/>
      <c r="G749" s="9"/>
      <c r="H749" s="9"/>
      <c r="I749" s="11"/>
      <c r="J749" s="6"/>
      <c r="K749" s="12"/>
      <c r="L749" s="12"/>
      <c r="M749" s="12"/>
    </row>
    <row r="750" spans="2:13" ht="19.5" customHeight="1" x14ac:dyDescent="0.3">
      <c r="B750" s="9"/>
      <c r="C750" s="9"/>
      <c r="D750" s="9"/>
      <c r="E750" s="9"/>
      <c r="F750" s="10"/>
      <c r="G750" s="9"/>
      <c r="H750" s="9"/>
      <c r="I750" s="11"/>
      <c r="J750" s="6"/>
      <c r="K750" s="12"/>
      <c r="L750" s="12"/>
      <c r="M750" s="12"/>
    </row>
    <row r="751" spans="2:13" ht="19.5" customHeight="1" x14ac:dyDescent="0.3">
      <c r="B751" s="9"/>
      <c r="C751" s="9"/>
      <c r="D751" s="9"/>
      <c r="E751" s="9"/>
      <c r="F751" s="10"/>
      <c r="G751" s="9"/>
      <c r="H751" s="9"/>
      <c r="I751" s="11"/>
      <c r="J751" s="6"/>
      <c r="K751" s="12"/>
      <c r="L751" s="12"/>
      <c r="M751" s="12"/>
    </row>
    <row r="752" spans="2:13" ht="19.5" customHeight="1" x14ac:dyDescent="0.3">
      <c r="B752" s="9"/>
      <c r="C752" s="9"/>
      <c r="D752" s="9"/>
      <c r="E752" s="9"/>
      <c r="F752" s="10"/>
      <c r="G752" s="9"/>
      <c r="H752" s="9"/>
      <c r="I752" s="11"/>
      <c r="J752" s="6"/>
      <c r="K752" s="12"/>
      <c r="L752" s="12"/>
      <c r="M752" s="12"/>
    </row>
    <row r="753" spans="2:13" ht="19.5" customHeight="1" x14ac:dyDescent="0.3">
      <c r="B753" s="9"/>
      <c r="C753" s="9"/>
      <c r="D753" s="9"/>
      <c r="E753" s="9"/>
      <c r="F753" s="10"/>
      <c r="G753" s="9"/>
      <c r="H753" s="9"/>
      <c r="I753" s="11"/>
      <c r="J753" s="6"/>
      <c r="K753" s="12"/>
      <c r="L753" s="12"/>
      <c r="M753" s="12"/>
    </row>
    <row r="754" spans="2:13" ht="19.5" customHeight="1" x14ac:dyDescent="0.3">
      <c r="B754" s="9"/>
      <c r="C754" s="9"/>
      <c r="D754" s="9"/>
      <c r="E754" s="9"/>
      <c r="F754" s="10"/>
      <c r="G754" s="9"/>
      <c r="H754" s="9"/>
      <c r="I754" s="11"/>
      <c r="J754" s="6"/>
      <c r="K754" s="12"/>
      <c r="L754" s="12"/>
      <c r="M754" s="12"/>
    </row>
    <row r="755" spans="2:13" ht="19.5" customHeight="1" x14ac:dyDescent="0.3">
      <c r="B755" s="9"/>
      <c r="C755" s="9"/>
      <c r="D755" s="9"/>
      <c r="E755" s="9"/>
      <c r="F755" s="10"/>
      <c r="G755" s="9"/>
      <c r="H755" s="9"/>
      <c r="I755" s="11"/>
      <c r="J755" s="6"/>
      <c r="K755" s="12"/>
      <c r="L755" s="12"/>
      <c r="M755" s="12"/>
    </row>
    <row r="756" spans="2:13" ht="19.5" customHeight="1" x14ac:dyDescent="0.3">
      <c r="B756" s="9"/>
      <c r="C756" s="9"/>
      <c r="D756" s="9"/>
      <c r="E756" s="9"/>
      <c r="F756" s="10"/>
      <c r="G756" s="9"/>
      <c r="H756" s="9"/>
      <c r="I756" s="11"/>
      <c r="J756" s="6"/>
      <c r="K756" s="12"/>
      <c r="L756" s="12"/>
      <c r="M756" s="12"/>
    </row>
    <row r="757" spans="2:13" ht="19.5" customHeight="1" x14ac:dyDescent="0.3">
      <c r="B757" s="9"/>
      <c r="C757" s="9"/>
      <c r="D757" s="9"/>
      <c r="E757" s="9"/>
      <c r="F757" s="10"/>
      <c r="G757" s="9"/>
      <c r="H757" s="9"/>
      <c r="I757" s="11"/>
      <c r="J757" s="6"/>
      <c r="K757" s="12"/>
      <c r="L757" s="12"/>
      <c r="M757" s="12"/>
    </row>
    <row r="758" spans="2:13" ht="19.5" customHeight="1" x14ac:dyDescent="0.3">
      <c r="B758" s="9"/>
      <c r="C758" s="9"/>
      <c r="D758" s="9"/>
      <c r="E758" s="9"/>
      <c r="F758" s="10"/>
      <c r="G758" s="9"/>
      <c r="H758" s="9"/>
      <c r="I758" s="11"/>
      <c r="J758" s="6"/>
      <c r="K758" s="12"/>
      <c r="L758" s="12"/>
      <c r="M758" s="12"/>
    </row>
    <row r="759" spans="2:13" ht="19.5" customHeight="1" x14ac:dyDescent="0.3">
      <c r="B759" s="9"/>
      <c r="C759" s="9"/>
      <c r="D759" s="9"/>
      <c r="E759" s="9"/>
      <c r="F759" s="10"/>
      <c r="G759" s="9"/>
      <c r="H759" s="9"/>
      <c r="I759" s="11"/>
      <c r="J759" s="6"/>
      <c r="K759" s="12"/>
      <c r="L759" s="12"/>
      <c r="M759" s="12"/>
    </row>
    <row r="760" spans="2:13" ht="19.5" customHeight="1" x14ac:dyDescent="0.3">
      <c r="B760" s="9"/>
      <c r="C760" s="9"/>
      <c r="D760" s="9"/>
      <c r="E760" s="9"/>
      <c r="F760" s="10"/>
      <c r="G760" s="9"/>
      <c r="H760" s="9"/>
      <c r="I760" s="11"/>
      <c r="J760" s="6"/>
      <c r="K760" s="12"/>
      <c r="L760" s="12"/>
      <c r="M760" s="12"/>
    </row>
    <row r="761" spans="2:13" ht="19.5" customHeight="1" x14ac:dyDescent="0.3">
      <c r="B761" s="9"/>
      <c r="C761" s="9"/>
      <c r="D761" s="9"/>
      <c r="E761" s="9"/>
      <c r="F761" s="10"/>
      <c r="G761" s="9"/>
      <c r="H761" s="9"/>
      <c r="I761" s="11"/>
      <c r="J761" s="6"/>
      <c r="K761" s="12"/>
      <c r="L761" s="12"/>
      <c r="M761" s="12"/>
    </row>
    <row r="762" spans="2:13" ht="19.5" customHeight="1" x14ac:dyDescent="0.3">
      <c r="B762" s="9"/>
      <c r="C762" s="9"/>
      <c r="D762" s="9"/>
      <c r="E762" s="9"/>
      <c r="F762" s="10"/>
      <c r="G762" s="9"/>
      <c r="H762" s="9"/>
      <c r="I762" s="11"/>
      <c r="J762" s="6"/>
      <c r="K762" s="12"/>
      <c r="L762" s="12"/>
      <c r="M762" s="12"/>
    </row>
    <row r="763" spans="2:13" ht="19.5" customHeight="1" x14ac:dyDescent="0.3">
      <c r="B763" s="9"/>
      <c r="C763" s="9"/>
      <c r="D763" s="9"/>
      <c r="E763" s="9"/>
      <c r="F763" s="10"/>
      <c r="G763" s="9"/>
      <c r="H763" s="9"/>
      <c r="I763" s="11"/>
      <c r="J763" s="6"/>
      <c r="K763" s="12"/>
      <c r="L763" s="12"/>
      <c r="M763" s="12"/>
    </row>
    <row r="764" spans="2:13" ht="19.5" customHeight="1" x14ac:dyDescent="0.3">
      <c r="B764" s="9"/>
      <c r="C764" s="9"/>
      <c r="D764" s="9"/>
      <c r="E764" s="9"/>
      <c r="F764" s="10"/>
      <c r="G764" s="9"/>
      <c r="H764" s="9"/>
      <c r="I764" s="11"/>
      <c r="J764" s="6"/>
      <c r="K764" s="12"/>
      <c r="L764" s="12"/>
      <c r="M764" s="12"/>
    </row>
    <row r="765" spans="2:13" ht="19.5" customHeight="1" x14ac:dyDescent="0.3">
      <c r="B765" s="9"/>
      <c r="C765" s="9"/>
      <c r="D765" s="9"/>
      <c r="E765" s="9"/>
      <c r="F765" s="10"/>
      <c r="G765" s="9"/>
      <c r="H765" s="9"/>
      <c r="I765" s="11"/>
      <c r="J765" s="6"/>
      <c r="K765" s="12"/>
      <c r="L765" s="12"/>
      <c r="M765" s="12"/>
    </row>
    <row r="766" spans="2:13" ht="19.5" customHeight="1" x14ac:dyDescent="0.3">
      <c r="B766" s="9"/>
      <c r="C766" s="9"/>
      <c r="D766" s="9"/>
      <c r="E766" s="9"/>
      <c r="F766" s="10"/>
      <c r="G766" s="9"/>
      <c r="H766" s="9"/>
      <c r="I766" s="11"/>
      <c r="J766" s="6"/>
      <c r="K766" s="12"/>
      <c r="L766" s="12"/>
      <c r="M766" s="12"/>
    </row>
    <row r="767" spans="2:13" ht="19.5" customHeight="1" x14ac:dyDescent="0.3">
      <c r="B767" s="9"/>
      <c r="C767" s="9"/>
      <c r="D767" s="9"/>
      <c r="E767" s="9"/>
      <c r="F767" s="10"/>
      <c r="G767" s="9"/>
      <c r="H767" s="9"/>
      <c r="I767" s="11"/>
      <c r="J767" s="6"/>
      <c r="K767" s="12"/>
      <c r="L767" s="12"/>
      <c r="M767" s="12"/>
    </row>
    <row r="768" spans="2:13" ht="19.5" customHeight="1" x14ac:dyDescent="0.3">
      <c r="B768" s="9"/>
      <c r="C768" s="9"/>
      <c r="D768" s="9"/>
      <c r="E768" s="9"/>
      <c r="F768" s="10"/>
      <c r="G768" s="9"/>
      <c r="H768" s="9"/>
      <c r="I768" s="11"/>
      <c r="J768" s="6"/>
      <c r="K768" s="12"/>
      <c r="L768" s="12"/>
      <c r="M768" s="12"/>
    </row>
    <row r="769" spans="2:13" ht="19.5" customHeight="1" x14ac:dyDescent="0.3">
      <c r="B769" s="9"/>
      <c r="C769" s="9"/>
      <c r="D769" s="9"/>
      <c r="E769" s="9"/>
      <c r="F769" s="10"/>
      <c r="G769" s="9"/>
      <c r="H769" s="9"/>
      <c r="I769" s="11"/>
      <c r="J769" s="6"/>
      <c r="K769" s="12"/>
      <c r="L769" s="12"/>
      <c r="M769" s="12"/>
    </row>
    <row r="770" spans="2:13" ht="19.5" customHeight="1" x14ac:dyDescent="0.3">
      <c r="B770" s="9"/>
      <c r="C770" s="9"/>
      <c r="D770" s="9"/>
      <c r="E770" s="9"/>
      <c r="F770" s="10"/>
      <c r="G770" s="9"/>
      <c r="H770" s="9"/>
      <c r="I770" s="11"/>
      <c r="J770" s="6"/>
      <c r="K770" s="12"/>
      <c r="L770" s="12"/>
      <c r="M770" s="12"/>
    </row>
    <row r="771" spans="2:13" ht="19.5" customHeight="1" x14ac:dyDescent="0.3">
      <c r="B771" s="9"/>
      <c r="C771" s="9"/>
      <c r="D771" s="9"/>
      <c r="E771" s="9"/>
      <c r="F771" s="10"/>
      <c r="G771" s="9"/>
      <c r="H771" s="9"/>
      <c r="I771" s="11"/>
      <c r="J771" s="6"/>
      <c r="K771" s="12"/>
      <c r="L771" s="12"/>
      <c r="M771" s="12"/>
    </row>
    <row r="772" spans="2:13" ht="19.5" customHeight="1" x14ac:dyDescent="0.3">
      <c r="B772" s="9"/>
      <c r="C772" s="9"/>
      <c r="D772" s="9"/>
      <c r="E772" s="9"/>
      <c r="F772" s="10"/>
      <c r="G772" s="9"/>
      <c r="H772" s="9"/>
      <c r="I772" s="11"/>
      <c r="J772" s="6"/>
      <c r="K772" s="12"/>
      <c r="L772" s="12"/>
      <c r="M772" s="12"/>
    </row>
    <row r="773" spans="2:13" ht="19.5" customHeight="1" x14ac:dyDescent="0.3">
      <c r="B773" s="9"/>
      <c r="C773" s="9"/>
      <c r="D773" s="9"/>
      <c r="E773" s="9"/>
      <c r="F773" s="10"/>
      <c r="G773" s="9"/>
      <c r="H773" s="9"/>
      <c r="I773" s="11"/>
      <c r="J773" s="6"/>
      <c r="K773" s="12"/>
      <c r="L773" s="12"/>
      <c r="M773" s="12"/>
    </row>
    <row r="774" spans="2:13" ht="19.5" customHeight="1" x14ac:dyDescent="0.3">
      <c r="B774" s="9"/>
      <c r="C774" s="9"/>
      <c r="D774" s="9"/>
      <c r="E774" s="9"/>
      <c r="F774" s="10"/>
      <c r="G774" s="9"/>
      <c r="H774" s="9"/>
      <c r="I774" s="11"/>
      <c r="J774" s="6"/>
      <c r="K774" s="12"/>
      <c r="L774" s="12"/>
      <c r="M774" s="12"/>
    </row>
    <row r="775" spans="2:13" ht="19.5" customHeight="1" x14ac:dyDescent="0.3">
      <c r="B775" s="9"/>
      <c r="C775" s="9"/>
      <c r="D775" s="9"/>
      <c r="E775" s="9"/>
      <c r="F775" s="10"/>
      <c r="G775" s="9"/>
      <c r="H775" s="9"/>
      <c r="I775" s="11"/>
      <c r="J775" s="6"/>
      <c r="K775" s="12"/>
      <c r="L775" s="12"/>
      <c r="M775" s="12"/>
    </row>
    <row r="776" spans="2:13" ht="19.5" customHeight="1" x14ac:dyDescent="0.3">
      <c r="B776" s="9"/>
      <c r="C776" s="9"/>
      <c r="D776" s="9"/>
      <c r="E776" s="9"/>
      <c r="F776" s="10"/>
      <c r="G776" s="9"/>
      <c r="H776" s="9"/>
      <c r="I776" s="11"/>
      <c r="J776" s="6"/>
      <c r="K776" s="12"/>
      <c r="L776" s="12"/>
      <c r="M776" s="12"/>
    </row>
    <row r="777" spans="2:13" ht="19.5" customHeight="1" x14ac:dyDescent="0.3">
      <c r="B777" s="9"/>
      <c r="C777" s="9"/>
      <c r="D777" s="9"/>
      <c r="E777" s="9"/>
      <c r="F777" s="10"/>
      <c r="G777" s="9"/>
      <c r="H777" s="9"/>
      <c r="I777" s="11"/>
      <c r="J777" s="6"/>
      <c r="K777" s="12"/>
      <c r="L777" s="12"/>
      <c r="M777" s="12"/>
    </row>
    <row r="778" spans="2:13" ht="19.5" customHeight="1" x14ac:dyDescent="0.3">
      <c r="B778" s="9"/>
      <c r="C778" s="9"/>
      <c r="D778" s="9"/>
      <c r="E778" s="9"/>
      <c r="F778" s="10"/>
      <c r="G778" s="9"/>
      <c r="H778" s="9"/>
      <c r="I778" s="11"/>
      <c r="J778" s="6"/>
      <c r="K778" s="12"/>
      <c r="L778" s="12"/>
      <c r="M778" s="12"/>
    </row>
    <row r="779" spans="2:13" ht="19.5" customHeight="1" x14ac:dyDescent="0.3">
      <c r="B779" s="9"/>
      <c r="C779" s="9"/>
      <c r="D779" s="9"/>
      <c r="E779" s="9"/>
      <c r="F779" s="10"/>
      <c r="G779" s="9"/>
      <c r="H779" s="9"/>
      <c r="I779" s="11"/>
      <c r="J779" s="6"/>
      <c r="K779" s="12"/>
      <c r="L779" s="12"/>
      <c r="M779" s="12"/>
    </row>
    <row r="780" spans="2:13" ht="19.5" customHeight="1" x14ac:dyDescent="0.3">
      <c r="B780" s="9"/>
      <c r="C780" s="9"/>
      <c r="D780" s="9"/>
      <c r="E780" s="9"/>
      <c r="F780" s="10"/>
      <c r="G780" s="9"/>
      <c r="H780" s="9"/>
      <c r="I780" s="11"/>
      <c r="J780" s="6"/>
      <c r="K780" s="12"/>
      <c r="L780" s="12"/>
      <c r="M780" s="12"/>
    </row>
    <row r="781" spans="2:13" ht="19.5" customHeight="1" x14ac:dyDescent="0.3">
      <c r="B781" s="9"/>
      <c r="C781" s="9"/>
      <c r="D781" s="9"/>
      <c r="E781" s="9"/>
      <c r="F781" s="10"/>
      <c r="G781" s="9"/>
      <c r="H781" s="9"/>
      <c r="I781" s="11"/>
      <c r="J781" s="6"/>
      <c r="K781" s="12"/>
      <c r="L781" s="12"/>
      <c r="M781" s="12"/>
    </row>
    <row r="782" spans="2:13" ht="19.5" customHeight="1" x14ac:dyDescent="0.3">
      <c r="B782" s="9"/>
      <c r="C782" s="9"/>
      <c r="D782" s="9"/>
      <c r="E782" s="9"/>
      <c r="F782" s="10"/>
      <c r="G782" s="9"/>
      <c r="H782" s="9"/>
      <c r="I782" s="11"/>
      <c r="J782" s="6"/>
      <c r="K782" s="12"/>
      <c r="L782" s="12"/>
      <c r="M782" s="12"/>
    </row>
    <row r="783" spans="2:13" ht="19.5" customHeight="1" x14ac:dyDescent="0.3">
      <c r="B783" s="9"/>
      <c r="C783" s="9"/>
      <c r="D783" s="9"/>
      <c r="E783" s="9"/>
      <c r="F783" s="10"/>
      <c r="G783" s="9"/>
      <c r="H783" s="9"/>
      <c r="I783" s="11"/>
      <c r="J783" s="6"/>
      <c r="K783" s="12"/>
      <c r="L783" s="12"/>
      <c r="M783" s="12"/>
    </row>
    <row r="784" spans="2:13" ht="19.5" customHeight="1" x14ac:dyDescent="0.3">
      <c r="B784" s="9"/>
      <c r="C784" s="9"/>
      <c r="D784" s="9"/>
      <c r="E784" s="9"/>
      <c r="F784" s="10"/>
      <c r="G784" s="9"/>
      <c r="H784" s="9"/>
      <c r="I784" s="11"/>
      <c r="J784" s="6"/>
      <c r="K784" s="12"/>
      <c r="L784" s="12"/>
      <c r="M784" s="12"/>
    </row>
    <row r="785" spans="2:13" ht="19.5" customHeight="1" x14ac:dyDescent="0.3">
      <c r="B785" s="9"/>
      <c r="C785" s="9"/>
      <c r="D785" s="9"/>
      <c r="E785" s="9"/>
      <c r="F785" s="10"/>
      <c r="G785" s="9"/>
      <c r="H785" s="9"/>
      <c r="I785" s="11"/>
      <c r="J785" s="6"/>
      <c r="K785" s="12"/>
      <c r="L785" s="12"/>
      <c r="M785" s="12"/>
    </row>
    <row r="786" spans="2:13" ht="19.5" customHeight="1" x14ac:dyDescent="0.3">
      <c r="B786" s="9"/>
      <c r="C786" s="9"/>
      <c r="D786" s="9"/>
      <c r="E786" s="9"/>
      <c r="F786" s="10"/>
      <c r="G786" s="9"/>
      <c r="H786" s="9"/>
      <c r="I786" s="11"/>
      <c r="J786" s="6"/>
      <c r="K786" s="12"/>
      <c r="L786" s="12"/>
      <c r="M786" s="12"/>
    </row>
    <row r="787" spans="2:13" ht="19.5" customHeight="1" x14ac:dyDescent="0.3">
      <c r="B787" s="9"/>
      <c r="C787" s="9"/>
      <c r="D787" s="9"/>
      <c r="E787" s="9"/>
      <c r="F787" s="10"/>
      <c r="G787" s="9"/>
      <c r="H787" s="9"/>
      <c r="I787" s="11"/>
      <c r="J787" s="6"/>
      <c r="K787" s="12"/>
      <c r="L787" s="12"/>
      <c r="M787" s="12"/>
    </row>
    <row r="788" spans="2:13" ht="19.5" customHeight="1" x14ac:dyDescent="0.3">
      <c r="B788" s="9"/>
      <c r="C788" s="9"/>
      <c r="D788" s="9"/>
      <c r="E788" s="9"/>
      <c r="F788" s="10"/>
      <c r="G788" s="9"/>
      <c r="H788" s="9"/>
      <c r="I788" s="11"/>
      <c r="J788" s="6"/>
      <c r="K788" s="12"/>
      <c r="L788" s="12"/>
      <c r="M788" s="12"/>
    </row>
    <row r="789" spans="2:13" ht="19.5" customHeight="1" x14ac:dyDescent="0.3">
      <c r="B789" s="9"/>
      <c r="C789" s="9"/>
      <c r="D789" s="9"/>
      <c r="E789" s="9"/>
      <c r="F789" s="10"/>
      <c r="G789" s="9"/>
      <c r="H789" s="9"/>
      <c r="I789" s="11"/>
      <c r="J789" s="6"/>
      <c r="K789" s="12"/>
      <c r="L789" s="12"/>
      <c r="M789" s="12"/>
    </row>
    <row r="790" spans="2:13" ht="19.5" customHeight="1" x14ac:dyDescent="0.3">
      <c r="B790" s="9"/>
      <c r="C790" s="9"/>
      <c r="D790" s="9"/>
      <c r="E790" s="9"/>
      <c r="F790" s="10"/>
      <c r="G790" s="9"/>
      <c r="H790" s="9"/>
      <c r="I790" s="11"/>
      <c r="J790" s="6"/>
      <c r="K790" s="12"/>
      <c r="L790" s="12"/>
      <c r="M790" s="12"/>
    </row>
    <row r="791" spans="2:13" ht="19.5" customHeight="1" x14ac:dyDescent="0.3">
      <c r="B791" s="9"/>
      <c r="C791" s="9"/>
      <c r="D791" s="9"/>
      <c r="E791" s="9"/>
      <c r="F791" s="10"/>
      <c r="G791" s="9"/>
      <c r="H791" s="9"/>
      <c r="I791" s="11"/>
      <c r="J791" s="6"/>
      <c r="K791" s="12"/>
      <c r="L791" s="12"/>
      <c r="M791" s="12"/>
    </row>
    <row r="792" spans="2:13" ht="19.5" customHeight="1" x14ac:dyDescent="0.3">
      <c r="B792" s="9"/>
      <c r="C792" s="9"/>
      <c r="D792" s="9"/>
      <c r="E792" s="9"/>
      <c r="F792" s="10"/>
      <c r="G792" s="9"/>
      <c r="H792" s="9"/>
      <c r="I792" s="11"/>
      <c r="J792" s="6"/>
      <c r="K792" s="12"/>
      <c r="L792" s="12"/>
      <c r="M792" s="12"/>
    </row>
    <row r="793" spans="2:13" ht="19.5" customHeight="1" x14ac:dyDescent="0.3">
      <c r="B793" s="9"/>
      <c r="C793" s="9"/>
      <c r="D793" s="9"/>
      <c r="E793" s="9"/>
      <c r="F793" s="10"/>
      <c r="G793" s="9"/>
      <c r="H793" s="9"/>
      <c r="I793" s="11"/>
      <c r="J793" s="6"/>
      <c r="K793" s="12"/>
      <c r="L793" s="12"/>
      <c r="M793" s="12"/>
    </row>
    <row r="794" spans="2:13" ht="19.5" customHeight="1" x14ac:dyDescent="0.3">
      <c r="B794" s="9"/>
      <c r="C794" s="9"/>
      <c r="D794" s="9"/>
      <c r="E794" s="9"/>
      <c r="F794" s="10"/>
      <c r="G794" s="9"/>
      <c r="H794" s="9"/>
      <c r="I794" s="11"/>
      <c r="J794" s="6"/>
      <c r="K794" s="12"/>
      <c r="L794" s="12"/>
      <c r="M794" s="12"/>
    </row>
    <row r="795" spans="2:13" ht="19.5" customHeight="1" x14ac:dyDescent="0.3">
      <c r="B795" s="9"/>
      <c r="C795" s="9"/>
      <c r="D795" s="9"/>
      <c r="E795" s="9"/>
      <c r="F795" s="10"/>
      <c r="G795" s="9"/>
      <c r="H795" s="9"/>
      <c r="I795" s="11"/>
      <c r="J795" s="6"/>
      <c r="K795" s="12"/>
      <c r="L795" s="12"/>
      <c r="M795" s="12"/>
    </row>
    <row r="796" spans="2:13" ht="19.5" customHeight="1" x14ac:dyDescent="0.3">
      <c r="B796" s="9"/>
      <c r="C796" s="9"/>
      <c r="D796" s="9"/>
      <c r="E796" s="9"/>
      <c r="F796" s="10"/>
      <c r="G796" s="9"/>
      <c r="H796" s="9"/>
      <c r="I796" s="11"/>
      <c r="J796" s="6"/>
      <c r="K796" s="12"/>
      <c r="L796" s="12"/>
      <c r="M796" s="12"/>
    </row>
    <row r="797" spans="2:13" ht="19.5" customHeight="1" x14ac:dyDescent="0.3">
      <c r="B797" s="9"/>
      <c r="C797" s="9"/>
      <c r="D797" s="9"/>
      <c r="E797" s="9"/>
      <c r="F797" s="10"/>
      <c r="G797" s="9"/>
      <c r="H797" s="9"/>
      <c r="I797" s="11"/>
      <c r="J797" s="6"/>
      <c r="K797" s="12"/>
      <c r="L797" s="12"/>
      <c r="M797" s="12"/>
    </row>
    <row r="798" spans="2:13" ht="19.5" customHeight="1" x14ac:dyDescent="0.3">
      <c r="B798" s="9"/>
      <c r="C798" s="9"/>
      <c r="D798" s="9"/>
      <c r="E798" s="9"/>
      <c r="F798" s="10"/>
      <c r="G798" s="9"/>
      <c r="H798" s="9"/>
      <c r="I798" s="11"/>
      <c r="J798" s="6"/>
      <c r="K798" s="12"/>
      <c r="L798" s="12"/>
      <c r="M798" s="12"/>
    </row>
    <row r="799" spans="2:13" ht="19.5" customHeight="1" x14ac:dyDescent="0.3">
      <c r="B799" s="9"/>
      <c r="C799" s="9"/>
      <c r="D799" s="9"/>
      <c r="E799" s="9"/>
      <c r="F799" s="10"/>
      <c r="G799" s="9"/>
      <c r="H799" s="9"/>
      <c r="I799" s="11"/>
      <c r="J799" s="6"/>
      <c r="K799" s="12"/>
      <c r="L799" s="12"/>
      <c r="M799" s="12"/>
    </row>
    <row r="800" spans="2:13" ht="19.5" customHeight="1" x14ac:dyDescent="0.3">
      <c r="B800" s="9"/>
      <c r="C800" s="9"/>
      <c r="D800" s="9"/>
      <c r="E800" s="9"/>
      <c r="F800" s="10"/>
      <c r="G800" s="9"/>
      <c r="H800" s="9"/>
      <c r="I800" s="11"/>
      <c r="J800" s="6"/>
      <c r="K800" s="12"/>
      <c r="L800" s="12"/>
      <c r="M800" s="12"/>
    </row>
    <row r="801" spans="2:13" ht="19.5" customHeight="1" x14ac:dyDescent="0.3">
      <c r="B801" s="9"/>
      <c r="C801" s="9"/>
      <c r="D801" s="9"/>
      <c r="E801" s="9"/>
      <c r="F801" s="10"/>
      <c r="G801" s="9"/>
      <c r="H801" s="9"/>
      <c r="I801" s="11"/>
      <c r="J801" s="6"/>
      <c r="K801" s="12"/>
      <c r="L801" s="12"/>
      <c r="M801" s="12"/>
    </row>
    <row r="802" spans="2:13" ht="19.5" customHeight="1" x14ac:dyDescent="0.3">
      <c r="B802" s="9"/>
      <c r="C802" s="9"/>
      <c r="D802" s="9"/>
      <c r="E802" s="9"/>
      <c r="F802" s="10"/>
      <c r="G802" s="9"/>
      <c r="H802" s="9"/>
      <c r="I802" s="11"/>
      <c r="J802" s="6"/>
      <c r="K802" s="12"/>
      <c r="L802" s="12"/>
      <c r="M802" s="12"/>
    </row>
    <row r="803" spans="2:13" ht="19.5" customHeight="1" x14ac:dyDescent="0.3">
      <c r="B803" s="9"/>
      <c r="C803" s="9"/>
      <c r="D803" s="9"/>
      <c r="E803" s="9"/>
      <c r="F803" s="10"/>
      <c r="G803" s="9"/>
      <c r="H803" s="9"/>
      <c r="I803" s="11"/>
      <c r="J803" s="6"/>
      <c r="K803" s="12"/>
      <c r="L803" s="12"/>
      <c r="M803" s="12"/>
    </row>
    <row r="804" spans="2:13" ht="19.5" customHeight="1" x14ac:dyDescent="0.3">
      <c r="B804" s="9"/>
      <c r="C804" s="9"/>
      <c r="D804" s="9"/>
      <c r="E804" s="9"/>
      <c r="F804" s="10"/>
      <c r="G804" s="9"/>
      <c r="H804" s="9"/>
      <c r="I804" s="11"/>
      <c r="J804" s="6"/>
      <c r="K804" s="12"/>
      <c r="L804" s="12"/>
      <c r="M804" s="12"/>
    </row>
    <row r="805" spans="2:13" ht="19.5" customHeight="1" x14ac:dyDescent="0.3">
      <c r="B805" s="9"/>
      <c r="C805" s="9"/>
      <c r="D805" s="9"/>
      <c r="E805" s="9"/>
      <c r="F805" s="10"/>
      <c r="G805" s="9"/>
      <c r="H805" s="9"/>
      <c r="I805" s="11"/>
      <c r="J805" s="6"/>
      <c r="K805" s="12"/>
      <c r="L805" s="12"/>
      <c r="M805" s="12"/>
    </row>
    <row r="806" spans="2:13" ht="19.5" customHeight="1" x14ac:dyDescent="0.3">
      <c r="B806" s="9"/>
      <c r="C806" s="9"/>
      <c r="D806" s="9"/>
      <c r="E806" s="9"/>
      <c r="F806" s="10"/>
      <c r="G806" s="9"/>
      <c r="H806" s="9"/>
      <c r="I806" s="11"/>
      <c r="J806" s="6"/>
      <c r="K806" s="12"/>
      <c r="L806" s="12"/>
      <c r="M806" s="12"/>
    </row>
    <row r="807" spans="2:13" ht="19.5" customHeight="1" x14ac:dyDescent="0.3">
      <c r="B807" s="9"/>
      <c r="C807" s="9"/>
      <c r="D807" s="9"/>
      <c r="E807" s="9"/>
      <c r="F807" s="10"/>
      <c r="G807" s="9"/>
      <c r="H807" s="9"/>
      <c r="I807" s="11"/>
      <c r="J807" s="6"/>
      <c r="K807" s="12"/>
      <c r="L807" s="12"/>
      <c r="M807" s="12"/>
    </row>
    <row r="808" spans="2:13" ht="19.5" customHeight="1" x14ac:dyDescent="0.3">
      <c r="B808" s="9"/>
      <c r="C808" s="9"/>
      <c r="D808" s="9"/>
      <c r="E808" s="9"/>
      <c r="F808" s="10"/>
      <c r="G808" s="9"/>
      <c r="H808" s="9"/>
      <c r="I808" s="11"/>
      <c r="J808" s="6"/>
      <c r="K808" s="12"/>
      <c r="L808" s="12"/>
      <c r="M808" s="12"/>
    </row>
    <row r="809" spans="2:13" ht="19.5" customHeight="1" x14ac:dyDescent="0.3">
      <c r="B809" s="9"/>
      <c r="C809" s="9"/>
      <c r="D809" s="9"/>
      <c r="E809" s="9"/>
      <c r="F809" s="10"/>
      <c r="G809" s="9"/>
      <c r="H809" s="9"/>
      <c r="I809" s="11"/>
      <c r="J809" s="6"/>
      <c r="K809" s="12"/>
      <c r="L809" s="12"/>
      <c r="M809" s="12"/>
    </row>
    <row r="810" spans="2:13" ht="19.5" customHeight="1" x14ac:dyDescent="0.3">
      <c r="B810" s="9"/>
      <c r="C810" s="9"/>
      <c r="D810" s="9"/>
      <c r="E810" s="9"/>
      <c r="F810" s="10"/>
      <c r="G810" s="9"/>
      <c r="H810" s="9"/>
      <c r="I810" s="11"/>
      <c r="J810" s="6"/>
      <c r="K810" s="12"/>
      <c r="L810" s="12"/>
      <c r="M810" s="12"/>
    </row>
    <row r="811" spans="2:13" ht="19.5" customHeight="1" x14ac:dyDescent="0.3">
      <c r="B811" s="9"/>
      <c r="C811" s="9"/>
      <c r="D811" s="9"/>
      <c r="E811" s="9"/>
      <c r="F811" s="10"/>
      <c r="G811" s="9"/>
      <c r="H811" s="9"/>
      <c r="I811" s="11"/>
      <c r="J811" s="6"/>
      <c r="K811" s="12"/>
      <c r="L811" s="12"/>
      <c r="M811" s="12"/>
    </row>
    <row r="812" spans="2:13" ht="19.5" customHeight="1" x14ac:dyDescent="0.3">
      <c r="B812" s="9"/>
      <c r="C812" s="9"/>
      <c r="D812" s="9"/>
      <c r="E812" s="9"/>
      <c r="F812" s="10"/>
      <c r="G812" s="9"/>
      <c r="H812" s="9"/>
      <c r="I812" s="11"/>
      <c r="J812" s="6"/>
      <c r="K812" s="12"/>
      <c r="L812" s="12"/>
      <c r="M812" s="12"/>
    </row>
    <row r="813" spans="2:13" ht="19.5" customHeight="1" x14ac:dyDescent="0.3">
      <c r="B813" s="9"/>
      <c r="C813" s="9"/>
      <c r="D813" s="9"/>
      <c r="E813" s="9"/>
      <c r="F813" s="10"/>
      <c r="G813" s="9"/>
      <c r="H813" s="9"/>
      <c r="I813" s="11"/>
      <c r="J813" s="6"/>
      <c r="K813" s="12"/>
      <c r="L813" s="12"/>
      <c r="M813" s="12"/>
    </row>
    <row r="814" spans="2:13" ht="19.5" customHeight="1" x14ac:dyDescent="0.3">
      <c r="B814" s="9"/>
      <c r="C814" s="9"/>
      <c r="D814" s="9"/>
      <c r="E814" s="9"/>
      <c r="F814" s="10"/>
      <c r="G814" s="9"/>
      <c r="H814" s="9"/>
      <c r="I814" s="11"/>
      <c r="J814" s="6"/>
      <c r="K814" s="12"/>
      <c r="L814" s="12"/>
      <c r="M814" s="12"/>
    </row>
    <row r="815" spans="2:13" ht="19.5" customHeight="1" x14ac:dyDescent="0.3">
      <c r="B815" s="9"/>
      <c r="C815" s="9"/>
      <c r="D815" s="9"/>
      <c r="E815" s="9"/>
      <c r="F815" s="10"/>
      <c r="G815" s="9"/>
      <c r="H815" s="9"/>
      <c r="I815" s="11"/>
      <c r="J815" s="6"/>
      <c r="K815" s="12"/>
      <c r="L815" s="12"/>
      <c r="M815" s="12"/>
    </row>
    <row r="816" spans="2:13" ht="19.5" customHeight="1" x14ac:dyDescent="0.3">
      <c r="B816" s="9"/>
      <c r="C816" s="9"/>
      <c r="D816" s="9"/>
      <c r="E816" s="9"/>
      <c r="F816" s="10"/>
      <c r="G816" s="9"/>
      <c r="H816" s="9"/>
      <c r="I816" s="11"/>
      <c r="J816" s="6"/>
      <c r="K816" s="12"/>
      <c r="L816" s="12"/>
      <c r="M816" s="12"/>
    </row>
    <row r="817" spans="2:13" ht="19.5" customHeight="1" x14ac:dyDescent="0.3">
      <c r="B817" s="9"/>
      <c r="C817" s="9"/>
      <c r="D817" s="9"/>
      <c r="E817" s="9"/>
      <c r="F817" s="10"/>
      <c r="G817" s="9"/>
      <c r="H817" s="9"/>
      <c r="I817" s="11"/>
      <c r="J817" s="6"/>
      <c r="K817" s="12"/>
      <c r="L817" s="12"/>
      <c r="M817" s="12"/>
    </row>
    <row r="818" spans="2:13" ht="19.5" customHeight="1" x14ac:dyDescent="0.3">
      <c r="B818" s="9"/>
      <c r="C818" s="9"/>
      <c r="D818" s="9"/>
      <c r="E818" s="9"/>
      <c r="F818" s="10"/>
      <c r="G818" s="9"/>
      <c r="H818" s="9"/>
      <c r="I818" s="11"/>
      <c r="J818" s="6"/>
      <c r="K818" s="12"/>
      <c r="L818" s="12"/>
      <c r="M818" s="12"/>
    </row>
    <row r="819" spans="2:13" ht="19.5" customHeight="1" x14ac:dyDescent="0.3">
      <c r="B819" s="9"/>
      <c r="C819" s="9"/>
      <c r="D819" s="9"/>
      <c r="E819" s="9"/>
      <c r="F819" s="10"/>
      <c r="G819" s="9"/>
      <c r="H819" s="9"/>
      <c r="I819" s="11"/>
      <c r="J819" s="6"/>
      <c r="K819" s="12"/>
      <c r="L819" s="12"/>
      <c r="M819" s="12"/>
    </row>
    <row r="820" spans="2:13" ht="19.5" customHeight="1" x14ac:dyDescent="0.3">
      <c r="B820" s="9"/>
      <c r="C820" s="9"/>
      <c r="D820" s="9"/>
      <c r="E820" s="9"/>
      <c r="F820" s="10"/>
      <c r="G820" s="9"/>
      <c r="H820" s="9"/>
      <c r="I820" s="11"/>
      <c r="J820" s="6"/>
      <c r="K820" s="12"/>
      <c r="L820" s="12"/>
      <c r="M820" s="12"/>
    </row>
    <row r="821" spans="2:13" ht="19.5" customHeight="1" x14ac:dyDescent="0.3">
      <c r="B821" s="9"/>
      <c r="C821" s="9"/>
      <c r="D821" s="9"/>
      <c r="E821" s="9"/>
      <c r="F821" s="10"/>
      <c r="G821" s="9"/>
      <c r="H821" s="9"/>
      <c r="I821" s="11"/>
      <c r="J821" s="6"/>
      <c r="K821" s="12"/>
      <c r="L821" s="12"/>
      <c r="M821" s="12"/>
    </row>
    <row r="822" spans="2:13" ht="19.5" customHeight="1" x14ac:dyDescent="0.3">
      <c r="B822" s="9"/>
      <c r="C822" s="9"/>
      <c r="D822" s="9"/>
      <c r="E822" s="9"/>
      <c r="F822" s="10"/>
      <c r="G822" s="9"/>
      <c r="H822" s="9"/>
      <c r="I822" s="11"/>
      <c r="J822" s="6"/>
      <c r="K822" s="12"/>
      <c r="L822" s="12"/>
      <c r="M822" s="12"/>
    </row>
    <row r="823" spans="2:13" ht="19.5" customHeight="1" x14ac:dyDescent="0.3">
      <c r="B823" s="9"/>
      <c r="C823" s="9"/>
      <c r="D823" s="9"/>
      <c r="E823" s="9"/>
      <c r="F823" s="10"/>
      <c r="G823" s="9"/>
      <c r="H823" s="9"/>
      <c r="I823" s="11"/>
      <c r="J823" s="6"/>
      <c r="K823" s="12"/>
      <c r="L823" s="12"/>
      <c r="M823" s="12"/>
    </row>
    <row r="824" spans="2:13" ht="19.5" customHeight="1" x14ac:dyDescent="0.3">
      <c r="B824" s="9"/>
      <c r="C824" s="9"/>
      <c r="D824" s="9"/>
      <c r="E824" s="9"/>
      <c r="F824" s="10"/>
      <c r="G824" s="9"/>
      <c r="H824" s="9"/>
      <c r="I824" s="11"/>
      <c r="J824" s="6"/>
      <c r="K824" s="12"/>
      <c r="L824" s="12"/>
      <c r="M824" s="12"/>
    </row>
    <row r="825" spans="2:13" ht="19.5" customHeight="1" x14ac:dyDescent="0.3">
      <c r="B825" s="9"/>
      <c r="C825" s="9"/>
      <c r="D825" s="9"/>
      <c r="E825" s="9"/>
      <c r="F825" s="10"/>
      <c r="G825" s="9"/>
      <c r="H825" s="9"/>
      <c r="I825" s="11"/>
      <c r="J825" s="6"/>
      <c r="K825" s="12"/>
      <c r="L825" s="12"/>
      <c r="M825" s="12"/>
    </row>
    <row r="826" spans="2:13" ht="19.5" customHeight="1" x14ac:dyDescent="0.3">
      <c r="B826" s="9"/>
      <c r="C826" s="9"/>
      <c r="D826" s="9"/>
      <c r="E826" s="9"/>
      <c r="F826" s="10"/>
      <c r="G826" s="9"/>
      <c r="H826" s="9"/>
      <c r="I826" s="11"/>
      <c r="J826" s="6"/>
      <c r="K826" s="12"/>
      <c r="L826" s="12"/>
      <c r="M826" s="12"/>
    </row>
    <row r="827" spans="2:13" ht="19.5" customHeight="1" x14ac:dyDescent="0.3">
      <c r="B827" s="9"/>
      <c r="C827" s="9"/>
      <c r="D827" s="9"/>
      <c r="E827" s="9"/>
      <c r="F827" s="10"/>
      <c r="G827" s="9"/>
      <c r="H827" s="9"/>
      <c r="I827" s="11"/>
      <c r="J827" s="6"/>
      <c r="K827" s="12"/>
      <c r="L827" s="12"/>
      <c r="M827" s="12"/>
    </row>
    <row r="828" spans="2:13" ht="19.5" customHeight="1" x14ac:dyDescent="0.3">
      <c r="B828" s="9"/>
      <c r="C828" s="9"/>
      <c r="D828" s="9"/>
      <c r="E828" s="9"/>
      <c r="F828" s="10"/>
      <c r="G828" s="9"/>
      <c r="H828" s="9"/>
      <c r="I828" s="11"/>
      <c r="J828" s="6"/>
      <c r="K828" s="12"/>
      <c r="L828" s="12"/>
      <c r="M828" s="12"/>
    </row>
    <row r="829" spans="2:13" ht="19.5" customHeight="1" x14ac:dyDescent="0.3">
      <c r="B829" s="9"/>
      <c r="C829" s="9"/>
      <c r="D829" s="9"/>
      <c r="E829" s="9"/>
      <c r="F829" s="10"/>
      <c r="G829" s="9"/>
      <c r="H829" s="9"/>
      <c r="I829" s="11"/>
      <c r="J829" s="6"/>
      <c r="K829" s="12"/>
      <c r="L829" s="12"/>
      <c r="M829" s="12"/>
    </row>
    <row r="830" spans="2:13" ht="19.5" customHeight="1" x14ac:dyDescent="0.3">
      <c r="B830" s="9"/>
      <c r="C830" s="9"/>
      <c r="D830" s="9"/>
      <c r="E830" s="9"/>
      <c r="F830" s="10"/>
      <c r="G830" s="9"/>
      <c r="H830" s="9"/>
      <c r="I830" s="11"/>
      <c r="J830" s="6"/>
      <c r="K830" s="12"/>
      <c r="L830" s="12"/>
      <c r="M830" s="12"/>
    </row>
    <row r="831" spans="2:13" ht="19.5" customHeight="1" x14ac:dyDescent="0.3">
      <c r="B831" s="9"/>
      <c r="C831" s="9"/>
      <c r="D831" s="9"/>
      <c r="E831" s="9"/>
      <c r="F831" s="10"/>
      <c r="G831" s="9"/>
      <c r="H831" s="9"/>
      <c r="I831" s="11"/>
      <c r="J831" s="6"/>
      <c r="K831" s="12"/>
      <c r="L831" s="12"/>
      <c r="M831" s="12"/>
    </row>
    <row r="832" spans="2:13" ht="19.5" customHeight="1" x14ac:dyDescent="0.3">
      <c r="B832" s="9"/>
      <c r="C832" s="9"/>
      <c r="D832" s="9"/>
      <c r="E832" s="9"/>
      <c r="F832" s="10"/>
      <c r="G832" s="9"/>
      <c r="H832" s="9"/>
      <c r="I832" s="11"/>
      <c r="J832" s="6"/>
      <c r="K832" s="12"/>
      <c r="L832" s="12"/>
      <c r="M832" s="12"/>
    </row>
    <row r="833" spans="2:13" ht="19.5" customHeight="1" x14ac:dyDescent="0.3">
      <c r="B833" s="9"/>
      <c r="C833" s="9"/>
      <c r="D833" s="9"/>
      <c r="E833" s="9"/>
      <c r="F833" s="10"/>
      <c r="G833" s="9"/>
      <c r="H833" s="9"/>
      <c r="I833" s="11"/>
      <c r="J833" s="6"/>
      <c r="K833" s="12"/>
      <c r="L833" s="12"/>
      <c r="M833" s="12"/>
    </row>
    <row r="834" spans="2:13" ht="19.5" customHeight="1" x14ac:dyDescent="0.3">
      <c r="B834" s="9"/>
      <c r="C834" s="9"/>
      <c r="D834" s="9"/>
      <c r="E834" s="9"/>
      <c r="F834" s="10"/>
      <c r="G834" s="9"/>
      <c r="H834" s="9"/>
      <c r="I834" s="11"/>
      <c r="J834" s="6"/>
      <c r="K834" s="12"/>
      <c r="L834" s="12"/>
      <c r="M834" s="12"/>
    </row>
    <row r="835" spans="2:13" ht="19.5" customHeight="1" x14ac:dyDescent="0.3">
      <c r="B835" s="9"/>
      <c r="C835" s="9"/>
      <c r="D835" s="9"/>
      <c r="E835" s="9"/>
      <c r="F835" s="10"/>
      <c r="G835" s="9"/>
      <c r="H835" s="9"/>
      <c r="I835" s="11"/>
      <c r="J835" s="6"/>
      <c r="K835" s="12"/>
      <c r="L835" s="12"/>
      <c r="M835" s="12"/>
    </row>
    <row r="836" spans="2:13" ht="19.5" customHeight="1" x14ac:dyDescent="0.3">
      <c r="B836" s="9"/>
      <c r="C836" s="9"/>
      <c r="D836" s="9"/>
      <c r="E836" s="9"/>
      <c r="F836" s="10"/>
      <c r="G836" s="9"/>
      <c r="H836" s="9"/>
      <c r="I836" s="11"/>
      <c r="J836" s="6"/>
      <c r="K836" s="12"/>
      <c r="L836" s="12"/>
      <c r="M836" s="12"/>
    </row>
    <row r="837" spans="2:13" ht="19.5" customHeight="1" x14ac:dyDescent="0.3">
      <c r="B837" s="9"/>
      <c r="C837" s="9"/>
      <c r="D837" s="9"/>
      <c r="E837" s="9"/>
      <c r="F837" s="10"/>
      <c r="G837" s="9"/>
      <c r="H837" s="9"/>
      <c r="I837" s="11"/>
      <c r="J837" s="6"/>
      <c r="K837" s="12"/>
      <c r="L837" s="12"/>
      <c r="M837" s="12"/>
    </row>
    <row r="838" spans="2:13" ht="19.5" customHeight="1" x14ac:dyDescent="0.3">
      <c r="B838" s="9"/>
      <c r="C838" s="9"/>
      <c r="D838" s="9"/>
      <c r="E838" s="9"/>
      <c r="F838" s="10"/>
      <c r="G838" s="9"/>
      <c r="H838" s="9"/>
      <c r="I838" s="11"/>
      <c r="J838" s="6"/>
      <c r="K838" s="12"/>
      <c r="L838" s="12"/>
      <c r="M838" s="12"/>
    </row>
    <row r="839" spans="2:13" ht="19.5" customHeight="1" x14ac:dyDescent="0.3">
      <c r="B839" s="9"/>
      <c r="C839" s="9"/>
      <c r="D839" s="9"/>
      <c r="E839" s="9"/>
      <c r="F839" s="10"/>
      <c r="G839" s="9"/>
      <c r="H839" s="9"/>
      <c r="I839" s="11"/>
      <c r="J839" s="6"/>
      <c r="K839" s="12"/>
      <c r="L839" s="12"/>
      <c r="M839" s="12"/>
    </row>
    <row r="840" spans="2:13" ht="19.5" customHeight="1" x14ac:dyDescent="0.3">
      <c r="B840" s="9"/>
      <c r="C840" s="9"/>
      <c r="D840" s="9"/>
      <c r="E840" s="9"/>
      <c r="F840" s="10"/>
      <c r="G840" s="9"/>
      <c r="H840" s="9"/>
      <c r="I840" s="11"/>
      <c r="J840" s="6"/>
      <c r="K840" s="12"/>
      <c r="L840" s="12"/>
      <c r="M840" s="12"/>
    </row>
    <row r="841" spans="2:13" ht="19.5" customHeight="1" x14ac:dyDescent="0.3">
      <c r="B841" s="9"/>
      <c r="C841" s="9"/>
      <c r="D841" s="9"/>
      <c r="E841" s="9"/>
      <c r="F841" s="10"/>
      <c r="G841" s="9"/>
      <c r="H841" s="9"/>
      <c r="I841" s="11"/>
      <c r="J841" s="6"/>
      <c r="K841" s="12"/>
      <c r="L841" s="12"/>
      <c r="M841" s="12"/>
    </row>
    <row r="842" spans="2:13" ht="19.5" customHeight="1" x14ac:dyDescent="0.3">
      <c r="B842" s="9"/>
      <c r="C842" s="9"/>
      <c r="D842" s="9"/>
      <c r="E842" s="9"/>
      <c r="F842" s="10"/>
      <c r="G842" s="9"/>
      <c r="H842" s="9"/>
      <c r="I842" s="11"/>
      <c r="J842" s="6"/>
      <c r="K842" s="12"/>
      <c r="L842" s="12"/>
      <c r="M842" s="12"/>
    </row>
    <row r="843" spans="2:13" ht="19.5" customHeight="1" x14ac:dyDescent="0.3">
      <c r="B843" s="9"/>
      <c r="C843" s="9"/>
      <c r="D843" s="9"/>
      <c r="E843" s="9"/>
      <c r="F843" s="10"/>
      <c r="G843" s="9"/>
      <c r="H843" s="9"/>
      <c r="I843" s="11"/>
      <c r="J843" s="6"/>
      <c r="K843" s="12"/>
      <c r="L843" s="12"/>
      <c r="M843" s="12"/>
    </row>
    <row r="844" spans="2:13" ht="19.5" customHeight="1" x14ac:dyDescent="0.3">
      <c r="B844" s="9"/>
      <c r="C844" s="9"/>
      <c r="D844" s="9"/>
      <c r="E844" s="9"/>
      <c r="F844" s="10"/>
      <c r="G844" s="9"/>
      <c r="H844" s="9"/>
      <c r="I844" s="11"/>
      <c r="J844" s="6"/>
      <c r="K844" s="12"/>
      <c r="L844" s="12"/>
      <c r="M844" s="12"/>
    </row>
    <row r="845" spans="2:13" ht="19.5" customHeight="1" x14ac:dyDescent="0.3">
      <c r="B845" s="9"/>
      <c r="C845" s="9"/>
      <c r="D845" s="9"/>
      <c r="E845" s="9"/>
      <c r="F845" s="10"/>
      <c r="G845" s="9"/>
      <c r="H845" s="9"/>
      <c r="I845" s="11"/>
      <c r="J845" s="6"/>
      <c r="K845" s="12"/>
      <c r="L845" s="12"/>
      <c r="M845" s="12"/>
    </row>
    <row r="846" spans="2:13" ht="19.5" customHeight="1" x14ac:dyDescent="0.3">
      <c r="B846" s="9"/>
      <c r="C846" s="9"/>
      <c r="D846" s="9"/>
      <c r="E846" s="9"/>
      <c r="F846" s="10"/>
      <c r="G846" s="9"/>
      <c r="H846" s="9"/>
      <c r="I846" s="11"/>
      <c r="J846" s="6"/>
      <c r="K846" s="12"/>
      <c r="L846" s="12"/>
      <c r="M846" s="12"/>
    </row>
    <row r="847" spans="2:13" ht="19.5" customHeight="1" x14ac:dyDescent="0.3">
      <c r="B847" s="9"/>
      <c r="C847" s="9"/>
      <c r="D847" s="9"/>
      <c r="E847" s="9"/>
      <c r="F847" s="10"/>
      <c r="G847" s="9"/>
      <c r="H847" s="9"/>
      <c r="I847" s="11"/>
      <c r="J847" s="6"/>
      <c r="K847" s="12"/>
      <c r="L847" s="12"/>
      <c r="M847" s="12"/>
    </row>
    <row r="848" spans="2:13" ht="19.5" customHeight="1" x14ac:dyDescent="0.3">
      <c r="B848" s="9"/>
      <c r="C848" s="9"/>
      <c r="D848" s="9"/>
      <c r="E848" s="9"/>
      <c r="F848" s="10"/>
      <c r="G848" s="9"/>
      <c r="H848" s="9"/>
      <c r="I848" s="11"/>
      <c r="J848" s="6"/>
      <c r="K848" s="12"/>
      <c r="L848" s="12"/>
      <c r="M848" s="12"/>
    </row>
    <row r="849" spans="2:13" ht="19.5" customHeight="1" x14ac:dyDescent="0.3">
      <c r="B849" s="9"/>
      <c r="C849" s="9"/>
      <c r="D849" s="9"/>
      <c r="E849" s="9"/>
      <c r="F849" s="10"/>
      <c r="G849" s="9"/>
      <c r="H849" s="9"/>
      <c r="I849" s="11"/>
      <c r="J849" s="6"/>
      <c r="K849" s="12"/>
      <c r="L849" s="12"/>
      <c r="M849" s="12"/>
    </row>
    <row r="850" spans="2:13" ht="19.5" customHeight="1" x14ac:dyDescent="0.3">
      <c r="B850" s="9"/>
      <c r="C850" s="9"/>
      <c r="D850" s="9"/>
      <c r="E850" s="9"/>
      <c r="F850" s="10"/>
      <c r="G850" s="9"/>
      <c r="H850" s="9"/>
      <c r="I850" s="11"/>
      <c r="J850" s="6"/>
      <c r="K850" s="12"/>
      <c r="L850" s="12"/>
      <c r="M850" s="12"/>
    </row>
    <row r="851" spans="2:13" ht="19.5" customHeight="1" x14ac:dyDescent="0.3">
      <c r="B851" s="9"/>
      <c r="C851" s="9"/>
      <c r="D851" s="9"/>
      <c r="E851" s="9"/>
      <c r="F851" s="10"/>
      <c r="G851" s="9"/>
      <c r="H851" s="9"/>
      <c r="I851" s="11"/>
      <c r="J851" s="6"/>
      <c r="K851" s="12"/>
      <c r="L851" s="12"/>
      <c r="M851" s="12"/>
    </row>
    <row r="852" spans="2:13" ht="19.5" customHeight="1" x14ac:dyDescent="0.3">
      <c r="B852" s="9"/>
      <c r="C852" s="9"/>
      <c r="D852" s="9"/>
      <c r="E852" s="9"/>
      <c r="F852" s="10"/>
      <c r="G852" s="9"/>
      <c r="H852" s="9"/>
      <c r="I852" s="11"/>
      <c r="J852" s="6"/>
      <c r="K852" s="12"/>
      <c r="L852" s="12"/>
      <c r="M852" s="12"/>
    </row>
    <row r="853" spans="2:13" ht="19.5" customHeight="1" x14ac:dyDescent="0.3">
      <c r="B853" s="9"/>
      <c r="C853" s="9"/>
      <c r="D853" s="9"/>
      <c r="E853" s="9"/>
      <c r="F853" s="10"/>
      <c r="G853" s="9"/>
      <c r="H853" s="9"/>
      <c r="I853" s="11"/>
      <c r="J853" s="6"/>
      <c r="K853" s="12"/>
      <c r="L853" s="12"/>
      <c r="M853" s="12"/>
    </row>
    <row r="854" spans="2:13" ht="19.5" customHeight="1" x14ac:dyDescent="0.3">
      <c r="B854" s="9"/>
      <c r="C854" s="9"/>
      <c r="D854" s="9"/>
      <c r="E854" s="9"/>
      <c r="F854" s="10"/>
      <c r="G854" s="9"/>
      <c r="H854" s="9"/>
      <c r="I854" s="11"/>
      <c r="J854" s="6"/>
      <c r="K854" s="12"/>
      <c r="L854" s="12"/>
      <c r="M854" s="12"/>
    </row>
    <row r="855" spans="2:13" ht="19.5" customHeight="1" x14ac:dyDescent="0.3">
      <c r="B855" s="9"/>
      <c r="C855" s="9"/>
      <c r="D855" s="9"/>
      <c r="E855" s="9"/>
      <c r="F855" s="10"/>
      <c r="G855" s="9"/>
      <c r="H855" s="9"/>
      <c r="I855" s="11"/>
      <c r="J855" s="6"/>
      <c r="K855" s="12"/>
      <c r="L855" s="12"/>
      <c r="M855" s="12"/>
    </row>
    <row r="856" spans="2:13" ht="19.5" customHeight="1" x14ac:dyDescent="0.3">
      <c r="B856" s="9"/>
      <c r="C856" s="9"/>
      <c r="D856" s="9"/>
      <c r="E856" s="9"/>
      <c r="F856" s="10"/>
      <c r="G856" s="9"/>
      <c r="H856" s="9"/>
      <c r="I856" s="11"/>
      <c r="J856" s="6"/>
      <c r="K856" s="12"/>
      <c r="L856" s="12"/>
      <c r="M856" s="12"/>
    </row>
    <row r="857" spans="2:13" ht="19.5" customHeight="1" x14ac:dyDescent="0.3">
      <c r="B857" s="9"/>
      <c r="C857" s="9"/>
      <c r="D857" s="9"/>
      <c r="E857" s="9"/>
      <c r="F857" s="10"/>
      <c r="G857" s="9"/>
      <c r="H857" s="9"/>
      <c r="I857" s="11"/>
      <c r="J857" s="6"/>
      <c r="K857" s="12"/>
      <c r="L857" s="12"/>
      <c r="M857" s="12"/>
    </row>
    <row r="858" spans="2:13" ht="19.5" customHeight="1" x14ac:dyDescent="0.3">
      <c r="B858" s="9"/>
      <c r="C858" s="9"/>
      <c r="D858" s="9"/>
      <c r="E858" s="9"/>
      <c r="F858" s="10"/>
      <c r="G858" s="9"/>
      <c r="H858" s="9"/>
      <c r="I858" s="11"/>
      <c r="J858" s="6"/>
      <c r="K858" s="12"/>
      <c r="L858" s="12"/>
      <c r="M858" s="12"/>
    </row>
    <row r="859" spans="2:13" ht="19.5" customHeight="1" x14ac:dyDescent="0.3">
      <c r="B859" s="9"/>
      <c r="C859" s="9"/>
      <c r="D859" s="9"/>
      <c r="E859" s="9"/>
      <c r="F859" s="10"/>
      <c r="G859" s="9"/>
      <c r="H859" s="9"/>
      <c r="I859" s="11"/>
      <c r="J859" s="6"/>
      <c r="K859" s="12"/>
      <c r="L859" s="12"/>
      <c r="M859" s="12"/>
    </row>
    <row r="860" spans="2:13" ht="19.5" customHeight="1" x14ac:dyDescent="0.3">
      <c r="B860" s="9"/>
      <c r="C860" s="9"/>
      <c r="D860" s="9"/>
      <c r="E860" s="9"/>
      <c r="F860" s="10"/>
      <c r="G860" s="9"/>
      <c r="H860" s="9"/>
      <c r="I860" s="11"/>
      <c r="J860" s="6"/>
      <c r="K860" s="12"/>
      <c r="L860" s="12"/>
      <c r="M860" s="12"/>
    </row>
    <row r="861" spans="2:13" ht="19.5" customHeight="1" x14ac:dyDescent="0.3">
      <c r="B861" s="9"/>
      <c r="C861" s="9"/>
      <c r="D861" s="9"/>
      <c r="E861" s="9"/>
      <c r="F861" s="10"/>
      <c r="G861" s="9"/>
      <c r="H861" s="9"/>
      <c r="I861" s="11"/>
      <c r="J861" s="6"/>
      <c r="K861" s="12"/>
      <c r="L861" s="12"/>
      <c r="M861" s="12"/>
    </row>
    <row r="862" spans="2:13" ht="19.5" customHeight="1" x14ac:dyDescent="0.3">
      <c r="B862" s="9"/>
      <c r="C862" s="9"/>
      <c r="D862" s="9"/>
      <c r="E862" s="9"/>
      <c r="F862" s="10"/>
      <c r="G862" s="9"/>
      <c r="H862" s="9"/>
      <c r="I862" s="11"/>
      <c r="J862" s="6"/>
      <c r="K862" s="12"/>
      <c r="L862" s="12"/>
      <c r="M862" s="12"/>
    </row>
    <row r="863" spans="2:13" ht="19.5" customHeight="1" x14ac:dyDescent="0.3">
      <c r="B863" s="9"/>
      <c r="C863" s="9"/>
      <c r="D863" s="9"/>
      <c r="E863" s="9"/>
      <c r="F863" s="10"/>
      <c r="G863" s="9"/>
      <c r="H863" s="9"/>
      <c r="I863" s="11"/>
      <c r="J863" s="6"/>
      <c r="K863" s="12"/>
      <c r="L863" s="12"/>
      <c r="M863" s="12"/>
    </row>
    <row r="864" spans="2:13" ht="19.5" customHeight="1" x14ac:dyDescent="0.3">
      <c r="B864" s="9"/>
      <c r="C864" s="9"/>
      <c r="D864" s="9"/>
      <c r="E864" s="9"/>
      <c r="F864" s="10"/>
      <c r="G864" s="9"/>
      <c r="H864" s="9"/>
      <c r="I864" s="11"/>
      <c r="J864" s="6"/>
      <c r="K864" s="12"/>
      <c r="L864" s="12"/>
      <c r="M864" s="12"/>
    </row>
    <row r="865" spans="2:13" ht="19.5" customHeight="1" x14ac:dyDescent="0.3">
      <c r="B865" s="9"/>
      <c r="C865" s="9"/>
      <c r="D865" s="9"/>
      <c r="E865" s="9"/>
      <c r="F865" s="10"/>
      <c r="G865" s="9"/>
      <c r="H865" s="9"/>
      <c r="I865" s="11"/>
      <c r="J865" s="6"/>
      <c r="K865" s="12"/>
      <c r="L865" s="12"/>
      <c r="M865" s="12"/>
    </row>
    <row r="866" spans="2:13" ht="19.5" customHeight="1" x14ac:dyDescent="0.3">
      <c r="B866" s="9"/>
      <c r="C866" s="9"/>
      <c r="D866" s="9"/>
      <c r="E866" s="9"/>
      <c r="F866" s="10"/>
      <c r="G866" s="9"/>
      <c r="H866" s="9"/>
      <c r="I866" s="11"/>
      <c r="J866" s="6"/>
      <c r="K866" s="12"/>
      <c r="L866" s="12"/>
      <c r="M866" s="12"/>
    </row>
    <row r="867" spans="2:13" ht="19.5" customHeight="1" x14ac:dyDescent="0.3">
      <c r="B867" s="9"/>
      <c r="C867" s="9"/>
      <c r="D867" s="9"/>
      <c r="E867" s="9"/>
      <c r="F867" s="10"/>
      <c r="G867" s="9"/>
      <c r="H867" s="9"/>
      <c r="I867" s="11"/>
      <c r="J867" s="6"/>
      <c r="K867" s="12"/>
      <c r="L867" s="12"/>
      <c r="M867" s="12"/>
    </row>
    <row r="868" spans="2:13" ht="19.5" customHeight="1" x14ac:dyDescent="0.3">
      <c r="B868" s="9"/>
      <c r="C868" s="9"/>
      <c r="D868" s="9"/>
      <c r="E868" s="9"/>
      <c r="F868" s="10"/>
      <c r="G868" s="9"/>
      <c r="H868" s="9"/>
      <c r="I868" s="11"/>
      <c r="J868" s="6"/>
      <c r="K868" s="12"/>
      <c r="L868" s="12"/>
      <c r="M868" s="12"/>
    </row>
    <row r="869" spans="2:13" ht="19.5" customHeight="1" x14ac:dyDescent="0.3">
      <c r="B869" s="9"/>
      <c r="C869" s="9"/>
      <c r="D869" s="9"/>
      <c r="E869" s="9"/>
      <c r="F869" s="10"/>
      <c r="G869" s="9"/>
      <c r="H869" s="9"/>
      <c r="I869" s="11"/>
      <c r="J869" s="6"/>
      <c r="K869" s="12"/>
      <c r="L869" s="12"/>
      <c r="M869" s="12"/>
    </row>
    <row r="870" spans="2:13" ht="19.5" customHeight="1" x14ac:dyDescent="0.3">
      <c r="B870" s="9"/>
      <c r="C870" s="9"/>
      <c r="D870" s="9"/>
      <c r="E870" s="9"/>
      <c r="F870" s="10"/>
      <c r="G870" s="9"/>
      <c r="H870" s="9"/>
      <c r="I870" s="11"/>
      <c r="J870" s="6"/>
      <c r="K870" s="12"/>
      <c r="L870" s="12"/>
      <c r="M870" s="12"/>
    </row>
    <row r="871" spans="2:13" ht="19.5" customHeight="1" x14ac:dyDescent="0.3">
      <c r="B871" s="9"/>
      <c r="C871" s="9"/>
      <c r="D871" s="9"/>
      <c r="E871" s="9"/>
      <c r="F871" s="10"/>
      <c r="G871" s="9"/>
      <c r="H871" s="9"/>
      <c r="I871" s="11"/>
      <c r="J871" s="6"/>
      <c r="K871" s="12"/>
      <c r="L871" s="12"/>
      <c r="M871" s="12"/>
    </row>
    <row r="872" spans="2:13" ht="19.5" customHeight="1" x14ac:dyDescent="0.3">
      <c r="B872" s="9"/>
      <c r="C872" s="9"/>
      <c r="D872" s="9"/>
      <c r="E872" s="9"/>
      <c r="F872" s="10"/>
      <c r="G872" s="9"/>
      <c r="H872" s="9"/>
      <c r="I872" s="11"/>
      <c r="J872" s="6"/>
      <c r="K872" s="12"/>
      <c r="L872" s="12"/>
      <c r="M872" s="12"/>
    </row>
    <row r="873" spans="2:13" ht="19.5" customHeight="1" x14ac:dyDescent="0.3">
      <c r="B873" s="9"/>
      <c r="C873" s="9"/>
      <c r="D873" s="9"/>
      <c r="E873" s="9"/>
      <c r="F873" s="10"/>
      <c r="G873" s="9"/>
      <c r="H873" s="9"/>
      <c r="I873" s="11"/>
      <c r="J873" s="6"/>
      <c r="K873" s="12"/>
      <c r="L873" s="12"/>
      <c r="M873" s="12"/>
    </row>
    <row r="874" spans="2:13" ht="19.5" customHeight="1" x14ac:dyDescent="0.3">
      <c r="B874" s="9"/>
      <c r="C874" s="9"/>
      <c r="D874" s="9"/>
      <c r="E874" s="9"/>
      <c r="F874" s="10"/>
      <c r="G874" s="9"/>
      <c r="H874" s="9"/>
      <c r="I874" s="11"/>
      <c r="J874" s="6"/>
      <c r="K874" s="12"/>
      <c r="L874" s="12"/>
      <c r="M874" s="12"/>
    </row>
    <row r="875" spans="2:13" ht="19.5" customHeight="1" x14ac:dyDescent="0.3">
      <c r="B875" s="9"/>
      <c r="C875" s="9"/>
      <c r="D875" s="9"/>
      <c r="E875" s="9"/>
      <c r="F875" s="10"/>
      <c r="G875" s="9"/>
      <c r="H875" s="9"/>
      <c r="I875" s="11"/>
      <c r="J875" s="6"/>
      <c r="K875" s="12"/>
      <c r="L875" s="12"/>
      <c r="M875" s="12"/>
    </row>
    <row r="876" spans="2:13" ht="19.5" customHeight="1" x14ac:dyDescent="0.3">
      <c r="B876" s="9"/>
      <c r="C876" s="9"/>
      <c r="D876" s="9"/>
      <c r="E876" s="9"/>
      <c r="F876" s="10"/>
      <c r="G876" s="9"/>
      <c r="H876" s="9"/>
      <c r="I876" s="11"/>
      <c r="J876" s="6"/>
      <c r="K876" s="12"/>
      <c r="L876" s="12"/>
      <c r="M876" s="12"/>
    </row>
    <row r="877" spans="2:13" ht="19.5" customHeight="1" x14ac:dyDescent="0.3">
      <c r="B877" s="9"/>
      <c r="C877" s="9"/>
      <c r="D877" s="9"/>
      <c r="E877" s="9"/>
      <c r="F877" s="10"/>
      <c r="G877" s="9"/>
      <c r="H877" s="9"/>
      <c r="I877" s="11"/>
      <c r="J877" s="6"/>
      <c r="K877" s="12"/>
      <c r="L877" s="12"/>
      <c r="M877" s="12"/>
    </row>
    <row r="878" spans="2:13" ht="19.5" customHeight="1" x14ac:dyDescent="0.3">
      <c r="B878" s="9"/>
      <c r="C878" s="9"/>
      <c r="D878" s="9"/>
      <c r="E878" s="9"/>
      <c r="F878" s="10"/>
      <c r="G878" s="9"/>
      <c r="H878" s="9"/>
      <c r="I878" s="11"/>
      <c r="J878" s="6"/>
      <c r="K878" s="12"/>
      <c r="L878" s="12"/>
      <c r="M878" s="12"/>
    </row>
    <row r="879" spans="2:13" ht="19.5" customHeight="1" x14ac:dyDescent="0.3">
      <c r="B879" s="9"/>
      <c r="C879" s="9"/>
      <c r="D879" s="9"/>
      <c r="E879" s="9"/>
      <c r="F879" s="10"/>
      <c r="G879" s="9"/>
      <c r="H879" s="9"/>
      <c r="I879" s="11"/>
      <c r="J879" s="6"/>
      <c r="K879" s="12"/>
      <c r="L879" s="12"/>
      <c r="M879" s="12"/>
    </row>
    <row r="880" spans="2:13" ht="19.5" customHeight="1" x14ac:dyDescent="0.3">
      <c r="B880" s="9"/>
      <c r="C880" s="9"/>
      <c r="D880" s="9"/>
      <c r="E880" s="9"/>
      <c r="F880" s="10"/>
      <c r="G880" s="9"/>
      <c r="H880" s="9"/>
      <c r="I880" s="11"/>
      <c r="J880" s="6"/>
      <c r="K880" s="12"/>
      <c r="L880" s="12"/>
      <c r="M880" s="12"/>
    </row>
    <row r="881" spans="2:13" ht="19.5" customHeight="1" x14ac:dyDescent="0.3">
      <c r="B881" s="9"/>
      <c r="C881" s="9"/>
      <c r="D881" s="9"/>
      <c r="E881" s="9"/>
      <c r="F881" s="10"/>
      <c r="G881" s="9"/>
      <c r="H881" s="9"/>
      <c r="I881" s="11"/>
      <c r="J881" s="6"/>
      <c r="K881" s="12"/>
      <c r="L881" s="12"/>
      <c r="M881" s="12"/>
    </row>
    <row r="882" spans="2:13" ht="19.5" customHeight="1" x14ac:dyDescent="0.3">
      <c r="B882" s="9"/>
      <c r="C882" s="9"/>
      <c r="D882" s="9"/>
      <c r="E882" s="9"/>
      <c r="F882" s="10"/>
      <c r="G882" s="9"/>
      <c r="H882" s="9"/>
      <c r="I882" s="11"/>
      <c r="J882" s="6"/>
      <c r="K882" s="12"/>
      <c r="L882" s="12"/>
      <c r="M882" s="12"/>
    </row>
    <row r="883" spans="2:13" ht="19.5" customHeight="1" x14ac:dyDescent="0.3">
      <c r="B883" s="9"/>
      <c r="C883" s="9"/>
      <c r="D883" s="9"/>
      <c r="E883" s="9"/>
      <c r="F883" s="10"/>
      <c r="G883" s="9"/>
      <c r="H883" s="9"/>
      <c r="I883" s="11"/>
      <c r="J883" s="6"/>
      <c r="K883" s="12"/>
      <c r="L883" s="12"/>
      <c r="M883" s="12"/>
    </row>
    <row r="884" spans="2:13" ht="19.5" customHeight="1" x14ac:dyDescent="0.3">
      <c r="B884" s="9"/>
      <c r="C884" s="9"/>
      <c r="D884" s="9"/>
      <c r="E884" s="9"/>
      <c r="F884" s="10"/>
      <c r="G884" s="9"/>
      <c r="H884" s="9"/>
      <c r="I884" s="11"/>
      <c r="J884" s="6"/>
      <c r="K884" s="12"/>
      <c r="L884" s="12"/>
      <c r="M884" s="12"/>
    </row>
    <row r="885" spans="2:13" ht="19.5" customHeight="1" x14ac:dyDescent="0.3">
      <c r="B885" s="9"/>
      <c r="C885" s="9"/>
      <c r="D885" s="9"/>
      <c r="E885" s="9"/>
      <c r="F885" s="10"/>
      <c r="G885" s="9"/>
      <c r="H885" s="9"/>
      <c r="I885" s="11"/>
      <c r="J885" s="6"/>
      <c r="K885" s="12"/>
      <c r="L885" s="12"/>
      <c r="M885" s="12"/>
    </row>
    <row r="886" spans="2:13" ht="19.5" customHeight="1" x14ac:dyDescent="0.3">
      <c r="B886" s="9"/>
      <c r="C886" s="9"/>
      <c r="D886" s="9"/>
      <c r="E886" s="9"/>
      <c r="F886" s="10"/>
      <c r="G886" s="9"/>
      <c r="H886" s="9"/>
      <c r="I886" s="11"/>
      <c r="J886" s="6"/>
      <c r="K886" s="12"/>
      <c r="L886" s="12"/>
      <c r="M886" s="12"/>
    </row>
    <row r="887" spans="2:13" ht="19.5" customHeight="1" x14ac:dyDescent="0.3">
      <c r="B887" s="9"/>
      <c r="C887" s="9"/>
      <c r="D887" s="9"/>
      <c r="E887" s="9"/>
      <c r="F887" s="10"/>
      <c r="G887" s="9"/>
      <c r="H887" s="9"/>
      <c r="I887" s="11"/>
      <c r="J887" s="6"/>
      <c r="K887" s="12"/>
      <c r="L887" s="12"/>
      <c r="M887" s="12"/>
    </row>
    <row r="888" spans="2:13" ht="19.5" customHeight="1" x14ac:dyDescent="0.3">
      <c r="B888" s="9"/>
      <c r="C888" s="9"/>
      <c r="D888" s="9"/>
      <c r="E888" s="9"/>
      <c r="F888" s="10"/>
      <c r="G888" s="9"/>
      <c r="H888" s="9"/>
      <c r="I888" s="11"/>
      <c r="J888" s="6"/>
      <c r="K888" s="12"/>
      <c r="L888" s="12"/>
      <c r="M888" s="12"/>
    </row>
    <row r="889" spans="2:13" ht="19.5" customHeight="1" x14ac:dyDescent="0.3">
      <c r="B889" s="9"/>
      <c r="C889" s="9"/>
      <c r="D889" s="9"/>
      <c r="E889" s="9"/>
      <c r="F889" s="10"/>
      <c r="G889" s="9"/>
      <c r="H889" s="9"/>
      <c r="I889" s="11"/>
      <c r="J889" s="6"/>
      <c r="K889" s="12"/>
      <c r="L889" s="12"/>
      <c r="M889" s="12"/>
    </row>
    <row r="890" spans="2:13" ht="19.5" customHeight="1" x14ac:dyDescent="0.3">
      <c r="B890" s="9"/>
      <c r="C890" s="9"/>
      <c r="D890" s="9"/>
      <c r="E890" s="9"/>
      <c r="F890" s="10"/>
      <c r="G890" s="9"/>
      <c r="H890" s="9"/>
      <c r="I890" s="11"/>
      <c r="J890" s="6"/>
      <c r="K890" s="12"/>
      <c r="L890" s="12"/>
      <c r="M890" s="12"/>
    </row>
    <row r="891" spans="2:13" ht="19.5" customHeight="1" x14ac:dyDescent="0.3">
      <c r="B891" s="9"/>
      <c r="C891" s="9"/>
      <c r="D891" s="9"/>
      <c r="E891" s="9"/>
      <c r="F891" s="10"/>
      <c r="G891" s="9"/>
      <c r="H891" s="9"/>
      <c r="I891" s="11"/>
      <c r="J891" s="6"/>
      <c r="K891" s="12"/>
      <c r="L891" s="12"/>
      <c r="M891" s="12"/>
    </row>
    <row r="892" spans="2:13" ht="19.5" customHeight="1" x14ac:dyDescent="0.3">
      <c r="B892" s="9"/>
      <c r="C892" s="9"/>
      <c r="D892" s="9"/>
      <c r="E892" s="9"/>
      <c r="F892" s="10"/>
      <c r="G892" s="9"/>
      <c r="H892" s="9"/>
      <c r="I892" s="11"/>
      <c r="J892" s="6"/>
      <c r="K892" s="12"/>
      <c r="L892" s="12"/>
      <c r="M892" s="12"/>
    </row>
    <row r="893" spans="2:13" ht="19.5" customHeight="1" x14ac:dyDescent="0.3">
      <c r="B893" s="9"/>
      <c r="C893" s="9"/>
      <c r="D893" s="9"/>
      <c r="E893" s="9"/>
      <c r="F893" s="10"/>
      <c r="G893" s="9"/>
      <c r="H893" s="9"/>
      <c r="I893" s="11"/>
      <c r="J893" s="6"/>
      <c r="K893" s="12"/>
      <c r="L893" s="12"/>
      <c r="M893" s="12"/>
    </row>
    <row r="894" spans="2:13" ht="19.5" customHeight="1" x14ac:dyDescent="0.3">
      <c r="B894" s="9"/>
      <c r="C894" s="9"/>
      <c r="D894" s="9"/>
      <c r="E894" s="9"/>
      <c r="F894" s="10"/>
      <c r="G894" s="9"/>
      <c r="H894" s="9"/>
      <c r="I894" s="11"/>
      <c r="J894" s="6"/>
      <c r="K894" s="12"/>
      <c r="L894" s="12"/>
      <c r="M894" s="12"/>
    </row>
    <row r="895" spans="2:13" ht="19.5" customHeight="1" x14ac:dyDescent="0.3">
      <c r="B895" s="9"/>
      <c r="C895" s="9"/>
      <c r="D895" s="9"/>
      <c r="E895" s="9"/>
      <c r="F895" s="10"/>
      <c r="G895" s="9"/>
      <c r="H895" s="9"/>
      <c r="I895" s="11"/>
      <c r="J895" s="6"/>
      <c r="K895" s="12"/>
      <c r="L895" s="12"/>
      <c r="M895" s="12"/>
    </row>
    <row r="896" spans="2:13" ht="19.5" customHeight="1" x14ac:dyDescent="0.3">
      <c r="B896" s="9"/>
      <c r="C896" s="9"/>
      <c r="D896" s="9"/>
      <c r="E896" s="9"/>
      <c r="F896" s="10"/>
      <c r="G896" s="9"/>
      <c r="H896" s="9"/>
      <c r="I896" s="11"/>
      <c r="J896" s="6"/>
      <c r="K896" s="12"/>
      <c r="L896" s="12"/>
      <c r="M896" s="12"/>
    </row>
    <row r="897" spans="2:13" ht="19.5" customHeight="1" x14ac:dyDescent="0.3">
      <c r="B897" s="9"/>
      <c r="C897" s="9"/>
      <c r="D897" s="9"/>
      <c r="E897" s="9"/>
      <c r="F897" s="10"/>
      <c r="G897" s="9"/>
      <c r="H897" s="9"/>
      <c r="I897" s="11"/>
      <c r="J897" s="6"/>
      <c r="K897" s="12"/>
      <c r="L897" s="12"/>
      <c r="M897" s="12"/>
    </row>
    <row r="898" spans="2:13" ht="19.5" customHeight="1" x14ac:dyDescent="0.3">
      <c r="B898" s="9"/>
      <c r="C898" s="9"/>
      <c r="D898" s="9"/>
      <c r="E898" s="9"/>
      <c r="F898" s="10"/>
      <c r="G898" s="9"/>
      <c r="H898" s="9"/>
      <c r="I898" s="11"/>
      <c r="J898" s="6"/>
      <c r="K898" s="12"/>
      <c r="L898" s="12"/>
      <c r="M898" s="12"/>
    </row>
    <row r="899" spans="2:13" ht="19.5" customHeight="1" x14ac:dyDescent="0.3">
      <c r="B899" s="9"/>
      <c r="C899" s="9"/>
      <c r="D899" s="9"/>
      <c r="E899" s="9"/>
      <c r="F899" s="10"/>
      <c r="G899" s="9"/>
      <c r="H899" s="9"/>
      <c r="I899" s="11"/>
      <c r="J899" s="6"/>
      <c r="K899" s="12"/>
      <c r="L899" s="12"/>
      <c r="M899" s="12"/>
    </row>
    <row r="900" spans="2:13" ht="19.5" customHeight="1" x14ac:dyDescent="0.3">
      <c r="B900" s="9"/>
      <c r="C900" s="9"/>
      <c r="D900" s="9"/>
      <c r="E900" s="9"/>
      <c r="F900" s="10"/>
      <c r="G900" s="9"/>
      <c r="H900" s="9"/>
      <c r="I900" s="11"/>
      <c r="J900" s="6"/>
      <c r="K900" s="12"/>
      <c r="L900" s="12"/>
      <c r="M900" s="12"/>
    </row>
    <row r="901" spans="2:13" ht="19.5" customHeight="1" x14ac:dyDescent="0.3">
      <c r="B901" s="9"/>
      <c r="C901" s="9"/>
      <c r="D901" s="9"/>
      <c r="E901" s="9"/>
      <c r="F901" s="10"/>
      <c r="G901" s="9"/>
      <c r="H901" s="9"/>
      <c r="I901" s="11"/>
      <c r="J901" s="6"/>
      <c r="K901" s="12"/>
      <c r="L901" s="12"/>
      <c r="M901" s="12"/>
    </row>
    <row r="902" spans="2:13" ht="19.5" customHeight="1" x14ac:dyDescent="0.3">
      <c r="B902" s="9"/>
      <c r="C902" s="9"/>
      <c r="D902" s="9"/>
      <c r="E902" s="9"/>
      <c r="F902" s="10"/>
      <c r="G902" s="9"/>
      <c r="H902" s="9"/>
      <c r="I902" s="11"/>
      <c r="J902" s="6"/>
      <c r="K902" s="12"/>
      <c r="L902" s="12"/>
      <c r="M902" s="12"/>
    </row>
    <row r="903" spans="2:13" ht="19.5" customHeight="1" x14ac:dyDescent="0.3">
      <c r="B903" s="9"/>
      <c r="C903" s="9"/>
      <c r="D903" s="9"/>
      <c r="E903" s="9"/>
      <c r="F903" s="10"/>
      <c r="G903" s="9"/>
      <c r="H903" s="9"/>
      <c r="I903" s="11"/>
      <c r="J903" s="6"/>
      <c r="K903" s="12"/>
      <c r="L903" s="12"/>
      <c r="M903" s="12"/>
    </row>
    <row r="904" spans="2:13" ht="19.5" customHeight="1" x14ac:dyDescent="0.3">
      <c r="B904" s="9"/>
      <c r="C904" s="9"/>
      <c r="D904" s="9"/>
      <c r="E904" s="9"/>
      <c r="F904" s="10"/>
      <c r="G904" s="9"/>
      <c r="H904" s="9"/>
      <c r="I904" s="11"/>
      <c r="J904" s="6"/>
      <c r="K904" s="12"/>
      <c r="L904" s="12"/>
      <c r="M904" s="12"/>
    </row>
    <row r="905" spans="2:13" ht="19.5" customHeight="1" x14ac:dyDescent="0.3">
      <c r="B905" s="9"/>
      <c r="C905" s="9"/>
      <c r="D905" s="9"/>
      <c r="E905" s="9"/>
      <c r="F905" s="10"/>
      <c r="G905" s="9"/>
      <c r="H905" s="9"/>
      <c r="I905" s="11"/>
      <c r="J905" s="6"/>
      <c r="K905" s="12"/>
      <c r="L905" s="12"/>
      <c r="M905" s="12"/>
    </row>
    <row r="906" spans="2:13" ht="19.5" customHeight="1" x14ac:dyDescent="0.3">
      <c r="B906" s="9"/>
      <c r="C906" s="9"/>
      <c r="D906" s="9"/>
      <c r="E906" s="9"/>
      <c r="F906" s="10"/>
      <c r="G906" s="9"/>
      <c r="H906" s="9"/>
      <c r="I906" s="11"/>
      <c r="J906" s="6"/>
      <c r="K906" s="12"/>
      <c r="L906" s="12"/>
      <c r="M906" s="12"/>
    </row>
    <row r="907" spans="2:13" ht="19.5" customHeight="1" x14ac:dyDescent="0.3">
      <c r="B907" s="9"/>
      <c r="C907" s="9"/>
      <c r="D907" s="9"/>
      <c r="E907" s="9"/>
      <c r="F907" s="10"/>
      <c r="G907" s="9"/>
      <c r="H907" s="9"/>
      <c r="I907" s="11"/>
      <c r="J907" s="6"/>
      <c r="K907" s="12"/>
      <c r="L907" s="12"/>
      <c r="M907" s="12"/>
    </row>
    <row r="908" spans="2:13" ht="19.5" customHeight="1" x14ac:dyDescent="0.3">
      <c r="B908" s="9"/>
      <c r="C908" s="9"/>
      <c r="D908" s="9"/>
      <c r="E908" s="9"/>
      <c r="F908" s="10"/>
      <c r="G908" s="9"/>
      <c r="H908" s="9"/>
      <c r="I908" s="11"/>
      <c r="J908" s="6"/>
      <c r="K908" s="12"/>
      <c r="L908" s="12"/>
      <c r="M908" s="12"/>
    </row>
    <row r="909" spans="2:13" ht="19.5" customHeight="1" x14ac:dyDescent="0.3">
      <c r="B909" s="9"/>
      <c r="C909" s="9"/>
      <c r="D909" s="9"/>
      <c r="E909" s="9"/>
      <c r="F909" s="10"/>
      <c r="G909" s="9"/>
      <c r="H909" s="9"/>
      <c r="I909" s="11"/>
      <c r="J909" s="6"/>
      <c r="K909" s="12"/>
      <c r="L909" s="12"/>
      <c r="M909" s="12"/>
    </row>
    <row r="910" spans="2:13" ht="19.5" customHeight="1" x14ac:dyDescent="0.3">
      <c r="B910" s="9"/>
      <c r="C910" s="9"/>
      <c r="D910" s="9"/>
      <c r="E910" s="9"/>
      <c r="F910" s="10"/>
      <c r="G910" s="9"/>
      <c r="H910" s="9"/>
      <c r="I910" s="11"/>
      <c r="J910" s="6"/>
      <c r="K910" s="12"/>
      <c r="L910" s="12"/>
      <c r="M910" s="12"/>
    </row>
    <row r="911" spans="2:13" ht="19.5" customHeight="1" x14ac:dyDescent="0.3">
      <c r="B911" s="9"/>
      <c r="C911" s="9"/>
      <c r="D911" s="9"/>
      <c r="E911" s="9"/>
      <c r="F911" s="10"/>
      <c r="G911" s="9"/>
      <c r="H911" s="9"/>
      <c r="I911" s="11"/>
      <c r="J911" s="6"/>
      <c r="K911" s="12"/>
      <c r="L911" s="12"/>
      <c r="M911" s="12"/>
    </row>
    <row r="912" spans="2:13" ht="19.5" customHeight="1" x14ac:dyDescent="0.3">
      <c r="B912" s="9"/>
      <c r="C912" s="9"/>
      <c r="D912" s="9"/>
      <c r="E912" s="9"/>
      <c r="F912" s="10"/>
      <c r="G912" s="9"/>
      <c r="H912" s="9"/>
      <c r="I912" s="11"/>
      <c r="J912" s="6"/>
      <c r="K912" s="12"/>
      <c r="L912" s="12"/>
      <c r="M912" s="12"/>
    </row>
    <row r="913" spans="2:13" ht="19.5" customHeight="1" x14ac:dyDescent="0.3">
      <c r="B913" s="9"/>
      <c r="C913" s="9"/>
      <c r="D913" s="9"/>
      <c r="E913" s="9"/>
      <c r="F913" s="10"/>
      <c r="G913" s="9"/>
      <c r="H913" s="9"/>
      <c r="I913" s="11"/>
      <c r="J913" s="6"/>
      <c r="K913" s="12"/>
      <c r="L913" s="12"/>
      <c r="M913" s="12"/>
    </row>
    <row r="914" spans="2:13" ht="19.5" customHeight="1" x14ac:dyDescent="0.3">
      <c r="B914" s="9"/>
      <c r="C914" s="9"/>
      <c r="D914" s="9"/>
      <c r="E914" s="9"/>
      <c r="F914" s="10"/>
      <c r="G914" s="9"/>
      <c r="H914" s="9"/>
      <c r="I914" s="11"/>
      <c r="J914" s="6"/>
      <c r="K914" s="12"/>
      <c r="L914" s="12"/>
      <c r="M914" s="12"/>
    </row>
    <row r="915" spans="2:13" ht="19.5" customHeight="1" x14ac:dyDescent="0.3">
      <c r="B915" s="9"/>
      <c r="C915" s="9"/>
      <c r="D915" s="9"/>
      <c r="E915" s="9"/>
      <c r="F915" s="10"/>
      <c r="G915" s="9"/>
      <c r="H915" s="9"/>
      <c r="I915" s="11"/>
      <c r="J915" s="6"/>
      <c r="K915" s="12"/>
      <c r="L915" s="12"/>
      <c r="M915" s="12"/>
    </row>
    <row r="916" spans="2:13" ht="19.5" customHeight="1" x14ac:dyDescent="0.3">
      <c r="B916" s="9"/>
      <c r="C916" s="9"/>
      <c r="D916" s="9"/>
      <c r="E916" s="9"/>
      <c r="F916" s="10"/>
      <c r="G916" s="9"/>
      <c r="H916" s="9"/>
      <c r="I916" s="11"/>
      <c r="J916" s="6"/>
      <c r="K916" s="12"/>
      <c r="L916" s="12"/>
      <c r="M916" s="12"/>
    </row>
    <row r="917" spans="2:13" ht="19.5" customHeight="1" x14ac:dyDescent="0.3">
      <c r="B917" s="9"/>
      <c r="C917" s="9"/>
      <c r="D917" s="9"/>
      <c r="E917" s="9"/>
      <c r="F917" s="10"/>
      <c r="G917" s="9"/>
      <c r="H917" s="9"/>
      <c r="I917" s="11"/>
      <c r="J917" s="6"/>
      <c r="K917" s="12"/>
      <c r="L917" s="12"/>
      <c r="M917" s="12"/>
    </row>
    <row r="918" spans="2:13" ht="19.5" customHeight="1" x14ac:dyDescent="0.3">
      <c r="B918" s="9"/>
      <c r="C918" s="9"/>
      <c r="D918" s="9"/>
      <c r="E918" s="9"/>
      <c r="F918" s="10"/>
      <c r="G918" s="9"/>
      <c r="H918" s="9"/>
      <c r="I918" s="11"/>
      <c r="J918" s="6"/>
      <c r="K918" s="12"/>
      <c r="L918" s="12"/>
      <c r="M918" s="12"/>
    </row>
    <row r="919" spans="2:13" ht="19.5" customHeight="1" x14ac:dyDescent="0.3">
      <c r="B919" s="9"/>
      <c r="C919" s="9"/>
      <c r="D919" s="9"/>
      <c r="E919" s="9"/>
      <c r="F919" s="10"/>
      <c r="G919" s="9"/>
      <c r="H919" s="9"/>
      <c r="I919" s="11"/>
      <c r="J919" s="6"/>
      <c r="K919" s="12"/>
      <c r="L919" s="12"/>
      <c r="M919" s="12"/>
    </row>
    <row r="920" spans="2:13" ht="19.5" customHeight="1" x14ac:dyDescent="0.3">
      <c r="B920" s="9"/>
      <c r="C920" s="9"/>
      <c r="D920" s="9"/>
      <c r="E920" s="9"/>
      <c r="F920" s="10"/>
      <c r="G920" s="9"/>
      <c r="H920" s="9"/>
      <c r="I920" s="11"/>
      <c r="J920" s="6"/>
      <c r="K920" s="12"/>
      <c r="L920" s="12"/>
      <c r="M920" s="12"/>
    </row>
    <row r="921" spans="2:13" ht="19.5" customHeight="1" x14ac:dyDescent="0.3">
      <c r="B921" s="9"/>
      <c r="C921" s="9"/>
      <c r="D921" s="9"/>
      <c r="E921" s="9"/>
      <c r="F921" s="10"/>
      <c r="G921" s="9"/>
      <c r="H921" s="9"/>
      <c r="I921" s="11"/>
      <c r="J921" s="6"/>
      <c r="K921" s="12"/>
      <c r="L921" s="12"/>
      <c r="M921" s="12"/>
    </row>
    <row r="922" spans="2:13" ht="19.5" customHeight="1" x14ac:dyDescent="0.3">
      <c r="B922" s="9"/>
      <c r="C922" s="9"/>
      <c r="D922" s="9"/>
      <c r="E922" s="9"/>
      <c r="F922" s="10"/>
      <c r="G922" s="9"/>
      <c r="H922" s="9"/>
      <c r="I922" s="11"/>
      <c r="J922" s="6"/>
      <c r="K922" s="12"/>
      <c r="L922" s="12"/>
      <c r="M922" s="12"/>
    </row>
    <row r="923" spans="2:13" ht="19.5" customHeight="1" x14ac:dyDescent="0.3">
      <c r="B923" s="9"/>
      <c r="C923" s="9"/>
      <c r="D923" s="9"/>
      <c r="E923" s="9"/>
      <c r="F923" s="10"/>
      <c r="G923" s="9"/>
      <c r="H923" s="9"/>
      <c r="I923" s="11"/>
      <c r="J923" s="6"/>
      <c r="K923" s="12"/>
      <c r="L923" s="12"/>
      <c r="M923" s="12"/>
    </row>
    <row r="924" spans="2:13" ht="19.5" customHeight="1" x14ac:dyDescent="0.3">
      <c r="B924" s="9"/>
      <c r="C924" s="9"/>
      <c r="D924" s="9"/>
      <c r="E924" s="9"/>
      <c r="F924" s="10"/>
      <c r="G924" s="9"/>
      <c r="H924" s="9"/>
      <c r="I924" s="11"/>
      <c r="J924" s="6"/>
      <c r="K924" s="12"/>
      <c r="L924" s="12"/>
      <c r="M924" s="12"/>
    </row>
    <row r="925" spans="2:13" ht="19.5" customHeight="1" x14ac:dyDescent="0.3">
      <c r="B925" s="9"/>
      <c r="C925" s="9"/>
      <c r="D925" s="9"/>
      <c r="E925" s="9"/>
      <c r="F925" s="10"/>
      <c r="G925" s="9"/>
      <c r="H925" s="9"/>
      <c r="I925" s="11"/>
      <c r="J925" s="6"/>
      <c r="K925" s="12"/>
      <c r="L925" s="12"/>
      <c r="M925" s="12"/>
    </row>
    <row r="926" spans="2:13" ht="19.5" customHeight="1" x14ac:dyDescent="0.3">
      <c r="B926" s="9"/>
      <c r="C926" s="9"/>
      <c r="D926" s="9"/>
      <c r="E926" s="9"/>
      <c r="F926" s="10"/>
      <c r="G926" s="9"/>
      <c r="H926" s="9"/>
      <c r="I926" s="11"/>
      <c r="J926" s="6"/>
      <c r="K926" s="12"/>
      <c r="L926" s="12"/>
      <c r="M926" s="12"/>
    </row>
    <row r="927" spans="2:13" ht="19.5" customHeight="1" x14ac:dyDescent="0.3">
      <c r="B927" s="9"/>
      <c r="C927" s="9"/>
      <c r="D927" s="9"/>
      <c r="E927" s="9"/>
      <c r="F927" s="10"/>
      <c r="G927" s="9"/>
      <c r="H927" s="9"/>
      <c r="I927" s="11"/>
      <c r="J927" s="6"/>
      <c r="K927" s="12"/>
      <c r="L927" s="12"/>
      <c r="M927" s="12"/>
    </row>
    <row r="928" spans="2:13" ht="19.5" customHeight="1" x14ac:dyDescent="0.3">
      <c r="B928" s="9"/>
      <c r="C928" s="9"/>
      <c r="D928" s="9"/>
      <c r="E928" s="9"/>
      <c r="F928" s="10"/>
      <c r="G928" s="9"/>
      <c r="H928" s="9"/>
      <c r="I928" s="11"/>
      <c r="J928" s="6"/>
      <c r="K928" s="12"/>
      <c r="L928" s="12"/>
      <c r="M928" s="12"/>
    </row>
    <row r="929" spans="2:13" ht="19.5" customHeight="1" x14ac:dyDescent="0.3">
      <c r="B929" s="9"/>
      <c r="C929" s="9"/>
      <c r="D929" s="9"/>
      <c r="E929" s="9"/>
      <c r="F929" s="10"/>
      <c r="G929" s="9"/>
      <c r="H929" s="9"/>
      <c r="I929" s="11"/>
      <c r="J929" s="6"/>
      <c r="K929" s="12"/>
      <c r="L929" s="12"/>
      <c r="M929" s="12"/>
    </row>
    <row r="930" spans="2:13" ht="19.5" customHeight="1" x14ac:dyDescent="0.3">
      <c r="B930" s="9"/>
      <c r="C930" s="9"/>
      <c r="D930" s="9"/>
      <c r="E930" s="9"/>
      <c r="F930" s="10"/>
      <c r="G930" s="9"/>
      <c r="H930" s="9"/>
      <c r="I930" s="11"/>
      <c r="J930" s="6"/>
      <c r="K930" s="12"/>
      <c r="L930" s="12"/>
      <c r="M930" s="12"/>
    </row>
    <row r="931" spans="2:13" ht="19.5" customHeight="1" x14ac:dyDescent="0.3">
      <c r="B931" s="9"/>
      <c r="C931" s="9"/>
      <c r="D931" s="9"/>
      <c r="E931" s="9"/>
      <c r="F931" s="10"/>
      <c r="G931" s="9"/>
      <c r="H931" s="9"/>
      <c r="I931" s="11"/>
      <c r="J931" s="6"/>
      <c r="K931" s="12"/>
      <c r="L931" s="12"/>
      <c r="M931" s="12"/>
    </row>
    <row r="932" spans="2:13" ht="19.5" customHeight="1" x14ac:dyDescent="0.3">
      <c r="B932" s="9"/>
      <c r="C932" s="9"/>
      <c r="D932" s="9"/>
      <c r="E932" s="9"/>
      <c r="F932" s="10"/>
      <c r="G932" s="9"/>
      <c r="H932" s="9"/>
      <c r="I932" s="11"/>
      <c r="J932" s="6"/>
      <c r="K932" s="12"/>
      <c r="L932" s="12"/>
      <c r="M932" s="12"/>
    </row>
    <row r="933" spans="2:13" ht="19.5" customHeight="1" x14ac:dyDescent="0.3">
      <c r="B933" s="9"/>
      <c r="C933" s="9"/>
      <c r="D933" s="9"/>
      <c r="E933" s="9"/>
      <c r="F933" s="10"/>
      <c r="G933" s="9"/>
      <c r="H933" s="9"/>
      <c r="I933" s="11"/>
      <c r="J933" s="6"/>
      <c r="K933" s="12"/>
      <c r="L933" s="12"/>
      <c r="M933" s="12"/>
    </row>
    <row r="934" spans="2:13" ht="19.5" customHeight="1" x14ac:dyDescent="0.3">
      <c r="B934" s="9"/>
      <c r="C934" s="9"/>
      <c r="D934" s="9"/>
      <c r="E934" s="9"/>
      <c r="F934" s="10"/>
      <c r="G934" s="9"/>
      <c r="H934" s="9"/>
      <c r="I934" s="11"/>
      <c r="J934" s="6"/>
      <c r="K934" s="12"/>
      <c r="L934" s="12"/>
      <c r="M934" s="12"/>
    </row>
    <row r="935" spans="2:13" ht="19.5" customHeight="1" x14ac:dyDescent="0.3">
      <c r="B935" s="9"/>
      <c r="C935" s="9"/>
      <c r="D935" s="9"/>
      <c r="E935" s="9"/>
      <c r="F935" s="10"/>
      <c r="G935" s="9"/>
      <c r="H935" s="9"/>
      <c r="I935" s="11"/>
      <c r="J935" s="6"/>
      <c r="K935" s="12"/>
      <c r="L935" s="12"/>
      <c r="M935" s="12"/>
    </row>
    <row r="936" spans="2:13" ht="19.5" customHeight="1" x14ac:dyDescent="0.3">
      <c r="B936" s="9"/>
      <c r="C936" s="9"/>
      <c r="D936" s="9"/>
      <c r="E936" s="9"/>
      <c r="F936" s="10"/>
      <c r="G936" s="9"/>
      <c r="H936" s="9"/>
      <c r="I936" s="11"/>
      <c r="J936" s="6"/>
      <c r="K936" s="12"/>
      <c r="L936" s="12"/>
      <c r="M936" s="12"/>
    </row>
    <row r="937" spans="2:13" ht="19.5" customHeight="1" x14ac:dyDescent="0.3">
      <c r="B937" s="9"/>
      <c r="C937" s="9"/>
      <c r="D937" s="9"/>
      <c r="E937" s="9"/>
      <c r="F937" s="10"/>
      <c r="G937" s="9"/>
      <c r="H937" s="9"/>
      <c r="I937" s="11"/>
      <c r="J937" s="6"/>
      <c r="K937" s="12"/>
      <c r="L937" s="12"/>
      <c r="M937" s="12"/>
    </row>
    <row r="938" spans="2:13" ht="19.5" customHeight="1" x14ac:dyDescent="0.3">
      <c r="B938" s="9"/>
      <c r="C938" s="9"/>
      <c r="D938" s="9"/>
      <c r="E938" s="9"/>
      <c r="F938" s="10"/>
      <c r="G938" s="9"/>
      <c r="H938" s="9"/>
      <c r="I938" s="11"/>
      <c r="J938" s="6"/>
      <c r="K938" s="12"/>
      <c r="L938" s="12"/>
      <c r="M938" s="12"/>
    </row>
    <row r="939" spans="2:13" ht="19.5" customHeight="1" x14ac:dyDescent="0.3">
      <c r="B939" s="9"/>
      <c r="C939" s="9"/>
      <c r="D939" s="9"/>
      <c r="E939" s="9"/>
      <c r="F939" s="10"/>
      <c r="G939" s="9"/>
      <c r="H939" s="9"/>
      <c r="I939" s="11"/>
      <c r="J939" s="6"/>
      <c r="K939" s="12"/>
      <c r="L939" s="12"/>
      <c r="M939" s="12"/>
    </row>
    <row r="940" spans="2:13" ht="19.5" customHeight="1" x14ac:dyDescent="0.3">
      <c r="B940" s="9"/>
      <c r="C940" s="9"/>
      <c r="D940" s="9"/>
      <c r="E940" s="9"/>
      <c r="F940" s="10"/>
      <c r="G940" s="9"/>
      <c r="H940" s="9"/>
      <c r="I940" s="11"/>
      <c r="J940" s="6"/>
      <c r="K940" s="12"/>
      <c r="L940" s="12"/>
      <c r="M940" s="12"/>
    </row>
    <row r="941" spans="2:13" ht="19.5" customHeight="1" x14ac:dyDescent="0.3">
      <c r="B941" s="9"/>
      <c r="C941" s="9"/>
      <c r="D941" s="9"/>
      <c r="E941" s="9"/>
      <c r="F941" s="10"/>
      <c r="G941" s="9"/>
      <c r="H941" s="9"/>
      <c r="I941" s="11"/>
      <c r="J941" s="6"/>
      <c r="K941" s="12"/>
      <c r="L941" s="12"/>
      <c r="M941" s="12"/>
    </row>
    <row r="942" spans="2:13" ht="19.5" customHeight="1" x14ac:dyDescent="0.3">
      <c r="B942" s="9"/>
      <c r="C942" s="9"/>
      <c r="D942" s="9"/>
      <c r="E942" s="9"/>
      <c r="F942" s="10"/>
      <c r="G942" s="9"/>
      <c r="H942" s="9"/>
      <c r="I942" s="11"/>
      <c r="J942" s="6"/>
      <c r="K942" s="12"/>
      <c r="L942" s="12"/>
      <c r="M942" s="12"/>
    </row>
    <row r="943" spans="2:13" ht="19.5" customHeight="1" x14ac:dyDescent="0.3">
      <c r="B943" s="9"/>
      <c r="C943" s="9"/>
      <c r="D943" s="9"/>
      <c r="E943" s="9"/>
      <c r="F943" s="10"/>
      <c r="G943" s="9"/>
      <c r="H943" s="9"/>
      <c r="I943" s="11"/>
      <c r="J943" s="6"/>
      <c r="K943" s="12"/>
      <c r="L943" s="12"/>
      <c r="M943" s="12"/>
    </row>
    <row r="944" spans="2:13" ht="19.5" customHeight="1" x14ac:dyDescent="0.3">
      <c r="B944" s="9"/>
      <c r="C944" s="9"/>
      <c r="D944" s="9"/>
      <c r="E944" s="9"/>
      <c r="F944" s="10"/>
      <c r="G944" s="9"/>
      <c r="H944" s="9"/>
      <c r="I944" s="11"/>
      <c r="J944" s="6"/>
      <c r="K944" s="12"/>
      <c r="L944" s="12"/>
      <c r="M944" s="12"/>
    </row>
    <row r="945" spans="2:13" ht="19.5" customHeight="1" x14ac:dyDescent="0.3">
      <c r="B945" s="9"/>
      <c r="C945" s="9"/>
      <c r="D945" s="9"/>
      <c r="E945" s="9"/>
      <c r="F945" s="10"/>
      <c r="G945" s="9"/>
      <c r="H945" s="9"/>
      <c r="I945" s="11"/>
      <c r="J945" s="6"/>
      <c r="K945" s="12"/>
      <c r="L945" s="12"/>
      <c r="M945" s="12"/>
    </row>
    <row r="946" spans="2:13" ht="19.5" customHeight="1" x14ac:dyDescent="0.3">
      <c r="B946" s="9"/>
      <c r="C946" s="9"/>
      <c r="D946" s="9"/>
      <c r="E946" s="9"/>
      <c r="F946" s="10"/>
      <c r="G946" s="9"/>
      <c r="H946" s="9"/>
      <c r="I946" s="11"/>
      <c r="J946" s="6"/>
      <c r="K946" s="12"/>
      <c r="L946" s="12"/>
      <c r="M946" s="12"/>
    </row>
    <row r="947" spans="2:13" ht="19.5" customHeight="1" x14ac:dyDescent="0.3">
      <c r="B947" s="9"/>
      <c r="C947" s="9"/>
      <c r="D947" s="9"/>
      <c r="E947" s="9"/>
      <c r="F947" s="10"/>
      <c r="G947" s="9"/>
      <c r="H947" s="9"/>
      <c r="I947" s="11"/>
      <c r="J947" s="6"/>
      <c r="K947" s="12"/>
      <c r="L947" s="12"/>
      <c r="M947" s="12"/>
    </row>
    <row r="948" spans="2:13" ht="19.5" customHeight="1" x14ac:dyDescent="0.3">
      <c r="B948" s="9"/>
      <c r="C948" s="9"/>
      <c r="D948" s="9"/>
      <c r="E948" s="9"/>
      <c r="F948" s="10"/>
      <c r="G948" s="9"/>
      <c r="H948" s="9"/>
      <c r="I948" s="11"/>
      <c r="J948" s="6"/>
      <c r="K948" s="12"/>
      <c r="L948" s="12"/>
      <c r="M948" s="12"/>
    </row>
    <row r="949" spans="2:13" ht="19.5" customHeight="1" x14ac:dyDescent="0.3">
      <c r="B949" s="9"/>
      <c r="C949" s="9"/>
      <c r="D949" s="9"/>
      <c r="E949" s="9"/>
      <c r="F949" s="10"/>
      <c r="G949" s="9"/>
      <c r="H949" s="9"/>
      <c r="I949" s="11"/>
      <c r="J949" s="6"/>
      <c r="K949" s="12"/>
      <c r="L949" s="12"/>
      <c r="M949" s="12"/>
    </row>
    <row r="950" spans="2:13" ht="19.5" customHeight="1" x14ac:dyDescent="0.3">
      <c r="B950" s="9"/>
      <c r="C950" s="9"/>
      <c r="D950" s="9"/>
      <c r="E950" s="9"/>
      <c r="F950" s="10"/>
      <c r="G950" s="9"/>
      <c r="H950" s="9"/>
      <c r="I950" s="11"/>
      <c r="J950" s="6"/>
      <c r="K950" s="12"/>
      <c r="L950" s="12"/>
      <c r="M950" s="12"/>
    </row>
    <row r="951" spans="2:13" ht="19.5" customHeight="1" x14ac:dyDescent="0.3">
      <c r="B951" s="9"/>
      <c r="C951" s="9"/>
      <c r="D951" s="9"/>
      <c r="E951" s="9"/>
      <c r="F951" s="10"/>
      <c r="G951" s="9"/>
      <c r="H951" s="9"/>
      <c r="I951" s="11"/>
      <c r="J951" s="6"/>
      <c r="K951" s="12"/>
      <c r="L951" s="12"/>
      <c r="M951" s="12"/>
    </row>
    <row r="952" spans="2:13" ht="19.5" customHeight="1" x14ac:dyDescent="0.3">
      <c r="B952" s="9"/>
      <c r="C952" s="9"/>
      <c r="D952" s="9"/>
      <c r="E952" s="9"/>
      <c r="F952" s="10"/>
      <c r="G952" s="9"/>
      <c r="H952" s="9"/>
      <c r="I952" s="11"/>
      <c r="J952" s="6"/>
      <c r="K952" s="12"/>
      <c r="L952" s="12"/>
      <c r="M952" s="12"/>
    </row>
    <row r="953" spans="2:13" ht="19.5" customHeight="1" x14ac:dyDescent="0.3">
      <c r="B953" s="9"/>
      <c r="C953" s="9"/>
      <c r="D953" s="9"/>
      <c r="E953" s="9"/>
      <c r="F953" s="10"/>
      <c r="G953" s="9"/>
      <c r="H953" s="9"/>
      <c r="I953" s="11"/>
      <c r="J953" s="6"/>
      <c r="K953" s="12"/>
      <c r="L953" s="12"/>
      <c r="M953" s="12"/>
    </row>
    <row r="954" spans="2:13" ht="19.5" customHeight="1" x14ac:dyDescent="0.3">
      <c r="B954" s="9"/>
      <c r="C954" s="9"/>
      <c r="D954" s="9"/>
      <c r="E954" s="9"/>
      <c r="F954" s="10"/>
      <c r="G954" s="9"/>
      <c r="H954" s="9"/>
      <c r="I954" s="11"/>
      <c r="J954" s="6"/>
      <c r="K954" s="12"/>
      <c r="L954" s="12"/>
      <c r="M954" s="12"/>
    </row>
    <row r="955" spans="2:13" ht="19.5" customHeight="1" x14ac:dyDescent="0.3">
      <c r="B955" s="9"/>
      <c r="C955" s="9"/>
      <c r="D955" s="9"/>
      <c r="E955" s="9"/>
      <c r="F955" s="10"/>
      <c r="G955" s="9"/>
      <c r="H955" s="9"/>
      <c r="I955" s="11"/>
      <c r="J955" s="6"/>
      <c r="K955" s="12"/>
      <c r="L955" s="12"/>
      <c r="M955" s="12"/>
    </row>
    <row r="956" spans="2:13" ht="19.5" customHeight="1" x14ac:dyDescent="0.3">
      <c r="B956" s="9"/>
      <c r="C956" s="9"/>
      <c r="D956" s="9"/>
      <c r="E956" s="9"/>
      <c r="F956" s="10"/>
      <c r="G956" s="9"/>
      <c r="H956" s="9"/>
      <c r="I956" s="11"/>
      <c r="J956" s="6"/>
      <c r="K956" s="12"/>
      <c r="L956" s="12"/>
      <c r="M956" s="12"/>
    </row>
    <row r="957" spans="2:13" ht="19.5" customHeight="1" x14ac:dyDescent="0.3">
      <c r="B957" s="9"/>
      <c r="C957" s="9"/>
      <c r="D957" s="9"/>
      <c r="E957" s="9"/>
      <c r="F957" s="10"/>
      <c r="G957" s="9"/>
      <c r="H957" s="9"/>
      <c r="I957" s="11"/>
      <c r="J957" s="6"/>
      <c r="K957" s="12"/>
      <c r="L957" s="12"/>
      <c r="M957" s="12"/>
    </row>
    <row r="958" spans="2:13" ht="19.5" customHeight="1" x14ac:dyDescent="0.3">
      <c r="B958" s="9"/>
      <c r="C958" s="9"/>
      <c r="D958" s="9"/>
      <c r="E958" s="9"/>
      <c r="F958" s="10"/>
      <c r="G958" s="9"/>
      <c r="H958" s="9"/>
      <c r="I958" s="11"/>
      <c r="J958" s="6"/>
      <c r="K958" s="12"/>
      <c r="L958" s="12"/>
      <c r="M958" s="12"/>
    </row>
    <row r="959" spans="2:13" ht="19.5" customHeight="1" x14ac:dyDescent="0.3">
      <c r="B959" s="9"/>
      <c r="C959" s="9"/>
      <c r="D959" s="9"/>
      <c r="E959" s="9"/>
      <c r="F959" s="10"/>
      <c r="G959" s="9"/>
      <c r="H959" s="9"/>
      <c r="I959" s="11"/>
      <c r="J959" s="6"/>
      <c r="K959" s="12"/>
      <c r="L959" s="12"/>
      <c r="M959" s="12"/>
    </row>
    <row r="960" spans="2:13" ht="19.5" customHeight="1" x14ac:dyDescent="0.3">
      <c r="B960" s="9"/>
      <c r="C960" s="9"/>
      <c r="D960" s="9"/>
      <c r="E960" s="9"/>
      <c r="F960" s="10"/>
      <c r="G960" s="9"/>
      <c r="H960" s="9"/>
      <c r="I960" s="11"/>
      <c r="J960" s="6"/>
      <c r="K960" s="12"/>
      <c r="L960" s="12"/>
      <c r="M960" s="12"/>
    </row>
    <row r="961" spans="2:13" ht="19.5" customHeight="1" x14ac:dyDescent="0.3">
      <c r="B961" s="9"/>
      <c r="C961" s="9"/>
      <c r="D961" s="9"/>
      <c r="E961" s="9"/>
      <c r="F961" s="10"/>
      <c r="G961" s="9"/>
      <c r="H961" s="9"/>
      <c r="I961" s="11"/>
      <c r="J961" s="6"/>
      <c r="K961" s="12"/>
      <c r="L961" s="12"/>
      <c r="M961" s="12"/>
    </row>
    <row r="962" spans="2:13" ht="19.5" customHeight="1" x14ac:dyDescent="0.3">
      <c r="B962" s="9"/>
      <c r="C962" s="9"/>
      <c r="D962" s="9"/>
      <c r="E962" s="9"/>
      <c r="F962" s="10"/>
      <c r="G962" s="9"/>
      <c r="H962" s="9"/>
      <c r="I962" s="11"/>
      <c r="J962" s="6"/>
      <c r="K962" s="12"/>
      <c r="L962" s="12"/>
      <c r="M962" s="12"/>
    </row>
    <row r="963" spans="2:13" ht="19.5" customHeight="1" x14ac:dyDescent="0.3">
      <c r="B963" s="9"/>
      <c r="C963" s="9"/>
      <c r="D963" s="9"/>
      <c r="E963" s="9"/>
      <c r="F963" s="10"/>
      <c r="G963" s="9"/>
      <c r="H963" s="9"/>
      <c r="I963" s="11"/>
      <c r="J963" s="6"/>
      <c r="K963" s="12"/>
      <c r="L963" s="12"/>
      <c r="M963" s="12"/>
    </row>
    <row r="964" spans="2:13" ht="19.5" customHeight="1" x14ac:dyDescent="0.3">
      <c r="B964" s="9"/>
      <c r="C964" s="9"/>
      <c r="D964" s="9"/>
      <c r="E964" s="9"/>
      <c r="F964" s="10"/>
      <c r="G964" s="9"/>
      <c r="H964" s="9"/>
      <c r="I964" s="11"/>
      <c r="J964" s="6"/>
      <c r="K964" s="12"/>
      <c r="L964" s="12"/>
      <c r="M964" s="12"/>
    </row>
    <row r="965" spans="2:13" ht="19.5" customHeight="1" x14ac:dyDescent="0.3">
      <c r="B965" s="9"/>
      <c r="C965" s="9"/>
      <c r="D965" s="9"/>
      <c r="E965" s="9"/>
      <c r="F965" s="10"/>
      <c r="G965" s="9"/>
      <c r="H965" s="9"/>
      <c r="I965" s="11"/>
      <c r="J965" s="6"/>
      <c r="K965" s="12"/>
      <c r="L965" s="12"/>
      <c r="M965" s="12"/>
    </row>
    <row r="966" spans="2:13" ht="19.5" customHeight="1" x14ac:dyDescent="0.3">
      <c r="B966" s="9"/>
      <c r="C966" s="9"/>
      <c r="D966" s="9"/>
      <c r="E966" s="9"/>
      <c r="F966" s="10"/>
      <c r="G966" s="9"/>
      <c r="H966" s="9"/>
      <c r="I966" s="11"/>
      <c r="J966" s="6"/>
      <c r="K966" s="12"/>
      <c r="L966" s="12"/>
      <c r="M966" s="12"/>
    </row>
    <row r="967" spans="2:13" ht="19.5" customHeight="1" x14ac:dyDescent="0.3">
      <c r="B967" s="9"/>
      <c r="C967" s="9"/>
      <c r="D967" s="9"/>
      <c r="E967" s="9"/>
      <c r="F967" s="10"/>
      <c r="G967" s="9"/>
      <c r="H967" s="9"/>
      <c r="I967" s="11"/>
      <c r="J967" s="6"/>
      <c r="K967" s="12"/>
      <c r="L967" s="12"/>
      <c r="M967" s="12"/>
    </row>
    <row r="968" spans="2:13" ht="19.5" customHeight="1" x14ac:dyDescent="0.3">
      <c r="B968" s="9"/>
      <c r="C968" s="9"/>
      <c r="D968" s="9"/>
      <c r="E968" s="9"/>
      <c r="F968" s="10"/>
      <c r="G968" s="9"/>
      <c r="H968" s="9"/>
      <c r="I968" s="11"/>
      <c r="J968" s="6"/>
      <c r="K968" s="12"/>
      <c r="L968" s="12"/>
      <c r="M968" s="12"/>
    </row>
    <row r="969" spans="2:13" ht="19.5" customHeight="1" x14ac:dyDescent="0.3">
      <c r="B969" s="9"/>
      <c r="C969" s="9"/>
      <c r="D969" s="9"/>
      <c r="E969" s="9"/>
      <c r="F969" s="10"/>
      <c r="G969" s="9"/>
      <c r="H969" s="9"/>
      <c r="I969" s="11"/>
      <c r="J969" s="6"/>
      <c r="K969" s="12"/>
      <c r="L969" s="12"/>
      <c r="M969" s="12"/>
    </row>
    <row r="970" spans="2:13" ht="19.5" customHeight="1" x14ac:dyDescent="0.3">
      <c r="B970" s="9"/>
      <c r="C970" s="9"/>
      <c r="D970" s="9"/>
      <c r="E970" s="9"/>
      <c r="F970" s="10"/>
      <c r="G970" s="9"/>
      <c r="H970" s="9"/>
      <c r="I970" s="11"/>
      <c r="J970" s="6"/>
      <c r="K970" s="12"/>
      <c r="L970" s="12"/>
      <c r="M970" s="12"/>
    </row>
    <row r="971" spans="2:13" ht="19.5" customHeight="1" x14ac:dyDescent="0.3">
      <c r="B971" s="9"/>
      <c r="C971" s="9"/>
      <c r="D971" s="9"/>
      <c r="E971" s="9"/>
      <c r="F971" s="10"/>
      <c r="G971" s="9"/>
      <c r="H971" s="9"/>
      <c r="I971" s="11"/>
      <c r="J971" s="6"/>
      <c r="K971" s="12"/>
      <c r="L971" s="12"/>
      <c r="M971" s="12"/>
    </row>
    <row r="972" spans="2:13" ht="19.5" customHeight="1" x14ac:dyDescent="0.3">
      <c r="B972" s="9"/>
      <c r="C972" s="9"/>
      <c r="D972" s="9"/>
      <c r="E972" s="9"/>
      <c r="F972" s="10"/>
      <c r="G972" s="9"/>
      <c r="H972" s="9"/>
      <c r="I972" s="11"/>
      <c r="J972" s="6"/>
      <c r="K972" s="12"/>
      <c r="L972" s="12"/>
      <c r="M972" s="12"/>
    </row>
    <row r="973" spans="2:13" ht="19.5" customHeight="1" x14ac:dyDescent="0.3">
      <c r="B973" s="9"/>
      <c r="C973" s="9"/>
      <c r="D973" s="9"/>
      <c r="E973" s="9"/>
      <c r="F973" s="10"/>
      <c r="G973" s="9"/>
      <c r="H973" s="9"/>
      <c r="I973" s="11"/>
      <c r="J973" s="6"/>
      <c r="K973" s="12"/>
      <c r="L973" s="12"/>
      <c r="M973" s="12"/>
    </row>
    <row r="974" spans="2:13" ht="19.5" customHeight="1" x14ac:dyDescent="0.3">
      <c r="B974" s="9"/>
      <c r="C974" s="9"/>
      <c r="D974" s="9"/>
      <c r="E974" s="9"/>
      <c r="F974" s="10"/>
      <c r="G974" s="9"/>
      <c r="H974" s="9"/>
      <c r="I974" s="11"/>
      <c r="J974" s="6"/>
      <c r="K974" s="12"/>
      <c r="L974" s="12"/>
      <c r="M974" s="12"/>
    </row>
    <row r="975" spans="2:13" ht="19.5" customHeight="1" x14ac:dyDescent="0.3">
      <c r="B975" s="9"/>
      <c r="C975" s="9"/>
      <c r="D975" s="9"/>
      <c r="E975" s="9"/>
      <c r="F975" s="10"/>
      <c r="G975" s="9"/>
      <c r="H975" s="9"/>
      <c r="I975" s="11"/>
      <c r="J975" s="6"/>
      <c r="K975" s="12"/>
      <c r="L975" s="12"/>
      <c r="M975" s="12"/>
    </row>
    <row r="976" spans="2:13" ht="19.5" customHeight="1" x14ac:dyDescent="0.3">
      <c r="B976" s="9"/>
      <c r="C976" s="9"/>
      <c r="D976" s="9"/>
      <c r="E976" s="9"/>
      <c r="F976" s="10"/>
      <c r="G976" s="9"/>
      <c r="H976" s="9"/>
      <c r="I976" s="11"/>
      <c r="J976" s="6"/>
      <c r="K976" s="12"/>
      <c r="L976" s="12"/>
      <c r="M976" s="12"/>
    </row>
    <row r="977" spans="2:13" ht="19.5" customHeight="1" x14ac:dyDescent="0.3">
      <c r="B977" s="9"/>
      <c r="C977" s="9"/>
      <c r="D977" s="9"/>
      <c r="E977" s="9"/>
      <c r="F977" s="10"/>
      <c r="G977" s="9"/>
      <c r="H977" s="9"/>
      <c r="I977" s="11"/>
      <c r="J977" s="6"/>
      <c r="K977" s="12"/>
      <c r="L977" s="12"/>
      <c r="M977" s="12"/>
    </row>
    <row r="978" spans="2:13" ht="19.5" customHeight="1" x14ac:dyDescent="0.3">
      <c r="B978" s="9"/>
      <c r="C978" s="9"/>
      <c r="D978" s="9"/>
      <c r="E978" s="9"/>
      <c r="F978" s="10"/>
      <c r="G978" s="9"/>
      <c r="H978" s="9"/>
      <c r="I978" s="11"/>
      <c r="J978" s="6"/>
      <c r="K978" s="12"/>
      <c r="L978" s="12"/>
      <c r="M978" s="12"/>
    </row>
    <row r="979" spans="2:13" ht="19.5" customHeight="1" x14ac:dyDescent="0.3">
      <c r="B979" s="9"/>
      <c r="C979" s="9"/>
      <c r="D979" s="9"/>
      <c r="E979" s="9"/>
      <c r="F979" s="10"/>
      <c r="G979" s="9"/>
      <c r="H979" s="9"/>
      <c r="I979" s="11"/>
      <c r="J979" s="6"/>
      <c r="K979" s="12"/>
      <c r="L979" s="12"/>
      <c r="M979" s="12"/>
    </row>
    <row r="980" spans="2:13" ht="19.5" customHeight="1" x14ac:dyDescent="0.3">
      <c r="B980" s="9"/>
      <c r="C980" s="9"/>
      <c r="D980" s="9"/>
      <c r="E980" s="9"/>
      <c r="F980" s="10"/>
      <c r="G980" s="9"/>
      <c r="H980" s="9"/>
      <c r="I980" s="11"/>
      <c r="J980" s="6"/>
      <c r="K980" s="12"/>
      <c r="L980" s="12"/>
      <c r="M980" s="12"/>
    </row>
    <row r="981" spans="2:13" ht="19.5" customHeight="1" x14ac:dyDescent="0.3">
      <c r="B981" s="9"/>
      <c r="C981" s="9"/>
      <c r="D981" s="9"/>
      <c r="E981" s="9"/>
      <c r="F981" s="10"/>
      <c r="G981" s="9"/>
      <c r="H981" s="9"/>
      <c r="I981" s="11"/>
      <c r="J981" s="6"/>
      <c r="K981" s="12"/>
      <c r="L981" s="12"/>
      <c r="M981" s="12"/>
    </row>
    <row r="982" spans="2:13" ht="19.5" customHeight="1" x14ac:dyDescent="0.3">
      <c r="B982" s="9"/>
      <c r="C982" s="9"/>
      <c r="D982" s="9"/>
      <c r="E982" s="9"/>
      <c r="F982" s="10"/>
      <c r="G982" s="9"/>
      <c r="H982" s="9"/>
      <c r="I982" s="11"/>
      <c r="J982" s="6"/>
      <c r="K982" s="12"/>
      <c r="L982" s="12"/>
      <c r="M982" s="12"/>
    </row>
    <row r="983" spans="2:13" ht="19.5" customHeight="1" x14ac:dyDescent="0.3">
      <c r="B983" s="9"/>
      <c r="C983" s="9"/>
      <c r="D983" s="9"/>
      <c r="E983" s="9"/>
      <c r="F983" s="10"/>
      <c r="G983" s="9"/>
      <c r="H983" s="9"/>
      <c r="I983" s="11"/>
      <c r="J983" s="6"/>
      <c r="K983" s="12"/>
      <c r="L983" s="12"/>
      <c r="M983" s="12"/>
    </row>
    <row r="984" spans="2:13" ht="19.5" customHeight="1" x14ac:dyDescent="0.3">
      <c r="B984" s="9"/>
      <c r="C984" s="9"/>
      <c r="D984" s="9"/>
      <c r="E984" s="9"/>
      <c r="F984" s="10"/>
      <c r="G984" s="9"/>
      <c r="H984" s="9"/>
      <c r="I984" s="11"/>
      <c r="J984" s="6"/>
      <c r="K984" s="12"/>
      <c r="L984" s="12"/>
      <c r="M984" s="12"/>
    </row>
    <row r="985" spans="2:13" ht="19.5" customHeight="1" x14ac:dyDescent="0.3">
      <c r="B985" s="9"/>
      <c r="C985" s="9"/>
      <c r="D985" s="9"/>
      <c r="E985" s="9"/>
      <c r="F985" s="10"/>
      <c r="G985" s="9"/>
      <c r="H985" s="9"/>
      <c r="I985" s="11"/>
      <c r="J985" s="6"/>
      <c r="K985" s="12"/>
      <c r="L985" s="12"/>
      <c r="M985" s="12"/>
    </row>
    <row r="986" spans="2:13" ht="19.5" customHeight="1" x14ac:dyDescent="0.3">
      <c r="B986" s="9"/>
      <c r="C986" s="9"/>
      <c r="D986" s="9"/>
      <c r="E986" s="9"/>
      <c r="F986" s="10"/>
      <c r="G986" s="9"/>
      <c r="H986" s="9"/>
      <c r="I986" s="11"/>
      <c r="J986" s="6"/>
      <c r="K986" s="12"/>
      <c r="L986" s="12"/>
      <c r="M986" s="12"/>
    </row>
    <row r="987" spans="2:13" ht="19.5" customHeight="1" x14ac:dyDescent="0.3">
      <c r="B987" s="9"/>
      <c r="C987" s="9"/>
      <c r="D987" s="9"/>
      <c r="E987" s="9"/>
      <c r="F987" s="10"/>
      <c r="G987" s="9"/>
      <c r="H987" s="9"/>
      <c r="I987" s="11"/>
      <c r="J987" s="6"/>
      <c r="K987" s="12"/>
      <c r="L987" s="12"/>
      <c r="M987" s="12"/>
    </row>
    <row r="988" spans="2:13" ht="19.5" customHeight="1" x14ac:dyDescent="0.3">
      <c r="B988" s="9"/>
      <c r="C988" s="9"/>
      <c r="D988" s="9"/>
      <c r="E988" s="9"/>
      <c r="F988" s="10"/>
      <c r="G988" s="9"/>
      <c r="H988" s="9"/>
      <c r="I988" s="11"/>
      <c r="J988" s="6"/>
      <c r="K988" s="12"/>
      <c r="L988" s="12"/>
      <c r="M988" s="12"/>
    </row>
    <row r="989" spans="2:13" ht="19.5" customHeight="1" x14ac:dyDescent="0.3">
      <c r="B989" s="9"/>
      <c r="C989" s="9"/>
      <c r="D989" s="9"/>
      <c r="E989" s="9"/>
      <c r="F989" s="10"/>
      <c r="G989" s="9"/>
      <c r="H989" s="9"/>
      <c r="I989" s="11"/>
      <c r="J989" s="6"/>
      <c r="K989" s="12"/>
      <c r="L989" s="12"/>
      <c r="M989" s="12"/>
    </row>
    <row r="990" spans="2:13" ht="19.5" customHeight="1" x14ac:dyDescent="0.3">
      <c r="B990" s="9"/>
      <c r="C990" s="9"/>
      <c r="D990" s="9"/>
      <c r="E990" s="9"/>
      <c r="F990" s="10"/>
      <c r="G990" s="9"/>
      <c r="H990" s="9"/>
      <c r="I990" s="11"/>
      <c r="J990" s="6"/>
      <c r="K990" s="12"/>
      <c r="L990" s="12"/>
      <c r="M990" s="12"/>
    </row>
    <row r="991" spans="2:13" ht="19.5" customHeight="1" x14ac:dyDescent="0.3">
      <c r="B991" s="9"/>
      <c r="C991" s="9"/>
      <c r="D991" s="9"/>
      <c r="E991" s="9"/>
      <c r="F991" s="10"/>
      <c r="G991" s="9"/>
      <c r="H991" s="9"/>
      <c r="I991" s="11"/>
      <c r="J991" s="6"/>
      <c r="K991" s="12"/>
      <c r="L991" s="12"/>
      <c r="M991" s="12"/>
    </row>
    <row r="992" spans="2:13" ht="19.5" customHeight="1" x14ac:dyDescent="0.3">
      <c r="B992" s="9"/>
      <c r="C992" s="9"/>
      <c r="D992" s="9"/>
      <c r="E992" s="9"/>
      <c r="F992" s="10"/>
      <c r="G992" s="9"/>
      <c r="H992" s="9"/>
      <c r="I992" s="11"/>
      <c r="J992" s="6"/>
      <c r="K992" s="12"/>
      <c r="L992" s="12"/>
      <c r="M992" s="12"/>
    </row>
    <row r="993" spans="2:13" ht="19.5" customHeight="1" x14ac:dyDescent="0.3">
      <c r="B993" s="9"/>
      <c r="C993" s="9"/>
      <c r="D993" s="9"/>
      <c r="E993" s="9"/>
      <c r="F993" s="10"/>
      <c r="G993" s="9"/>
      <c r="H993" s="9"/>
      <c r="I993" s="11"/>
      <c r="J993" s="6"/>
      <c r="K993" s="12"/>
      <c r="L993" s="12"/>
      <c r="M993" s="12"/>
    </row>
    <row r="994" spans="2:13" ht="19.5" customHeight="1" x14ac:dyDescent="0.3">
      <c r="B994" s="9"/>
      <c r="C994" s="9"/>
      <c r="D994" s="9"/>
      <c r="E994" s="9"/>
      <c r="F994" s="10"/>
      <c r="G994" s="9"/>
      <c r="H994" s="9"/>
      <c r="I994" s="11"/>
      <c r="J994" s="6"/>
      <c r="K994" s="12"/>
      <c r="L994" s="12"/>
      <c r="M994" s="12"/>
    </row>
    <row r="995" spans="2:13" ht="19.5" customHeight="1" x14ac:dyDescent="0.3">
      <c r="B995" s="9"/>
      <c r="C995" s="9"/>
      <c r="D995" s="9"/>
      <c r="E995" s="9"/>
      <c r="F995" s="10"/>
      <c r="G995" s="9"/>
      <c r="H995" s="9"/>
      <c r="I995" s="11"/>
      <c r="J995" s="6"/>
      <c r="K995" s="12"/>
      <c r="L995" s="12"/>
      <c r="M995" s="12"/>
    </row>
    <row r="996" spans="2:13" ht="19.5" customHeight="1" x14ac:dyDescent="0.3">
      <c r="B996" s="9"/>
      <c r="C996" s="9"/>
      <c r="D996" s="9"/>
      <c r="E996" s="9"/>
      <c r="F996" s="10"/>
      <c r="G996" s="9"/>
      <c r="H996" s="9"/>
      <c r="I996" s="11"/>
      <c r="J996" s="6"/>
      <c r="K996" s="12"/>
      <c r="L996" s="12"/>
      <c r="M996" s="12"/>
    </row>
    <row r="997" spans="2:13" ht="19.5" customHeight="1" x14ac:dyDescent="0.3">
      <c r="B997" s="9"/>
      <c r="C997" s="9"/>
      <c r="D997" s="9"/>
      <c r="E997" s="9"/>
      <c r="F997" s="10"/>
      <c r="G997" s="9"/>
      <c r="H997" s="9"/>
      <c r="I997" s="11"/>
      <c r="J997" s="6"/>
      <c r="K997" s="12"/>
      <c r="L997" s="12"/>
      <c r="M997" s="12"/>
    </row>
    <row r="998" spans="2:13" ht="19.5" customHeight="1" x14ac:dyDescent="0.3">
      <c r="B998" s="9"/>
      <c r="C998" s="9"/>
      <c r="D998" s="9"/>
      <c r="E998" s="9"/>
      <c r="F998" s="10"/>
      <c r="G998" s="9"/>
      <c r="H998" s="9"/>
      <c r="I998" s="11"/>
      <c r="J998" s="6"/>
      <c r="K998" s="12"/>
      <c r="L998" s="12"/>
      <c r="M998" s="12"/>
    </row>
    <row r="999" spans="2:13" ht="19.5" customHeight="1" x14ac:dyDescent="0.3">
      <c r="B999" s="9"/>
      <c r="C999" s="9"/>
      <c r="D999" s="9"/>
      <c r="E999" s="9"/>
      <c r="F999" s="10"/>
      <c r="G999" s="9"/>
      <c r="H999" s="9"/>
      <c r="I999" s="11"/>
      <c r="J999" s="6"/>
      <c r="K999" s="12"/>
      <c r="L999" s="12"/>
      <c r="M999" s="12"/>
    </row>
    <row r="1000" spans="2:13" ht="19.5" customHeight="1" x14ac:dyDescent="0.3">
      <c r="B1000" s="9"/>
      <c r="C1000" s="9"/>
      <c r="D1000" s="9"/>
      <c r="E1000" s="9"/>
      <c r="F1000" s="10"/>
      <c r="G1000" s="9"/>
      <c r="H1000" s="9"/>
      <c r="I1000" s="11"/>
      <c r="J1000" s="6"/>
      <c r="K1000" s="12"/>
      <c r="L1000" s="12"/>
      <c r="M1000" s="12"/>
    </row>
    <row r="1001" spans="2:13" ht="19.5" customHeight="1" x14ac:dyDescent="0.3">
      <c r="B1001" s="9"/>
      <c r="C1001" s="9"/>
      <c r="D1001" s="9"/>
      <c r="E1001" s="9"/>
      <c r="F1001" s="10"/>
      <c r="G1001" s="9"/>
      <c r="H1001" s="9"/>
      <c r="I1001" s="11"/>
      <c r="J1001" s="6"/>
      <c r="K1001" s="12"/>
      <c r="L1001" s="12"/>
      <c r="M1001" s="12"/>
    </row>
    <row r="1002" spans="2:13" ht="19.5" customHeight="1" x14ac:dyDescent="0.3">
      <c r="B1002" s="9"/>
      <c r="C1002" s="9"/>
      <c r="D1002" s="9"/>
      <c r="E1002" s="9"/>
      <c r="F1002" s="10"/>
      <c r="G1002" s="9"/>
      <c r="H1002" s="9"/>
      <c r="I1002" s="11"/>
      <c r="J1002" s="6"/>
      <c r="K1002" s="12"/>
      <c r="L1002" s="12"/>
      <c r="M1002" s="12"/>
    </row>
    <row r="1003" spans="2:13" ht="19.5" customHeight="1" x14ac:dyDescent="0.3">
      <c r="B1003" s="9"/>
      <c r="C1003" s="9"/>
      <c r="D1003" s="9"/>
      <c r="E1003" s="9"/>
      <c r="F1003" s="10"/>
      <c r="G1003" s="9"/>
      <c r="H1003" s="9"/>
      <c r="I1003" s="11"/>
      <c r="J1003" s="6"/>
      <c r="K1003" s="12"/>
      <c r="L1003" s="12"/>
      <c r="M1003" s="12"/>
    </row>
    <row r="1004" spans="2:13" ht="19.5" customHeight="1" x14ac:dyDescent="0.3">
      <c r="B1004" s="9"/>
      <c r="C1004" s="9"/>
      <c r="D1004" s="9"/>
      <c r="E1004" s="9"/>
      <c r="F1004" s="10"/>
      <c r="G1004" s="9"/>
      <c r="H1004" s="9"/>
      <c r="I1004" s="11"/>
      <c r="J1004" s="6"/>
      <c r="K1004" s="12"/>
      <c r="L1004" s="12"/>
      <c r="M1004" s="12"/>
    </row>
    <row r="1005" spans="2:13" ht="19.5" customHeight="1" x14ac:dyDescent="0.3">
      <c r="B1005" s="9"/>
      <c r="C1005" s="9"/>
      <c r="D1005" s="9"/>
      <c r="E1005" s="9"/>
      <c r="F1005" s="10"/>
      <c r="G1005" s="9"/>
      <c r="H1005" s="9"/>
      <c r="I1005" s="11"/>
      <c r="J1005" s="6"/>
      <c r="K1005" s="12"/>
      <c r="L1005" s="12"/>
      <c r="M1005" s="12"/>
    </row>
    <row r="1006" spans="2:13" ht="19.5" customHeight="1" x14ac:dyDescent="0.3">
      <c r="B1006" s="9"/>
      <c r="C1006" s="9"/>
      <c r="D1006" s="9"/>
      <c r="E1006" s="9"/>
      <c r="F1006" s="10"/>
      <c r="G1006" s="9"/>
      <c r="H1006" s="9"/>
      <c r="I1006" s="11"/>
      <c r="J1006" s="6"/>
      <c r="K1006" s="12"/>
      <c r="L1006" s="12"/>
      <c r="M1006" s="12"/>
    </row>
    <row r="1007" spans="2:13" ht="19.5" customHeight="1" x14ac:dyDescent="0.3">
      <c r="B1007" s="9"/>
      <c r="C1007" s="9"/>
      <c r="D1007" s="9"/>
      <c r="E1007" s="9"/>
      <c r="F1007" s="10"/>
      <c r="G1007" s="9"/>
      <c r="H1007" s="9"/>
      <c r="I1007" s="11"/>
      <c r="J1007" s="6"/>
      <c r="K1007" s="12"/>
      <c r="L1007" s="12"/>
      <c r="M1007" s="12"/>
    </row>
    <row r="1008" spans="2:13" ht="19.5" customHeight="1" x14ac:dyDescent="0.3">
      <c r="B1008" s="9"/>
      <c r="C1008" s="9"/>
      <c r="D1008" s="9"/>
      <c r="E1008" s="9"/>
      <c r="F1008" s="10"/>
      <c r="G1008" s="9"/>
      <c r="H1008" s="9"/>
      <c r="I1008" s="11"/>
      <c r="J1008" s="6"/>
      <c r="K1008" s="12"/>
      <c r="L1008" s="12"/>
      <c r="M1008" s="12"/>
    </row>
    <row r="1009" spans="2:13" ht="19.5" customHeight="1" x14ac:dyDescent="0.3">
      <c r="B1009" s="9"/>
      <c r="C1009" s="9"/>
      <c r="D1009" s="9"/>
      <c r="E1009" s="9"/>
      <c r="F1009" s="10"/>
      <c r="G1009" s="9"/>
      <c r="H1009" s="9"/>
      <c r="I1009" s="11"/>
      <c r="J1009" s="6"/>
      <c r="K1009" s="12"/>
      <c r="L1009" s="12"/>
      <c r="M1009" s="12"/>
    </row>
    <row r="1010" spans="2:13" ht="19.5" customHeight="1" x14ac:dyDescent="0.3">
      <c r="B1010" s="9"/>
      <c r="C1010" s="9"/>
      <c r="D1010" s="9"/>
      <c r="E1010" s="9"/>
      <c r="F1010" s="10"/>
      <c r="G1010" s="9"/>
      <c r="H1010" s="9"/>
      <c r="I1010" s="11"/>
      <c r="J1010" s="6"/>
      <c r="K1010" s="12"/>
      <c r="L1010" s="12"/>
      <c r="M1010" s="12"/>
    </row>
    <row r="1011" spans="2:13" ht="19.5" customHeight="1" x14ac:dyDescent="0.3">
      <c r="B1011" s="9"/>
      <c r="C1011" s="9"/>
      <c r="D1011" s="9"/>
      <c r="E1011" s="9"/>
      <c r="F1011" s="10"/>
      <c r="G1011" s="9"/>
      <c r="H1011" s="9"/>
      <c r="I1011" s="11"/>
      <c r="J1011" s="6"/>
      <c r="K1011" s="12"/>
      <c r="L1011" s="12"/>
      <c r="M1011" s="12"/>
    </row>
    <row r="1012" spans="2:13" ht="19.5" customHeight="1" x14ac:dyDescent="0.3">
      <c r="B1012" s="9"/>
      <c r="C1012" s="9"/>
      <c r="D1012" s="9"/>
      <c r="E1012" s="9"/>
      <c r="F1012" s="10"/>
      <c r="G1012" s="9"/>
      <c r="H1012" s="9"/>
      <c r="I1012" s="11"/>
      <c r="J1012" s="6"/>
      <c r="K1012" s="12"/>
      <c r="L1012" s="12"/>
      <c r="M1012" s="12"/>
    </row>
    <row r="1013" spans="2:13" ht="19.5" customHeight="1" x14ac:dyDescent="0.3">
      <c r="B1013" s="9"/>
      <c r="C1013" s="9"/>
      <c r="D1013" s="9"/>
      <c r="E1013" s="9"/>
      <c r="F1013" s="10"/>
      <c r="G1013" s="9"/>
      <c r="H1013" s="9"/>
      <c r="I1013" s="11"/>
      <c r="J1013" s="6"/>
      <c r="K1013" s="12"/>
      <c r="L1013" s="12"/>
      <c r="M1013" s="12"/>
    </row>
    <row r="1014" spans="2:13" ht="19.5" customHeight="1" x14ac:dyDescent="0.3">
      <c r="B1014" s="9"/>
      <c r="C1014" s="9"/>
      <c r="D1014" s="9"/>
      <c r="E1014" s="9"/>
      <c r="F1014" s="10"/>
      <c r="G1014" s="9"/>
      <c r="H1014" s="9"/>
      <c r="I1014" s="11"/>
      <c r="J1014" s="6"/>
      <c r="K1014" s="12"/>
      <c r="L1014" s="12"/>
      <c r="M1014" s="12"/>
    </row>
    <row r="1015" spans="2:13" ht="19.5" customHeight="1" x14ac:dyDescent="0.3">
      <c r="B1015" s="9"/>
      <c r="C1015" s="9"/>
      <c r="D1015" s="9"/>
      <c r="E1015" s="9"/>
      <c r="F1015" s="10"/>
      <c r="G1015" s="9"/>
      <c r="H1015" s="9"/>
      <c r="I1015" s="11"/>
      <c r="J1015" s="6"/>
      <c r="K1015" s="12"/>
      <c r="L1015" s="12"/>
      <c r="M1015" s="12"/>
    </row>
    <row r="1016" spans="2:13" ht="19.5" customHeight="1" x14ac:dyDescent="0.3">
      <c r="B1016" s="9"/>
      <c r="C1016" s="9"/>
      <c r="D1016" s="9"/>
      <c r="E1016" s="9"/>
      <c r="F1016" s="10"/>
      <c r="G1016" s="9"/>
      <c r="H1016" s="9"/>
      <c r="I1016" s="11"/>
      <c r="J1016" s="6"/>
      <c r="K1016" s="12"/>
      <c r="L1016" s="12"/>
      <c r="M1016" s="12"/>
    </row>
    <row r="1017" spans="2:13" ht="19.5" customHeight="1" x14ac:dyDescent="0.3">
      <c r="B1017" s="9"/>
      <c r="C1017" s="9"/>
      <c r="D1017" s="9"/>
      <c r="E1017" s="9"/>
      <c r="F1017" s="10"/>
      <c r="G1017" s="9"/>
      <c r="H1017" s="9"/>
      <c r="I1017" s="11"/>
      <c r="J1017" s="6"/>
      <c r="K1017" s="12"/>
      <c r="L1017" s="12"/>
      <c r="M1017" s="12"/>
    </row>
    <row r="1018" spans="2:13" ht="19.5" customHeight="1" x14ac:dyDescent="0.3">
      <c r="B1018" s="9"/>
      <c r="C1018" s="9"/>
      <c r="D1018" s="9"/>
      <c r="E1018" s="9"/>
      <c r="F1018" s="10"/>
      <c r="G1018" s="9"/>
      <c r="H1018" s="9"/>
      <c r="I1018" s="11"/>
      <c r="J1018" s="6"/>
      <c r="K1018" s="12"/>
      <c r="L1018" s="12"/>
      <c r="M1018" s="12"/>
    </row>
    <row r="1019" spans="2:13" ht="19.5" customHeight="1" x14ac:dyDescent="0.3">
      <c r="B1019" s="9"/>
      <c r="C1019" s="9"/>
      <c r="D1019" s="9"/>
      <c r="E1019" s="9"/>
      <c r="F1019" s="10"/>
      <c r="G1019" s="9"/>
      <c r="H1019" s="9"/>
      <c r="I1019" s="11"/>
      <c r="J1019" s="6"/>
      <c r="K1019" s="12"/>
      <c r="L1019" s="12"/>
      <c r="M1019" s="12"/>
    </row>
    <row r="1020" spans="2:13" ht="19.5" customHeight="1" x14ac:dyDescent="0.3">
      <c r="B1020" s="9"/>
      <c r="C1020" s="9"/>
      <c r="D1020" s="9"/>
      <c r="E1020" s="9"/>
      <c r="F1020" s="10"/>
      <c r="G1020" s="9"/>
      <c r="H1020" s="9"/>
      <c r="I1020" s="11"/>
      <c r="J1020" s="6"/>
      <c r="K1020" s="12"/>
      <c r="L1020" s="12"/>
      <c r="M1020" s="12"/>
    </row>
    <row r="1021" spans="2:13" ht="19.5" customHeight="1" x14ac:dyDescent="0.3">
      <c r="B1021" s="9"/>
      <c r="C1021" s="9"/>
      <c r="D1021" s="9"/>
      <c r="E1021" s="9"/>
      <c r="F1021" s="10"/>
      <c r="G1021" s="9"/>
      <c r="H1021" s="9"/>
      <c r="I1021" s="11"/>
      <c r="J1021" s="6"/>
      <c r="K1021" s="12"/>
      <c r="L1021" s="12"/>
      <c r="M1021" s="12"/>
    </row>
    <row r="1022" spans="2:13" ht="19.5" customHeight="1" x14ac:dyDescent="0.3">
      <c r="B1022" s="9"/>
      <c r="C1022" s="9"/>
      <c r="D1022" s="9"/>
      <c r="E1022" s="9"/>
      <c r="F1022" s="10"/>
      <c r="G1022" s="9"/>
      <c r="H1022" s="9"/>
      <c r="I1022" s="11"/>
      <c r="J1022" s="6"/>
      <c r="K1022" s="12"/>
      <c r="L1022" s="12"/>
      <c r="M1022" s="12"/>
    </row>
    <row r="1023" spans="2:13" ht="19.5" customHeight="1" x14ac:dyDescent="0.3">
      <c r="B1023" s="9"/>
      <c r="C1023" s="9"/>
      <c r="D1023" s="9"/>
      <c r="E1023" s="9"/>
      <c r="F1023" s="10"/>
      <c r="G1023" s="9"/>
      <c r="H1023" s="9"/>
      <c r="I1023" s="11"/>
      <c r="J1023" s="6"/>
      <c r="K1023" s="12"/>
      <c r="L1023" s="12"/>
      <c r="M1023" s="12"/>
    </row>
    <row r="1024" spans="2:13" ht="19.5" customHeight="1" x14ac:dyDescent="0.3">
      <c r="B1024" s="9"/>
      <c r="C1024" s="9"/>
      <c r="D1024" s="9"/>
      <c r="E1024" s="9"/>
      <c r="F1024" s="10"/>
      <c r="G1024" s="9"/>
      <c r="H1024" s="9"/>
      <c r="I1024" s="11"/>
      <c r="J1024" s="6"/>
      <c r="K1024" s="12"/>
      <c r="L1024" s="12"/>
      <c r="M1024" s="12"/>
    </row>
    <row r="1025" spans="2:13" ht="19.5" customHeight="1" x14ac:dyDescent="0.3">
      <c r="B1025" s="9"/>
      <c r="C1025" s="9"/>
      <c r="D1025" s="9"/>
      <c r="E1025" s="9"/>
      <c r="F1025" s="10"/>
      <c r="G1025" s="9"/>
      <c r="H1025" s="9"/>
      <c r="I1025" s="11"/>
      <c r="J1025" s="6"/>
      <c r="K1025" s="12"/>
      <c r="L1025" s="12"/>
      <c r="M1025" s="12"/>
    </row>
    <row r="1026" spans="2:13" ht="19.5" customHeight="1" x14ac:dyDescent="0.3">
      <c r="B1026" s="9"/>
      <c r="C1026" s="9"/>
      <c r="D1026" s="9"/>
      <c r="E1026" s="9"/>
      <c r="F1026" s="10"/>
      <c r="G1026" s="9"/>
      <c r="H1026" s="9"/>
      <c r="I1026" s="11"/>
      <c r="J1026" s="6"/>
      <c r="K1026" s="12"/>
      <c r="L1026" s="12"/>
      <c r="M1026" s="12"/>
    </row>
    <row r="1027" spans="2:13" ht="19.5" customHeight="1" x14ac:dyDescent="0.3">
      <c r="B1027" s="9"/>
      <c r="C1027" s="9"/>
      <c r="D1027" s="9"/>
      <c r="E1027" s="9"/>
      <c r="F1027" s="10"/>
      <c r="G1027" s="9"/>
      <c r="H1027" s="9"/>
      <c r="I1027" s="11"/>
      <c r="J1027" s="6"/>
      <c r="K1027" s="12"/>
      <c r="L1027" s="12"/>
      <c r="M1027" s="12"/>
    </row>
    <row r="1028" spans="2:13" ht="19.5" customHeight="1" x14ac:dyDescent="0.3">
      <c r="B1028" s="9"/>
      <c r="C1028" s="9"/>
      <c r="D1028" s="9"/>
      <c r="E1028" s="9"/>
      <c r="F1028" s="10"/>
      <c r="G1028" s="9"/>
      <c r="H1028" s="9"/>
      <c r="I1028" s="11"/>
      <c r="J1028" s="6"/>
      <c r="K1028" s="12"/>
      <c r="L1028" s="12"/>
      <c r="M1028" s="12"/>
    </row>
    <row r="1029" spans="2:13" ht="19.5" customHeight="1" x14ac:dyDescent="0.3">
      <c r="B1029" s="9"/>
      <c r="C1029" s="9"/>
      <c r="D1029" s="9"/>
      <c r="E1029" s="9"/>
      <c r="F1029" s="10"/>
      <c r="G1029" s="9"/>
      <c r="H1029" s="9"/>
      <c r="I1029" s="11"/>
      <c r="J1029" s="6"/>
      <c r="K1029" s="12"/>
      <c r="L1029" s="12"/>
      <c r="M1029" s="12"/>
    </row>
    <row r="1030" spans="2:13" ht="19.5" customHeight="1" x14ac:dyDescent="0.3">
      <c r="B1030" s="9"/>
      <c r="C1030" s="9"/>
      <c r="D1030" s="9"/>
      <c r="E1030" s="9"/>
      <c r="F1030" s="10"/>
      <c r="G1030" s="9"/>
      <c r="H1030" s="9"/>
      <c r="I1030" s="11"/>
      <c r="J1030" s="6"/>
      <c r="K1030" s="12"/>
      <c r="L1030" s="12"/>
      <c r="M1030" s="12"/>
    </row>
    <row r="1031" spans="2:13" ht="19.5" customHeight="1" x14ac:dyDescent="0.3">
      <c r="B1031" s="9"/>
      <c r="C1031" s="9"/>
      <c r="D1031" s="9"/>
      <c r="E1031" s="9"/>
      <c r="F1031" s="10"/>
      <c r="G1031" s="9"/>
      <c r="H1031" s="9"/>
      <c r="I1031" s="11"/>
      <c r="J1031" s="6"/>
      <c r="K1031" s="12"/>
      <c r="L1031" s="12"/>
      <c r="M1031" s="12"/>
    </row>
    <row r="1032" spans="2:13" ht="19.5" customHeight="1" x14ac:dyDescent="0.3">
      <c r="B1032" s="9"/>
      <c r="C1032" s="9"/>
      <c r="D1032" s="9"/>
      <c r="E1032" s="9"/>
      <c r="F1032" s="10"/>
      <c r="G1032" s="9"/>
      <c r="H1032" s="9"/>
      <c r="I1032" s="11"/>
      <c r="J1032" s="6"/>
      <c r="K1032" s="12"/>
      <c r="L1032" s="12"/>
      <c r="M1032" s="12"/>
    </row>
    <row r="1033" spans="2:13" ht="19.5" customHeight="1" x14ac:dyDescent="0.3">
      <c r="B1033" s="9"/>
      <c r="C1033" s="9"/>
      <c r="D1033" s="9"/>
      <c r="E1033" s="9"/>
      <c r="F1033" s="10"/>
      <c r="G1033" s="9"/>
      <c r="H1033" s="9"/>
      <c r="I1033" s="11"/>
      <c r="J1033" s="6"/>
      <c r="K1033" s="12"/>
      <c r="L1033" s="12"/>
      <c r="M1033" s="12"/>
    </row>
    <row r="1034" spans="2:13" ht="19.5" customHeight="1" x14ac:dyDescent="0.3">
      <c r="B1034" s="9"/>
      <c r="C1034" s="9"/>
      <c r="D1034" s="9"/>
      <c r="E1034" s="9"/>
      <c r="F1034" s="10"/>
      <c r="G1034" s="9"/>
      <c r="H1034" s="9"/>
      <c r="I1034" s="11"/>
      <c r="J1034" s="6"/>
      <c r="K1034" s="12"/>
      <c r="L1034" s="12"/>
      <c r="M1034" s="12"/>
    </row>
    <row r="1035" spans="2:13" ht="19.5" customHeight="1" x14ac:dyDescent="0.3">
      <c r="B1035" s="9"/>
      <c r="C1035" s="9"/>
      <c r="D1035" s="9"/>
      <c r="E1035" s="9"/>
      <c r="F1035" s="10"/>
      <c r="G1035" s="9"/>
      <c r="H1035" s="9"/>
      <c r="I1035" s="11"/>
      <c r="J1035" s="6"/>
      <c r="K1035" s="12"/>
      <c r="L1035" s="12"/>
      <c r="M1035" s="12"/>
    </row>
    <row r="1036" spans="2:13" ht="19.5" customHeight="1" x14ac:dyDescent="0.3">
      <c r="B1036" s="9"/>
      <c r="C1036" s="9"/>
      <c r="D1036" s="9"/>
      <c r="E1036" s="9"/>
      <c r="F1036" s="10"/>
      <c r="G1036" s="9"/>
      <c r="H1036" s="9"/>
      <c r="I1036" s="11"/>
      <c r="J1036" s="6"/>
      <c r="K1036" s="12"/>
      <c r="L1036" s="12"/>
      <c r="M1036" s="12"/>
    </row>
    <row r="1037" spans="2:13" ht="19.5" customHeight="1" x14ac:dyDescent="0.3">
      <c r="B1037" s="9"/>
      <c r="C1037" s="9"/>
      <c r="D1037" s="9"/>
      <c r="E1037" s="9"/>
      <c r="F1037" s="10"/>
      <c r="G1037" s="9"/>
      <c r="H1037" s="9"/>
      <c r="I1037" s="11"/>
      <c r="J1037" s="6"/>
      <c r="K1037" s="12"/>
      <c r="L1037" s="12"/>
      <c r="M1037" s="12"/>
    </row>
    <row r="1038" spans="2:13" ht="19.5" customHeight="1" x14ac:dyDescent="0.3">
      <c r="B1038" s="9"/>
      <c r="C1038" s="9"/>
      <c r="D1038" s="9"/>
      <c r="E1038" s="9"/>
      <c r="F1038" s="10"/>
      <c r="G1038" s="9"/>
      <c r="H1038" s="9"/>
      <c r="I1038" s="11"/>
      <c r="J1038" s="6"/>
      <c r="K1038" s="12"/>
      <c r="L1038" s="12"/>
      <c r="M1038" s="12"/>
    </row>
    <row r="1039" spans="2:13" ht="19.5" customHeight="1" x14ac:dyDescent="0.3">
      <c r="B1039" s="9"/>
      <c r="C1039" s="9"/>
      <c r="D1039" s="9"/>
      <c r="E1039" s="9"/>
      <c r="F1039" s="10"/>
      <c r="G1039" s="9"/>
      <c r="H1039" s="9"/>
      <c r="I1039" s="11"/>
      <c r="J1039" s="6"/>
      <c r="K1039" s="12"/>
      <c r="L1039" s="12"/>
      <c r="M1039" s="12"/>
    </row>
    <row r="1040" spans="2:13" ht="19.5" customHeight="1" x14ac:dyDescent="0.3">
      <c r="B1040" s="9"/>
      <c r="C1040" s="9"/>
      <c r="D1040" s="9"/>
      <c r="E1040" s="9"/>
      <c r="F1040" s="10"/>
      <c r="G1040" s="9"/>
      <c r="H1040" s="9"/>
      <c r="I1040" s="11"/>
      <c r="J1040" s="6"/>
      <c r="K1040" s="12"/>
      <c r="L1040" s="12"/>
      <c r="M1040" s="12"/>
    </row>
    <row r="1041" spans="2:13" ht="19.5" customHeight="1" x14ac:dyDescent="0.3">
      <c r="B1041" s="9"/>
      <c r="C1041" s="9"/>
      <c r="D1041" s="9"/>
      <c r="E1041" s="9"/>
      <c r="F1041" s="10"/>
      <c r="G1041" s="9"/>
      <c r="H1041" s="9"/>
      <c r="I1041" s="11"/>
      <c r="J1041" s="6"/>
      <c r="K1041" s="12"/>
      <c r="L1041" s="12"/>
      <c r="M1041" s="12"/>
    </row>
    <row r="1042" spans="2:13" ht="19.5" customHeight="1" x14ac:dyDescent="0.3">
      <c r="B1042" s="9"/>
      <c r="C1042" s="9"/>
      <c r="D1042" s="9"/>
      <c r="E1042" s="9"/>
      <c r="F1042" s="10"/>
      <c r="G1042" s="9"/>
      <c r="H1042" s="9"/>
      <c r="I1042" s="11"/>
      <c r="J1042" s="6"/>
      <c r="K1042" s="12"/>
      <c r="L1042" s="12"/>
      <c r="M1042" s="12"/>
    </row>
    <row r="1043" spans="2:13" ht="19.5" customHeight="1" x14ac:dyDescent="0.3">
      <c r="B1043" s="9"/>
      <c r="C1043" s="9"/>
      <c r="D1043" s="9"/>
      <c r="E1043" s="9"/>
      <c r="F1043" s="10"/>
      <c r="G1043" s="9"/>
      <c r="H1043" s="9"/>
      <c r="I1043" s="11"/>
      <c r="J1043" s="6"/>
      <c r="K1043" s="12"/>
      <c r="L1043" s="12"/>
      <c r="M1043" s="12"/>
    </row>
    <row r="1044" spans="2:13" ht="19.5" customHeight="1" x14ac:dyDescent="0.3">
      <c r="B1044" s="9"/>
      <c r="C1044" s="9"/>
      <c r="D1044" s="9"/>
      <c r="E1044" s="9"/>
      <c r="F1044" s="10"/>
      <c r="G1044" s="9"/>
      <c r="H1044" s="9"/>
      <c r="I1044" s="11"/>
      <c r="J1044" s="6"/>
      <c r="K1044" s="12"/>
      <c r="L1044" s="12"/>
      <c r="M1044" s="12"/>
    </row>
    <row r="1045" spans="2:13" ht="19.5" customHeight="1" x14ac:dyDescent="0.3">
      <c r="B1045" s="9"/>
      <c r="C1045" s="9"/>
      <c r="D1045" s="9"/>
      <c r="E1045" s="9"/>
      <c r="F1045" s="10"/>
      <c r="G1045" s="9"/>
      <c r="H1045" s="9"/>
      <c r="I1045" s="11"/>
      <c r="J1045" s="6"/>
      <c r="K1045" s="12"/>
      <c r="L1045" s="12"/>
      <c r="M1045" s="12"/>
    </row>
    <row r="1046" spans="2:13" ht="19.5" customHeight="1" x14ac:dyDescent="0.3">
      <c r="B1046" s="9"/>
      <c r="C1046" s="9"/>
      <c r="D1046" s="9"/>
      <c r="E1046" s="9"/>
      <c r="F1046" s="10"/>
      <c r="G1046" s="9"/>
      <c r="H1046" s="9"/>
      <c r="I1046" s="11"/>
      <c r="J1046" s="6"/>
      <c r="K1046" s="12"/>
      <c r="L1046" s="12"/>
      <c r="M1046" s="12"/>
    </row>
    <row r="1047" spans="2:13" ht="19.5" customHeight="1" x14ac:dyDescent="0.3">
      <c r="B1047" s="9"/>
      <c r="C1047" s="9"/>
      <c r="D1047" s="9"/>
      <c r="E1047" s="9"/>
      <c r="F1047" s="10"/>
      <c r="G1047" s="9"/>
      <c r="H1047" s="9"/>
      <c r="I1047" s="11"/>
      <c r="J1047" s="6"/>
      <c r="K1047" s="12"/>
      <c r="L1047" s="12"/>
      <c r="M1047" s="12"/>
    </row>
    <row r="1048" spans="2:13" ht="19.5" customHeight="1" x14ac:dyDescent="0.3">
      <c r="B1048" s="9"/>
      <c r="C1048" s="9"/>
      <c r="D1048" s="9"/>
      <c r="E1048" s="9"/>
      <c r="F1048" s="10"/>
      <c r="G1048" s="9"/>
      <c r="H1048" s="9"/>
      <c r="I1048" s="11"/>
      <c r="J1048" s="6"/>
      <c r="K1048" s="12"/>
      <c r="L1048" s="12"/>
      <c r="M1048" s="12"/>
    </row>
    <row r="1049" spans="2:13" ht="19.5" customHeight="1" x14ac:dyDescent="0.3">
      <c r="B1049" s="9"/>
      <c r="C1049" s="9"/>
      <c r="D1049" s="9"/>
      <c r="E1049" s="9"/>
      <c r="F1049" s="10"/>
      <c r="G1049" s="9"/>
      <c r="H1049" s="9"/>
      <c r="I1049" s="11"/>
      <c r="J1049" s="6"/>
      <c r="K1049" s="12"/>
      <c r="L1049" s="12"/>
      <c r="M1049" s="12"/>
    </row>
    <row r="1050" spans="2:13" ht="19.5" customHeight="1" x14ac:dyDescent="0.3">
      <c r="B1050" s="9"/>
      <c r="C1050" s="9"/>
      <c r="D1050" s="9"/>
      <c r="E1050" s="9"/>
      <c r="F1050" s="10"/>
      <c r="G1050" s="9"/>
      <c r="H1050" s="9"/>
      <c r="I1050" s="11"/>
      <c r="J1050" s="6"/>
      <c r="K1050" s="12"/>
      <c r="L1050" s="12"/>
      <c r="M1050" s="12"/>
    </row>
    <row r="1051" spans="2:13" ht="19.5" customHeight="1" x14ac:dyDescent="0.3">
      <c r="B1051" s="9"/>
      <c r="C1051" s="9"/>
      <c r="D1051" s="9"/>
      <c r="E1051" s="9"/>
      <c r="F1051" s="10"/>
      <c r="G1051" s="9"/>
      <c r="H1051" s="9"/>
      <c r="I1051" s="11"/>
      <c r="J1051" s="6"/>
      <c r="K1051" s="12"/>
      <c r="L1051" s="12"/>
      <c r="M1051" s="12"/>
    </row>
    <row r="1052" spans="2:13" ht="19.5" customHeight="1" x14ac:dyDescent="0.3">
      <c r="B1052" s="9"/>
      <c r="C1052" s="9"/>
      <c r="D1052" s="9"/>
      <c r="E1052" s="9"/>
      <c r="F1052" s="10"/>
      <c r="G1052" s="9"/>
      <c r="H1052" s="9"/>
      <c r="I1052" s="11"/>
      <c r="J1052" s="6"/>
      <c r="K1052" s="12"/>
      <c r="L1052" s="12"/>
      <c r="M1052" s="12"/>
    </row>
    <row r="1053" spans="2:13" ht="19.5" customHeight="1" x14ac:dyDescent="0.3">
      <c r="B1053" s="9"/>
      <c r="C1053" s="9"/>
      <c r="D1053" s="9"/>
      <c r="E1053" s="9"/>
      <c r="F1053" s="10"/>
      <c r="G1053" s="9"/>
      <c r="H1053" s="9"/>
      <c r="I1053" s="11"/>
      <c r="J1053" s="6"/>
      <c r="K1053" s="12"/>
      <c r="L1053" s="12"/>
      <c r="M1053" s="12"/>
    </row>
    <row r="1054" spans="2:13" ht="19.5" customHeight="1" x14ac:dyDescent="0.3">
      <c r="B1054" s="9"/>
      <c r="C1054" s="9"/>
      <c r="D1054" s="9"/>
      <c r="E1054" s="9"/>
      <c r="F1054" s="10"/>
      <c r="G1054" s="9"/>
      <c r="H1054" s="9"/>
      <c r="I1054" s="11"/>
      <c r="J1054" s="6"/>
      <c r="K1054" s="12"/>
      <c r="L1054" s="12"/>
      <c r="M1054" s="12"/>
    </row>
    <row r="1055" spans="2:13" ht="19.5" customHeight="1" x14ac:dyDescent="0.3">
      <c r="B1055" s="9"/>
      <c r="C1055" s="9"/>
      <c r="D1055" s="9"/>
      <c r="E1055" s="9"/>
      <c r="F1055" s="10"/>
      <c r="G1055" s="9"/>
      <c r="H1055" s="9"/>
      <c r="I1055" s="11"/>
      <c r="J1055" s="6"/>
      <c r="K1055" s="12"/>
      <c r="L1055" s="12"/>
      <c r="M1055" s="12"/>
    </row>
    <row r="1056" spans="2:13" ht="19.5" customHeight="1" x14ac:dyDescent="0.3">
      <c r="B1056" s="9"/>
      <c r="C1056" s="9"/>
      <c r="D1056" s="9"/>
      <c r="E1056" s="9"/>
      <c r="F1056" s="10"/>
      <c r="G1056" s="9"/>
      <c r="H1056" s="9"/>
      <c r="I1056" s="11"/>
      <c r="J1056" s="6"/>
      <c r="K1056" s="12"/>
      <c r="L1056" s="12"/>
      <c r="M1056" s="12"/>
    </row>
    <row r="1057" spans="2:13" ht="19.5" customHeight="1" x14ac:dyDescent="0.3">
      <c r="B1057" s="9"/>
      <c r="C1057" s="9"/>
      <c r="D1057" s="9"/>
      <c r="E1057" s="9"/>
      <c r="F1057" s="10"/>
      <c r="G1057" s="9"/>
      <c r="H1057" s="9"/>
      <c r="I1057" s="11"/>
      <c r="J1057" s="6"/>
      <c r="K1057" s="12"/>
      <c r="L1057" s="12"/>
      <c r="M1057" s="12"/>
    </row>
    <row r="1058" spans="2:13" ht="19.5" customHeight="1" x14ac:dyDescent="0.3">
      <c r="B1058" s="9"/>
      <c r="C1058" s="9"/>
      <c r="D1058" s="9"/>
      <c r="E1058" s="9"/>
      <c r="F1058" s="10"/>
      <c r="G1058" s="9"/>
      <c r="H1058" s="9"/>
      <c r="I1058" s="11"/>
      <c r="J1058" s="6"/>
      <c r="K1058" s="12"/>
      <c r="L1058" s="12"/>
      <c r="M1058" s="12"/>
    </row>
    <row r="1059" spans="2:13" ht="19.5" customHeight="1" x14ac:dyDescent="0.3">
      <c r="B1059" s="9"/>
      <c r="C1059" s="9"/>
      <c r="D1059" s="9"/>
      <c r="E1059" s="9"/>
      <c r="F1059" s="10"/>
      <c r="G1059" s="9"/>
      <c r="H1059" s="9"/>
      <c r="I1059" s="11"/>
      <c r="J1059" s="6"/>
      <c r="K1059" s="12"/>
      <c r="L1059" s="12"/>
      <c r="M1059" s="12"/>
    </row>
    <row r="1060" spans="2:13" ht="19.5" customHeight="1" x14ac:dyDescent="0.3">
      <c r="B1060" s="9"/>
      <c r="C1060" s="9"/>
      <c r="D1060" s="9"/>
      <c r="E1060" s="9"/>
      <c r="F1060" s="10"/>
      <c r="G1060" s="9"/>
      <c r="H1060" s="9"/>
      <c r="I1060" s="11"/>
      <c r="J1060" s="6"/>
      <c r="K1060" s="12"/>
      <c r="L1060" s="12"/>
      <c r="M1060" s="12"/>
    </row>
    <row r="1061" spans="2:13" ht="19.5" customHeight="1" x14ac:dyDescent="0.3">
      <c r="B1061" s="9"/>
      <c r="C1061" s="9"/>
      <c r="D1061" s="9"/>
      <c r="E1061" s="9"/>
      <c r="F1061" s="10"/>
      <c r="G1061" s="9"/>
      <c r="H1061" s="9"/>
      <c r="I1061" s="11"/>
      <c r="J1061" s="6"/>
      <c r="K1061" s="12"/>
      <c r="L1061" s="12"/>
      <c r="M1061" s="12"/>
    </row>
    <row r="1062" spans="2:13" ht="19.5" customHeight="1" x14ac:dyDescent="0.3">
      <c r="B1062" s="9"/>
      <c r="C1062" s="9"/>
      <c r="D1062" s="9"/>
      <c r="E1062" s="9"/>
      <c r="F1062" s="10"/>
      <c r="G1062" s="9"/>
      <c r="H1062" s="9"/>
      <c r="I1062" s="11"/>
      <c r="J1062" s="6"/>
      <c r="K1062" s="12"/>
      <c r="L1062" s="12"/>
      <c r="M1062" s="12"/>
    </row>
    <row r="1063" spans="2:13" ht="19.5" customHeight="1" x14ac:dyDescent="0.3">
      <c r="B1063" s="9"/>
      <c r="C1063" s="9"/>
      <c r="D1063" s="9"/>
      <c r="E1063" s="9"/>
      <c r="F1063" s="10"/>
      <c r="G1063" s="9"/>
      <c r="H1063" s="9"/>
      <c r="I1063" s="11"/>
      <c r="J1063" s="6"/>
      <c r="K1063" s="12"/>
      <c r="L1063" s="12"/>
      <c r="M1063" s="12"/>
    </row>
    <row r="1064" spans="2:13" ht="19.5" customHeight="1" x14ac:dyDescent="0.3">
      <c r="B1064" s="9"/>
      <c r="C1064" s="9"/>
      <c r="D1064" s="9"/>
      <c r="E1064" s="9"/>
      <c r="F1064" s="10"/>
      <c r="G1064" s="9"/>
      <c r="H1064" s="9"/>
      <c r="I1064" s="11"/>
      <c r="J1064" s="6"/>
      <c r="K1064" s="12"/>
      <c r="L1064" s="12"/>
      <c r="M1064" s="12"/>
    </row>
    <row r="1065" spans="2:13" ht="19.5" customHeight="1" x14ac:dyDescent="0.3">
      <c r="B1065" s="9"/>
      <c r="C1065" s="9"/>
      <c r="D1065" s="9"/>
      <c r="E1065" s="9"/>
      <c r="F1065" s="10"/>
      <c r="G1065" s="9"/>
      <c r="H1065" s="9"/>
      <c r="I1065" s="11"/>
      <c r="J1065" s="6"/>
      <c r="K1065" s="12"/>
      <c r="L1065" s="12"/>
      <c r="M1065" s="12"/>
    </row>
    <row r="1066" spans="2:13" ht="19.5" customHeight="1" x14ac:dyDescent="0.3">
      <c r="B1066" s="9"/>
      <c r="C1066" s="9"/>
      <c r="D1066" s="9"/>
      <c r="E1066" s="9"/>
      <c r="F1066" s="10"/>
      <c r="G1066" s="9"/>
      <c r="H1066" s="9"/>
      <c r="I1066" s="11"/>
      <c r="J1066" s="6"/>
      <c r="K1066" s="12"/>
      <c r="L1066" s="12"/>
      <c r="M1066" s="12"/>
    </row>
    <row r="1067" spans="2:13" ht="19.5" customHeight="1" x14ac:dyDescent="0.3">
      <c r="B1067" s="9"/>
      <c r="C1067" s="9"/>
      <c r="D1067" s="9"/>
      <c r="E1067" s="9"/>
      <c r="F1067" s="10"/>
      <c r="G1067" s="9"/>
      <c r="H1067" s="9"/>
      <c r="I1067" s="11"/>
      <c r="J1067" s="6"/>
      <c r="K1067" s="12"/>
      <c r="L1067" s="12"/>
      <c r="M1067" s="12"/>
    </row>
    <row r="1068" spans="2:13" ht="19.5" customHeight="1" x14ac:dyDescent="0.3">
      <c r="B1068" s="9"/>
      <c r="C1068" s="9"/>
      <c r="D1068" s="9"/>
      <c r="E1068" s="9"/>
      <c r="F1068" s="10"/>
      <c r="G1068" s="9"/>
      <c r="H1068" s="9"/>
      <c r="I1068" s="11"/>
      <c r="J1068" s="6"/>
      <c r="K1068" s="12"/>
      <c r="L1068" s="12"/>
      <c r="M1068" s="12"/>
    </row>
    <row r="1069" spans="2:13" ht="19.5" customHeight="1" x14ac:dyDescent="0.3">
      <c r="B1069" s="9"/>
      <c r="C1069" s="9"/>
      <c r="D1069" s="9"/>
      <c r="E1069" s="9"/>
      <c r="F1069" s="10"/>
      <c r="G1069" s="9"/>
      <c r="H1069" s="9"/>
      <c r="I1069" s="11"/>
      <c r="J1069" s="6"/>
      <c r="K1069" s="12"/>
      <c r="L1069" s="12"/>
      <c r="M1069" s="12"/>
    </row>
    <row r="1070" spans="2:13" ht="19.5" customHeight="1" x14ac:dyDescent="0.3">
      <c r="B1070" s="9"/>
      <c r="C1070" s="9"/>
      <c r="D1070" s="9"/>
      <c r="E1070" s="9"/>
      <c r="F1070" s="10"/>
      <c r="G1070" s="9"/>
      <c r="H1070" s="9"/>
      <c r="I1070" s="11"/>
      <c r="J1070" s="6"/>
      <c r="K1070" s="12"/>
      <c r="L1070" s="12"/>
      <c r="M1070" s="12"/>
    </row>
    <row r="1071" spans="2:13" ht="19.5" customHeight="1" x14ac:dyDescent="0.3">
      <c r="B1071" s="9"/>
      <c r="C1071" s="9"/>
      <c r="D1071" s="9"/>
      <c r="E1071" s="9"/>
      <c r="F1071" s="10"/>
      <c r="G1071" s="9"/>
      <c r="H1071" s="9"/>
      <c r="I1071" s="11"/>
      <c r="J1071" s="6"/>
      <c r="K1071" s="12"/>
      <c r="L1071" s="12"/>
      <c r="M1071" s="12"/>
    </row>
    <row r="1072" spans="2:13" ht="19.5" customHeight="1" x14ac:dyDescent="0.3">
      <c r="B1072" s="9"/>
      <c r="C1072" s="9"/>
      <c r="D1072" s="9"/>
      <c r="E1072" s="9"/>
      <c r="F1072" s="10"/>
      <c r="G1072" s="9"/>
      <c r="H1072" s="9"/>
      <c r="I1072" s="11"/>
      <c r="J1072" s="6"/>
      <c r="K1072" s="12"/>
      <c r="L1072" s="12"/>
      <c r="M1072" s="12"/>
    </row>
    <row r="1073" spans="2:13" ht="19.5" customHeight="1" x14ac:dyDescent="0.3">
      <c r="B1073" s="9"/>
      <c r="C1073" s="9"/>
      <c r="D1073" s="9"/>
      <c r="E1073" s="9"/>
      <c r="F1073" s="10"/>
      <c r="G1073" s="9"/>
      <c r="H1073" s="9"/>
      <c r="I1073" s="11"/>
      <c r="J1073" s="6"/>
      <c r="K1073" s="12"/>
      <c r="L1073" s="12"/>
      <c r="M1073" s="12"/>
    </row>
    <row r="1074" spans="2:13" ht="19.5" customHeight="1" x14ac:dyDescent="0.3">
      <c r="B1074" s="9"/>
      <c r="C1074" s="9"/>
      <c r="D1074" s="9"/>
      <c r="E1074" s="9"/>
      <c r="F1074" s="10"/>
      <c r="G1074" s="9"/>
      <c r="H1074" s="9"/>
      <c r="I1074" s="11"/>
      <c r="J1074" s="6"/>
      <c r="K1074" s="12"/>
      <c r="L1074" s="12"/>
      <c r="M1074" s="12"/>
    </row>
    <row r="1075" spans="2:13" ht="19.5" customHeight="1" x14ac:dyDescent="0.3">
      <c r="B1075" s="9"/>
      <c r="C1075" s="9"/>
      <c r="D1075" s="9"/>
      <c r="E1075" s="9"/>
      <c r="F1075" s="10"/>
      <c r="G1075" s="9"/>
      <c r="H1075" s="9"/>
      <c r="I1075" s="11"/>
      <c r="J1075" s="6"/>
      <c r="K1075" s="12"/>
      <c r="L1075" s="12"/>
      <c r="M1075" s="12"/>
    </row>
    <row r="1076" spans="2:13" ht="19.5" customHeight="1" x14ac:dyDescent="0.3">
      <c r="B1076" s="9"/>
      <c r="C1076" s="9"/>
      <c r="D1076" s="9"/>
      <c r="E1076" s="9"/>
      <c r="F1076" s="10"/>
      <c r="G1076" s="9"/>
      <c r="H1076" s="9"/>
      <c r="I1076" s="11"/>
      <c r="J1076" s="6"/>
      <c r="K1076" s="12"/>
      <c r="L1076" s="12"/>
      <c r="M1076" s="12"/>
    </row>
    <row r="1077" spans="2:13" ht="19.5" customHeight="1" x14ac:dyDescent="0.3">
      <c r="B1077" s="9"/>
      <c r="C1077" s="9"/>
      <c r="D1077" s="9"/>
      <c r="E1077" s="9"/>
      <c r="F1077" s="10"/>
      <c r="G1077" s="9"/>
      <c r="H1077" s="9"/>
      <c r="I1077" s="11"/>
      <c r="J1077" s="6"/>
      <c r="K1077" s="12"/>
      <c r="L1077" s="12"/>
      <c r="M1077" s="12"/>
    </row>
    <row r="1078" spans="2:13" ht="19.5" customHeight="1" x14ac:dyDescent="0.3">
      <c r="B1078" s="9"/>
      <c r="C1078" s="9"/>
      <c r="D1078" s="9"/>
      <c r="E1078" s="9"/>
      <c r="F1078" s="10"/>
      <c r="G1078" s="9"/>
      <c r="H1078" s="9"/>
      <c r="I1078" s="11"/>
      <c r="J1078" s="6"/>
      <c r="K1078" s="12"/>
      <c r="L1078" s="12"/>
      <c r="M1078" s="12"/>
    </row>
    <row r="1079" spans="2:13" ht="19.5" customHeight="1" x14ac:dyDescent="0.3">
      <c r="B1079" s="9"/>
      <c r="C1079" s="9"/>
      <c r="D1079" s="9"/>
      <c r="E1079" s="9"/>
      <c r="F1079" s="10"/>
      <c r="G1079" s="9"/>
      <c r="H1079" s="9"/>
      <c r="I1079" s="11"/>
      <c r="J1079" s="6"/>
      <c r="K1079" s="12"/>
      <c r="L1079" s="12"/>
      <c r="M1079" s="12"/>
    </row>
    <row r="1080" spans="2:13" ht="19.5" customHeight="1" x14ac:dyDescent="0.3">
      <c r="B1080" s="9"/>
      <c r="C1080" s="9"/>
      <c r="D1080" s="9"/>
      <c r="E1080" s="9"/>
      <c r="F1080" s="10"/>
      <c r="G1080" s="9"/>
      <c r="H1080" s="9"/>
      <c r="I1080" s="11"/>
      <c r="J1080" s="6"/>
      <c r="K1080" s="12"/>
      <c r="L1080" s="12"/>
      <c r="M1080" s="12"/>
    </row>
    <row r="1081" spans="2:13" ht="19.5" customHeight="1" x14ac:dyDescent="0.3">
      <c r="B1081" s="9"/>
      <c r="C1081" s="9"/>
      <c r="D1081" s="9"/>
      <c r="E1081" s="9"/>
      <c r="F1081" s="10"/>
      <c r="G1081" s="9"/>
      <c r="H1081" s="9"/>
      <c r="I1081" s="11"/>
      <c r="J1081" s="6"/>
      <c r="K1081" s="12"/>
      <c r="L1081" s="12"/>
      <c r="M1081" s="12"/>
    </row>
    <row r="1082" spans="2:13" ht="19.5" customHeight="1" x14ac:dyDescent="0.3">
      <c r="B1082" s="9"/>
      <c r="C1082" s="9"/>
      <c r="D1082" s="9"/>
      <c r="E1082" s="9"/>
      <c r="F1082" s="10"/>
      <c r="G1082" s="9"/>
      <c r="H1082" s="9"/>
      <c r="I1082" s="11"/>
      <c r="J1082" s="6"/>
      <c r="K1082" s="12"/>
      <c r="L1082" s="12"/>
      <c r="M1082" s="12"/>
    </row>
    <row r="1083" spans="2:13" ht="19.5" customHeight="1" x14ac:dyDescent="0.3">
      <c r="B1083" s="9"/>
      <c r="C1083" s="9"/>
      <c r="D1083" s="9"/>
      <c r="E1083" s="9"/>
      <c r="F1083" s="10"/>
      <c r="G1083" s="9"/>
      <c r="H1083" s="9"/>
      <c r="I1083" s="11"/>
      <c r="J1083" s="6"/>
      <c r="K1083" s="12"/>
      <c r="L1083" s="12"/>
      <c r="M1083" s="12"/>
    </row>
    <row r="1084" spans="2:13" ht="19.5" customHeight="1" x14ac:dyDescent="0.3">
      <c r="B1084" s="9"/>
      <c r="C1084" s="9"/>
      <c r="D1084" s="9"/>
      <c r="E1084" s="9"/>
      <c r="F1084" s="10"/>
      <c r="G1084" s="9"/>
      <c r="H1084" s="9"/>
      <c r="I1084" s="11"/>
      <c r="J1084" s="6"/>
      <c r="K1084" s="12"/>
      <c r="L1084" s="12"/>
      <c r="M1084" s="12"/>
    </row>
    <row r="1085" spans="2:13" ht="19.5" customHeight="1" x14ac:dyDescent="0.3">
      <c r="B1085" s="9"/>
      <c r="C1085" s="9"/>
      <c r="D1085" s="9"/>
      <c r="E1085" s="9"/>
      <c r="F1085" s="10"/>
      <c r="G1085" s="9"/>
      <c r="H1085" s="9"/>
      <c r="I1085" s="11"/>
      <c r="J1085" s="6"/>
      <c r="K1085" s="12"/>
      <c r="L1085" s="12"/>
      <c r="M1085" s="12"/>
    </row>
    <row r="1086" spans="2:13" ht="19.5" customHeight="1" x14ac:dyDescent="0.3">
      <c r="B1086" s="9"/>
      <c r="C1086" s="9"/>
      <c r="D1086" s="9"/>
      <c r="E1086" s="9"/>
      <c r="F1086" s="10"/>
      <c r="G1086" s="9"/>
      <c r="H1086" s="9"/>
      <c r="I1086" s="11"/>
      <c r="J1086" s="6"/>
      <c r="K1086" s="12"/>
      <c r="L1086" s="12"/>
      <c r="M1086" s="12"/>
    </row>
    <row r="1087" spans="2:13" ht="19.5" customHeight="1" x14ac:dyDescent="0.3">
      <c r="B1087" s="9"/>
      <c r="C1087" s="9"/>
      <c r="D1087" s="9"/>
      <c r="E1087" s="9"/>
      <c r="F1087" s="10"/>
      <c r="G1087" s="9"/>
      <c r="H1087" s="9"/>
      <c r="I1087" s="11"/>
      <c r="J1087" s="6"/>
      <c r="K1087" s="12"/>
      <c r="L1087" s="12"/>
      <c r="M1087" s="12"/>
    </row>
    <row r="1088" spans="2:13" ht="19.5" customHeight="1" x14ac:dyDescent="0.3">
      <c r="B1088" s="9"/>
      <c r="C1088" s="9"/>
      <c r="D1088" s="9"/>
      <c r="E1088" s="9"/>
      <c r="F1088" s="10"/>
      <c r="G1088" s="9"/>
      <c r="H1088" s="9"/>
      <c r="I1088" s="11"/>
      <c r="J1088" s="6"/>
      <c r="K1088" s="12"/>
      <c r="L1088" s="12"/>
      <c r="M1088" s="12"/>
    </row>
    <row r="1089" spans="2:13" ht="19.5" customHeight="1" x14ac:dyDescent="0.3">
      <c r="B1089" s="9"/>
      <c r="C1089" s="9"/>
      <c r="D1089" s="9"/>
      <c r="E1089" s="9"/>
      <c r="F1089" s="10"/>
      <c r="G1089" s="9"/>
      <c r="H1089" s="9"/>
      <c r="I1089" s="11"/>
      <c r="J1089" s="6"/>
      <c r="K1089" s="12"/>
      <c r="L1089" s="12"/>
      <c r="M1089" s="12"/>
    </row>
    <row r="1090" spans="2:13" ht="19.5" customHeight="1" x14ac:dyDescent="0.3">
      <c r="B1090" s="9"/>
      <c r="C1090" s="9"/>
      <c r="D1090" s="9"/>
      <c r="E1090" s="9"/>
      <c r="F1090" s="10"/>
      <c r="G1090" s="9"/>
      <c r="H1090" s="9"/>
      <c r="I1090" s="11"/>
      <c r="J1090" s="6"/>
      <c r="K1090" s="12"/>
      <c r="L1090" s="12"/>
      <c r="M1090" s="12"/>
    </row>
    <row r="1091" spans="2:13" ht="19.5" customHeight="1" x14ac:dyDescent="0.3">
      <c r="B1091" s="9"/>
      <c r="C1091" s="9"/>
      <c r="D1091" s="9"/>
      <c r="E1091" s="9"/>
      <c r="F1091" s="10"/>
      <c r="G1091" s="9"/>
      <c r="H1091" s="9"/>
      <c r="I1091" s="11"/>
      <c r="J1091" s="6"/>
      <c r="K1091" s="12"/>
      <c r="L1091" s="12"/>
      <c r="M1091" s="12"/>
    </row>
    <row r="1092" spans="2:13" ht="19.5" customHeight="1" x14ac:dyDescent="0.3">
      <c r="B1092" s="9"/>
      <c r="C1092" s="9"/>
      <c r="D1092" s="9"/>
      <c r="E1092" s="9"/>
      <c r="F1092" s="10"/>
      <c r="G1092" s="9"/>
      <c r="H1092" s="9"/>
      <c r="I1092" s="11"/>
      <c r="J1092" s="6"/>
      <c r="K1092" s="12"/>
      <c r="L1092" s="12"/>
      <c r="M1092" s="12"/>
    </row>
    <row r="1093" spans="2:13" ht="19.5" customHeight="1" x14ac:dyDescent="0.3">
      <c r="B1093" s="9"/>
      <c r="C1093" s="9"/>
      <c r="D1093" s="9"/>
      <c r="E1093" s="9"/>
      <c r="F1093" s="10"/>
      <c r="G1093" s="9"/>
      <c r="H1093" s="9"/>
      <c r="I1093" s="11"/>
      <c r="J1093" s="6"/>
      <c r="K1093" s="12"/>
      <c r="L1093" s="12"/>
      <c r="M1093" s="12"/>
    </row>
    <row r="1094" spans="2:13" ht="19.5" customHeight="1" x14ac:dyDescent="0.3">
      <c r="B1094" s="9"/>
      <c r="C1094" s="9"/>
      <c r="D1094" s="9"/>
      <c r="E1094" s="9"/>
      <c r="F1094" s="10"/>
      <c r="G1094" s="9"/>
      <c r="H1094" s="9"/>
      <c r="I1094" s="11"/>
      <c r="J1094" s="6"/>
      <c r="K1094" s="12"/>
      <c r="L1094" s="12"/>
      <c r="M1094" s="12"/>
    </row>
    <row r="1095" spans="2:13" ht="19.5" customHeight="1" x14ac:dyDescent="0.3">
      <c r="B1095" s="9"/>
      <c r="C1095" s="9"/>
      <c r="D1095" s="9"/>
      <c r="E1095" s="9"/>
      <c r="F1095" s="10"/>
      <c r="G1095" s="9"/>
      <c r="H1095" s="9"/>
      <c r="I1095" s="11"/>
      <c r="J1095" s="6"/>
      <c r="K1095" s="12"/>
      <c r="L1095" s="12"/>
      <c r="M1095" s="12"/>
    </row>
    <row r="1096" spans="2:13" ht="19.5" customHeight="1" x14ac:dyDescent="0.3">
      <c r="B1096" s="9"/>
      <c r="C1096" s="9"/>
      <c r="D1096" s="9"/>
      <c r="E1096" s="9"/>
      <c r="F1096" s="10"/>
      <c r="G1096" s="9"/>
      <c r="H1096" s="9"/>
      <c r="I1096" s="11"/>
      <c r="J1096" s="6"/>
      <c r="K1096" s="12"/>
      <c r="L1096" s="12"/>
      <c r="M1096" s="12"/>
    </row>
    <row r="1097" spans="2:13" ht="19.5" customHeight="1" x14ac:dyDescent="0.3">
      <c r="B1097" s="9"/>
      <c r="C1097" s="9"/>
      <c r="D1097" s="9"/>
      <c r="E1097" s="9"/>
      <c r="F1097" s="10"/>
      <c r="G1097" s="9"/>
      <c r="H1097" s="9"/>
      <c r="I1097" s="11"/>
      <c r="J1097" s="6"/>
      <c r="K1097" s="12"/>
      <c r="L1097" s="12"/>
      <c r="M1097" s="12"/>
    </row>
    <row r="1098" spans="2:13" ht="19.5" customHeight="1" x14ac:dyDescent="0.3">
      <c r="B1098" s="9"/>
      <c r="C1098" s="9"/>
      <c r="D1098" s="9"/>
      <c r="E1098" s="9"/>
      <c r="F1098" s="10"/>
      <c r="G1098" s="9"/>
      <c r="H1098" s="9"/>
      <c r="I1098" s="11"/>
      <c r="J1098" s="6"/>
      <c r="K1098" s="12"/>
      <c r="L1098" s="12"/>
      <c r="M1098" s="12"/>
    </row>
    <row r="1099" spans="2:13" ht="19.5" customHeight="1" x14ac:dyDescent="0.3">
      <c r="B1099" s="9"/>
      <c r="C1099" s="9"/>
      <c r="D1099" s="9"/>
      <c r="E1099" s="9"/>
      <c r="F1099" s="10"/>
      <c r="G1099" s="9"/>
      <c r="H1099" s="9"/>
      <c r="I1099" s="11"/>
      <c r="J1099" s="6"/>
      <c r="K1099" s="12"/>
      <c r="L1099" s="12"/>
      <c r="M1099" s="12"/>
    </row>
    <row r="1100" spans="2:13" ht="19.5" customHeight="1" x14ac:dyDescent="0.3">
      <c r="B1100" s="9"/>
      <c r="C1100" s="9"/>
      <c r="D1100" s="9"/>
      <c r="E1100" s="9"/>
      <c r="F1100" s="10"/>
      <c r="G1100" s="9"/>
      <c r="H1100" s="9"/>
      <c r="I1100" s="11"/>
      <c r="J1100" s="6"/>
      <c r="K1100" s="12"/>
      <c r="L1100" s="12"/>
      <c r="M1100" s="12"/>
    </row>
    <row r="1101" spans="2:13" ht="19.5" customHeight="1" x14ac:dyDescent="0.3">
      <c r="B1101" s="9"/>
      <c r="C1101" s="9"/>
      <c r="D1101" s="9"/>
      <c r="E1101" s="9"/>
      <c r="F1101" s="10"/>
      <c r="G1101" s="9"/>
      <c r="H1101" s="9"/>
      <c r="I1101" s="11"/>
      <c r="J1101" s="6"/>
      <c r="K1101" s="12"/>
      <c r="L1101" s="12"/>
      <c r="M1101" s="12"/>
    </row>
    <row r="1102" spans="2:13" ht="19.5" customHeight="1" x14ac:dyDescent="0.3">
      <c r="B1102" s="9"/>
      <c r="C1102" s="9"/>
      <c r="D1102" s="9"/>
      <c r="E1102" s="9"/>
      <c r="F1102" s="10"/>
      <c r="G1102" s="9"/>
      <c r="H1102" s="9"/>
      <c r="I1102" s="11"/>
      <c r="J1102" s="6"/>
      <c r="K1102" s="12"/>
      <c r="L1102" s="12"/>
      <c r="M1102" s="12"/>
    </row>
    <row r="1103" spans="2:13" ht="19.5" customHeight="1" x14ac:dyDescent="0.3">
      <c r="B1103" s="9"/>
      <c r="C1103" s="9"/>
      <c r="D1103" s="9"/>
      <c r="E1103" s="9"/>
      <c r="F1103" s="10"/>
      <c r="G1103" s="9"/>
      <c r="H1103" s="9"/>
      <c r="I1103" s="11"/>
      <c r="J1103" s="6"/>
      <c r="K1103" s="12"/>
      <c r="L1103" s="12"/>
      <c r="M1103" s="12"/>
    </row>
    <row r="1104" spans="2:13" ht="19.5" customHeight="1" x14ac:dyDescent="0.3">
      <c r="B1104" s="9"/>
      <c r="C1104" s="9"/>
      <c r="D1104" s="9"/>
      <c r="E1104" s="9"/>
      <c r="F1104" s="10"/>
      <c r="G1104" s="9"/>
      <c r="H1104" s="9"/>
      <c r="I1104" s="11"/>
      <c r="J1104" s="6"/>
      <c r="K1104" s="12"/>
      <c r="L1104" s="12"/>
      <c r="M1104" s="12"/>
    </row>
    <row r="1105" spans="2:13" ht="19.5" customHeight="1" x14ac:dyDescent="0.3">
      <c r="B1105" s="9"/>
      <c r="C1105" s="9"/>
      <c r="D1105" s="9"/>
      <c r="E1105" s="9"/>
      <c r="F1105" s="10"/>
      <c r="G1105" s="9"/>
      <c r="H1105" s="9"/>
      <c r="I1105" s="11"/>
      <c r="J1105" s="6"/>
      <c r="K1105" s="12"/>
      <c r="L1105" s="12"/>
      <c r="M1105" s="12"/>
    </row>
    <row r="1106" spans="2:13" ht="19.5" customHeight="1" x14ac:dyDescent="0.3">
      <c r="B1106" s="9"/>
      <c r="C1106" s="9"/>
      <c r="D1106" s="9"/>
      <c r="E1106" s="9"/>
      <c r="F1106" s="10"/>
      <c r="G1106" s="9"/>
      <c r="H1106" s="9"/>
      <c r="I1106" s="11"/>
      <c r="J1106" s="6"/>
      <c r="K1106" s="12"/>
      <c r="L1106" s="12"/>
      <c r="M1106" s="12"/>
    </row>
    <row r="1107" spans="2:13" ht="19.5" customHeight="1" x14ac:dyDescent="0.3">
      <c r="B1107" s="9"/>
      <c r="C1107" s="9"/>
      <c r="D1107" s="9"/>
      <c r="E1107" s="9"/>
      <c r="F1107" s="10"/>
      <c r="G1107" s="9"/>
      <c r="H1107" s="9"/>
      <c r="I1107" s="11"/>
      <c r="J1107" s="6"/>
      <c r="K1107" s="12"/>
      <c r="L1107" s="12"/>
      <c r="M1107" s="12"/>
    </row>
    <row r="1108" spans="2:13" ht="19.5" customHeight="1" x14ac:dyDescent="0.3">
      <c r="B1108" s="9"/>
      <c r="C1108" s="9"/>
      <c r="D1108" s="9"/>
      <c r="E1108" s="9"/>
      <c r="F1108" s="10"/>
      <c r="G1108" s="9"/>
      <c r="H1108" s="9"/>
      <c r="I1108" s="11"/>
      <c r="J1108" s="6"/>
      <c r="K1108" s="12"/>
      <c r="L1108" s="12"/>
      <c r="M1108" s="12"/>
    </row>
    <row r="1109" spans="2:13" ht="19.5" customHeight="1" x14ac:dyDescent="0.3">
      <c r="B1109" s="9"/>
      <c r="C1109" s="9"/>
      <c r="D1109" s="9"/>
      <c r="E1109" s="9"/>
      <c r="F1109" s="10"/>
      <c r="G1109" s="9"/>
      <c r="H1109" s="9"/>
      <c r="I1109" s="11"/>
      <c r="J1109" s="6"/>
      <c r="K1109" s="12"/>
      <c r="L1109" s="12"/>
      <c r="M1109" s="12"/>
    </row>
    <row r="1110" spans="2:13" ht="19.5" customHeight="1" x14ac:dyDescent="0.3">
      <c r="B1110" s="9"/>
      <c r="C1110" s="9"/>
      <c r="D1110" s="9"/>
      <c r="E1110" s="9"/>
      <c r="F1110" s="10"/>
      <c r="G1110" s="9"/>
      <c r="H1110" s="9"/>
      <c r="I1110" s="11"/>
      <c r="J1110" s="6"/>
      <c r="K1110" s="12"/>
      <c r="L1110" s="12"/>
      <c r="M1110" s="12"/>
    </row>
    <row r="1111" spans="2:13" ht="19.5" customHeight="1" x14ac:dyDescent="0.3">
      <c r="B1111" s="9"/>
      <c r="C1111" s="9"/>
      <c r="D1111" s="9"/>
      <c r="E1111" s="9"/>
      <c r="F1111" s="10"/>
      <c r="G1111" s="9"/>
      <c r="H1111" s="9"/>
      <c r="I1111" s="11"/>
      <c r="J1111" s="6"/>
      <c r="K1111" s="12"/>
      <c r="L1111" s="12"/>
      <c r="M1111" s="12"/>
    </row>
    <row r="1112" spans="2:13" ht="19.5" customHeight="1" x14ac:dyDescent="0.3">
      <c r="B1112" s="9"/>
      <c r="C1112" s="9"/>
      <c r="D1112" s="9"/>
      <c r="E1112" s="9"/>
      <c r="F1112" s="10"/>
      <c r="G1112" s="9"/>
      <c r="H1112" s="9"/>
      <c r="I1112" s="11"/>
      <c r="J1112" s="6"/>
      <c r="K1112" s="12"/>
      <c r="L1112" s="12"/>
      <c r="M1112" s="12"/>
    </row>
    <row r="1113" spans="2:13" ht="19.5" customHeight="1" x14ac:dyDescent="0.3">
      <c r="B1113" s="9"/>
      <c r="C1113" s="9"/>
      <c r="D1113" s="9"/>
      <c r="E1113" s="9"/>
      <c r="F1113" s="10"/>
      <c r="G1113" s="9"/>
      <c r="H1113" s="9"/>
      <c r="I1113" s="11"/>
      <c r="J1113" s="6"/>
      <c r="K1113" s="12"/>
      <c r="L1113" s="12"/>
      <c r="M1113" s="12"/>
    </row>
    <row r="1114" spans="2:13" ht="19.5" customHeight="1" x14ac:dyDescent="0.3">
      <c r="B1114" s="9"/>
      <c r="C1114" s="9"/>
      <c r="D1114" s="9"/>
      <c r="E1114" s="9"/>
      <c r="F1114" s="10"/>
      <c r="G1114" s="9"/>
      <c r="H1114" s="9"/>
      <c r="I1114" s="11"/>
      <c r="J1114" s="6"/>
      <c r="K1114" s="12"/>
      <c r="L1114" s="12"/>
      <c r="M1114" s="12"/>
    </row>
    <row r="1115" spans="2:13" ht="19.5" customHeight="1" x14ac:dyDescent="0.3">
      <c r="B1115" s="9"/>
      <c r="C1115" s="9"/>
      <c r="D1115" s="9"/>
      <c r="E1115" s="9"/>
      <c r="F1115" s="10"/>
      <c r="G1115" s="9"/>
      <c r="H1115" s="9"/>
      <c r="I1115" s="11"/>
      <c r="J1115" s="6"/>
      <c r="K1115" s="12"/>
      <c r="L1115" s="12"/>
      <c r="M1115" s="12"/>
    </row>
    <row r="1116" spans="2:13" ht="19.5" customHeight="1" x14ac:dyDescent="0.3">
      <c r="B1116" s="9"/>
      <c r="C1116" s="9"/>
      <c r="D1116" s="9"/>
      <c r="E1116" s="9"/>
      <c r="F1116" s="10"/>
      <c r="G1116" s="9"/>
      <c r="H1116" s="9"/>
      <c r="I1116" s="11"/>
      <c r="J1116" s="6"/>
      <c r="K1116" s="12"/>
      <c r="L1116" s="12"/>
      <c r="M1116" s="12"/>
    </row>
    <row r="1117" spans="2:13" ht="19.5" customHeight="1" x14ac:dyDescent="0.3">
      <c r="B1117" s="9"/>
      <c r="C1117" s="9"/>
      <c r="D1117" s="9"/>
      <c r="E1117" s="9"/>
      <c r="F1117" s="10"/>
      <c r="G1117" s="9"/>
      <c r="H1117" s="9"/>
      <c r="I1117" s="11"/>
      <c r="J1117" s="6"/>
      <c r="K1117" s="12"/>
      <c r="L1117" s="12"/>
      <c r="M1117" s="12"/>
    </row>
    <row r="1118" spans="2:13" ht="19.5" customHeight="1" x14ac:dyDescent="0.3">
      <c r="B1118" s="9"/>
      <c r="C1118" s="9"/>
      <c r="D1118" s="9"/>
      <c r="E1118" s="9"/>
      <c r="F1118" s="10"/>
      <c r="G1118" s="9"/>
      <c r="H1118" s="9"/>
      <c r="I1118" s="11"/>
      <c r="J1118" s="6"/>
      <c r="K1118" s="12"/>
      <c r="L1118" s="12"/>
      <c r="M1118" s="12"/>
    </row>
    <row r="1119" spans="2:13" ht="19.5" customHeight="1" x14ac:dyDescent="0.3">
      <c r="B1119" s="9"/>
      <c r="C1119" s="9"/>
      <c r="D1119" s="9"/>
      <c r="E1119" s="9"/>
      <c r="F1119" s="10"/>
      <c r="G1119" s="9"/>
      <c r="H1119" s="9"/>
      <c r="I1119" s="11"/>
      <c r="J1119" s="6"/>
      <c r="K1119" s="12"/>
      <c r="L1119" s="12"/>
      <c r="M1119" s="12"/>
    </row>
    <row r="1120" spans="2:13" ht="19.5" customHeight="1" x14ac:dyDescent="0.3">
      <c r="B1120" s="9"/>
      <c r="C1120" s="9"/>
      <c r="D1120" s="9"/>
      <c r="E1120" s="9"/>
      <c r="F1120" s="10"/>
      <c r="G1120" s="9"/>
      <c r="H1120" s="9"/>
      <c r="I1120" s="11"/>
      <c r="J1120" s="6"/>
      <c r="K1120" s="12"/>
      <c r="L1120" s="12"/>
      <c r="M1120" s="12"/>
    </row>
    <row r="1121" spans="2:13" ht="19.5" customHeight="1" x14ac:dyDescent="0.3">
      <c r="B1121" s="9"/>
      <c r="C1121" s="9"/>
      <c r="D1121" s="9"/>
      <c r="E1121" s="9"/>
      <c r="F1121" s="10"/>
      <c r="G1121" s="9"/>
      <c r="H1121" s="9"/>
      <c r="I1121" s="11"/>
      <c r="J1121" s="6"/>
      <c r="K1121" s="12"/>
      <c r="L1121" s="12"/>
      <c r="M1121" s="12"/>
    </row>
    <row r="1122" spans="2:13" ht="19.5" customHeight="1" x14ac:dyDescent="0.3">
      <c r="B1122" s="9"/>
      <c r="C1122" s="9"/>
      <c r="D1122" s="9"/>
      <c r="E1122" s="9"/>
      <c r="F1122" s="10"/>
      <c r="G1122" s="9"/>
      <c r="H1122" s="9"/>
      <c r="I1122" s="11"/>
      <c r="J1122" s="6"/>
      <c r="K1122" s="12"/>
      <c r="L1122" s="12"/>
      <c r="M1122" s="12"/>
    </row>
  </sheetData>
  <autoFilter ref="A12:N35" xr:uid="{1F25BDA7-727E-4AD9-8529-5B2547CA47ED}"/>
  <mergeCells count="22">
    <mergeCell ref="F138:J138"/>
    <mergeCell ref="A12:A13"/>
    <mergeCell ref="I12:I13"/>
    <mergeCell ref="J12:J13"/>
    <mergeCell ref="K12:K13"/>
    <mergeCell ref="F134:J134"/>
    <mergeCell ref="F135:J135"/>
    <mergeCell ref="F136:J136"/>
    <mergeCell ref="F137:J137"/>
    <mergeCell ref="L12:L13"/>
    <mergeCell ref="M12:M13"/>
    <mergeCell ref="N12:N13"/>
    <mergeCell ref="B9:N9"/>
    <mergeCell ref="H10:I10"/>
    <mergeCell ref="K11:M11"/>
    <mergeCell ref="B12:B13"/>
    <mergeCell ref="C12:C13"/>
    <mergeCell ref="D12:D13"/>
    <mergeCell ref="E12:E13"/>
    <mergeCell ref="F12:F13"/>
    <mergeCell ref="G12:G13"/>
    <mergeCell ref="H12:H13"/>
  </mergeCells>
  <phoneticPr fontId="16" type="noConversion"/>
  <conditionalFormatting sqref="B14:B35">
    <cfRule type="duplicateValues" dxfId="2" priority="245"/>
  </conditionalFormatting>
  <conditionalFormatting sqref="B36:B123">
    <cfRule type="duplicateValues" dxfId="1" priority="241"/>
  </conditionalFormatting>
  <conditionalFormatting sqref="B124:B132">
    <cfRule type="duplicateValues" dxfId="0" priority="214"/>
  </conditionalFormatting>
  <hyperlinks>
    <hyperlink ref="D7" r:id="rId1" display="mailto:hung.michael@spiderexpress.net" xr:uid="{ED5A7D76-FC70-460F-A0EC-DECB32E088F3}"/>
  </hyperlinks>
  <pageMargins left="0.7" right="0.7" top="0.75" bottom="0.75" header="0" footer="0"/>
  <pageSetup scale="42"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83</vt:i4>
      </vt:variant>
    </vt:vector>
  </HeadingPairs>
  <TitlesOfParts>
    <vt:vector size="166" baseType="lpstr">
      <vt:lpstr>12.08</vt:lpstr>
      <vt:lpstr>11.08</vt:lpstr>
      <vt:lpstr>07.08</vt:lpstr>
      <vt:lpstr>06.08</vt:lpstr>
      <vt:lpstr>05.08</vt:lpstr>
      <vt:lpstr>04.08</vt:lpstr>
      <vt:lpstr>03.08</vt:lpstr>
      <vt:lpstr>01.08</vt:lpstr>
      <vt:lpstr>30.07</vt:lpstr>
      <vt:lpstr>29.07 (2)</vt:lpstr>
      <vt:lpstr>29.07</vt:lpstr>
      <vt:lpstr>27.07</vt:lpstr>
      <vt:lpstr>25.07</vt:lpstr>
      <vt:lpstr>23.07 (2)</vt:lpstr>
      <vt:lpstr>23.07</vt:lpstr>
      <vt:lpstr>22.07</vt:lpstr>
      <vt:lpstr>21.07</vt:lpstr>
      <vt:lpstr>16.07</vt:lpstr>
      <vt:lpstr>15.07</vt:lpstr>
      <vt:lpstr>14.07</vt:lpstr>
      <vt:lpstr>13.07</vt:lpstr>
      <vt:lpstr>12.07</vt:lpstr>
      <vt:lpstr>11.07</vt:lpstr>
      <vt:lpstr>10.07</vt:lpstr>
      <vt:lpstr>09.07</vt:lpstr>
      <vt:lpstr>08.07</vt:lpstr>
      <vt:lpstr>07.07</vt:lpstr>
      <vt:lpstr>04.07</vt:lpstr>
      <vt:lpstr>03.07</vt:lpstr>
      <vt:lpstr>2.7</vt:lpstr>
      <vt:lpstr>01.07</vt:lpstr>
      <vt:lpstr>29.06</vt:lpstr>
      <vt:lpstr>26.06</vt:lpstr>
      <vt:lpstr>24.06</vt:lpstr>
      <vt:lpstr>23.06</vt:lpstr>
      <vt:lpstr>19.06 (2)</vt:lpstr>
      <vt:lpstr>19.06</vt:lpstr>
      <vt:lpstr>18.06</vt:lpstr>
      <vt:lpstr>17.06</vt:lpstr>
      <vt:lpstr>16.06</vt:lpstr>
      <vt:lpstr>15.06</vt:lpstr>
      <vt:lpstr>12.06</vt:lpstr>
      <vt:lpstr>02.06 (2)</vt:lpstr>
      <vt:lpstr>11.06</vt:lpstr>
      <vt:lpstr>10.06</vt:lpstr>
      <vt:lpstr>09.06</vt:lpstr>
      <vt:lpstr>08.06</vt:lpstr>
      <vt:lpstr>06.06</vt:lpstr>
      <vt:lpstr>02.06</vt:lpstr>
      <vt:lpstr>01.06</vt:lpstr>
      <vt:lpstr>30.05</vt:lpstr>
      <vt:lpstr>29.05</vt:lpstr>
      <vt:lpstr>27.05 (2)</vt:lpstr>
      <vt:lpstr>27.05</vt:lpstr>
      <vt:lpstr>26.05</vt:lpstr>
      <vt:lpstr>25.05</vt:lpstr>
      <vt:lpstr>23.05</vt:lpstr>
      <vt:lpstr>22.05</vt:lpstr>
      <vt:lpstr>21.05</vt:lpstr>
      <vt:lpstr>20.05</vt:lpstr>
      <vt:lpstr>19.05</vt:lpstr>
      <vt:lpstr>16.05</vt:lpstr>
      <vt:lpstr>15.05</vt:lpstr>
      <vt:lpstr>14.05</vt:lpstr>
      <vt:lpstr>13.05</vt:lpstr>
      <vt:lpstr>12.05</vt:lpstr>
      <vt:lpstr>11.05</vt:lpstr>
      <vt:lpstr>09.05</vt:lpstr>
      <vt:lpstr>08.05</vt:lpstr>
      <vt:lpstr>07.05</vt:lpstr>
      <vt:lpstr>06.05</vt:lpstr>
      <vt:lpstr>04.05</vt:lpstr>
      <vt:lpstr>29.04</vt:lpstr>
      <vt:lpstr>28.04</vt:lpstr>
      <vt:lpstr>24.04</vt:lpstr>
      <vt:lpstr>23.04</vt:lpstr>
      <vt:lpstr>22.04</vt:lpstr>
      <vt:lpstr>21.04</vt:lpstr>
      <vt:lpstr>17.04</vt:lpstr>
      <vt:lpstr>16.04</vt:lpstr>
      <vt:lpstr>15.04</vt:lpstr>
      <vt:lpstr>14.04</vt:lpstr>
      <vt:lpstr>Nhập</vt:lpstr>
      <vt:lpstr>'01.06'!Print_Area</vt:lpstr>
      <vt:lpstr>'01.07'!Print_Area</vt:lpstr>
      <vt:lpstr>'01.08'!Print_Area</vt:lpstr>
      <vt:lpstr>'02.06'!Print_Area</vt:lpstr>
      <vt:lpstr>'02.06 (2)'!Print_Area</vt:lpstr>
      <vt:lpstr>'03.07'!Print_Area</vt:lpstr>
      <vt:lpstr>'03.08'!Print_Area</vt:lpstr>
      <vt:lpstr>'04.05'!Print_Area</vt:lpstr>
      <vt:lpstr>'04.07'!Print_Area</vt:lpstr>
      <vt:lpstr>'04.08'!Print_Area</vt:lpstr>
      <vt:lpstr>'05.08'!Print_Area</vt:lpstr>
      <vt:lpstr>'06.05'!Print_Area</vt:lpstr>
      <vt:lpstr>'06.06'!Print_Area</vt:lpstr>
      <vt:lpstr>'06.08'!Print_Area</vt:lpstr>
      <vt:lpstr>'07.05'!Print_Area</vt:lpstr>
      <vt:lpstr>'07.07'!Print_Area</vt:lpstr>
      <vt:lpstr>'07.08'!Print_Area</vt:lpstr>
      <vt:lpstr>'08.05'!Print_Area</vt:lpstr>
      <vt:lpstr>'08.06'!Print_Area</vt:lpstr>
      <vt:lpstr>'08.07'!Print_Area</vt:lpstr>
      <vt:lpstr>'09.05'!Print_Area</vt:lpstr>
      <vt:lpstr>'09.06'!Print_Area</vt:lpstr>
      <vt:lpstr>'09.07'!Print_Area</vt:lpstr>
      <vt:lpstr>'10.06'!Print_Area</vt:lpstr>
      <vt:lpstr>'10.07'!Print_Area</vt:lpstr>
      <vt:lpstr>'11.05'!Print_Area</vt:lpstr>
      <vt:lpstr>'11.06'!Print_Area</vt:lpstr>
      <vt:lpstr>'11.07'!Print_Area</vt:lpstr>
      <vt:lpstr>'11.08'!Print_Area</vt:lpstr>
      <vt:lpstr>'12.05'!Print_Area</vt:lpstr>
      <vt:lpstr>'12.06'!Print_Area</vt:lpstr>
      <vt:lpstr>'12.07'!Print_Area</vt:lpstr>
      <vt:lpstr>'12.08'!Print_Area</vt:lpstr>
      <vt:lpstr>'13.05'!Print_Area</vt:lpstr>
      <vt:lpstr>'13.07'!Print_Area</vt:lpstr>
      <vt:lpstr>'14.04'!Print_Area</vt:lpstr>
      <vt:lpstr>'14.05'!Print_Area</vt:lpstr>
      <vt:lpstr>'14.07'!Print_Area</vt:lpstr>
      <vt:lpstr>'15.04'!Print_Area</vt:lpstr>
      <vt:lpstr>'15.05'!Print_Area</vt:lpstr>
      <vt:lpstr>'15.06'!Print_Area</vt:lpstr>
      <vt:lpstr>'15.07'!Print_Area</vt:lpstr>
      <vt:lpstr>'16.04'!Print_Area</vt:lpstr>
      <vt:lpstr>'16.05'!Print_Area</vt:lpstr>
      <vt:lpstr>'16.06'!Print_Area</vt:lpstr>
      <vt:lpstr>'16.07'!Print_Area</vt:lpstr>
      <vt:lpstr>'17.04'!Print_Area</vt:lpstr>
      <vt:lpstr>'17.06'!Print_Area</vt:lpstr>
      <vt:lpstr>'18.06'!Print_Area</vt:lpstr>
      <vt:lpstr>'19.05'!Print_Area</vt:lpstr>
      <vt:lpstr>'19.06'!Print_Area</vt:lpstr>
      <vt:lpstr>'19.06 (2)'!Print_Area</vt:lpstr>
      <vt:lpstr>'2.7'!Print_Area</vt:lpstr>
      <vt:lpstr>'20.05'!Print_Area</vt:lpstr>
      <vt:lpstr>'21.04'!Print_Area</vt:lpstr>
      <vt:lpstr>'21.05'!Print_Area</vt:lpstr>
      <vt:lpstr>'21.07'!Print_Area</vt:lpstr>
      <vt:lpstr>'22.04'!Print_Area</vt:lpstr>
      <vt:lpstr>'22.05'!Print_Area</vt:lpstr>
      <vt:lpstr>'22.07'!Print_Area</vt:lpstr>
      <vt:lpstr>'23.04'!Print_Area</vt:lpstr>
      <vt:lpstr>'23.05'!Print_Area</vt:lpstr>
      <vt:lpstr>'23.06'!Print_Area</vt:lpstr>
      <vt:lpstr>'23.07'!Print_Area</vt:lpstr>
      <vt:lpstr>'23.07 (2)'!Print_Area</vt:lpstr>
      <vt:lpstr>'24.04'!Print_Area</vt:lpstr>
      <vt:lpstr>'24.06'!Print_Area</vt:lpstr>
      <vt:lpstr>'25.05'!Print_Area</vt:lpstr>
      <vt:lpstr>'25.07'!Print_Area</vt:lpstr>
      <vt:lpstr>'26.05'!Print_Area</vt:lpstr>
      <vt:lpstr>'26.06'!Print_Area</vt:lpstr>
      <vt:lpstr>'27.05'!Print_Area</vt:lpstr>
      <vt:lpstr>'27.05 (2)'!Print_Area</vt:lpstr>
      <vt:lpstr>'27.07'!Print_Area</vt:lpstr>
      <vt:lpstr>'28.04'!Print_Area</vt:lpstr>
      <vt:lpstr>'29.04'!Print_Area</vt:lpstr>
      <vt:lpstr>'29.05'!Print_Area</vt:lpstr>
      <vt:lpstr>'29.06'!Print_Area</vt:lpstr>
      <vt:lpstr>'29.07'!Print_Area</vt:lpstr>
      <vt:lpstr>'29.07 (2)'!Print_Area</vt:lpstr>
      <vt:lpstr>'30.05'!Print_Area</vt:lpstr>
      <vt:lpstr>'30.07'!Print_Area</vt:lpstr>
      <vt:lpstr>Nhập!Print_Area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STUNG</dc:creator>
  <cp:lastModifiedBy>Nguyen Duc Anh</cp:lastModifiedBy>
  <dcterms:created xsi:type="dcterms:W3CDTF">2015-06-05T18:17:20Z</dcterms:created>
  <dcterms:modified xsi:type="dcterms:W3CDTF">2026-08-12T07:06:04Z</dcterms:modified>
</cp:coreProperties>
</file>