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ristina/code/cs/migration_tools/spec/support/fixtures/"/>
    </mc:Choice>
  </mc:AlternateContent>
  <xr:revisionPtr revIDLastSave="0" documentId="13_ncr:1_{1297FA17-0003-0846-9575-F3D0C352CA23}" xr6:coauthVersionLast="47" xr6:coauthVersionMax="47" xr10:uidLastSave="{00000000-0000-0000-0000-000000000000}"/>
  <bookViews>
    <workbookView xWindow="0" yWindow="500" windowWidth="33600" windowHeight="20500" xr2:uid="{46DFDDE5-AE18-2543-9246-E7511FBA14F0}"/>
  </bookViews>
  <sheets>
    <sheet name="term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T32" i="1" s="1"/>
  <c r="C31" i="1"/>
  <c r="T31" i="1" s="1"/>
  <c r="C30" i="1"/>
  <c r="T30" i="1" s="1"/>
  <c r="C29" i="1"/>
  <c r="T29" i="1" s="1"/>
  <c r="C28" i="1"/>
  <c r="T28" i="1" s="1"/>
  <c r="C27" i="1"/>
  <c r="T27" i="1" s="1"/>
  <c r="C26" i="1"/>
  <c r="T26" i="1" s="1"/>
  <c r="C25" i="1"/>
  <c r="T25" i="1" s="1"/>
  <c r="C24" i="1"/>
  <c r="T24" i="1" s="1"/>
  <c r="C23" i="1"/>
  <c r="T23" i="1" s="1"/>
  <c r="C22" i="1"/>
  <c r="T22" i="1" s="1"/>
  <c r="C21" i="1"/>
  <c r="T21" i="1" s="1"/>
  <c r="C20" i="1"/>
  <c r="T20" i="1" s="1"/>
  <c r="C19" i="1"/>
  <c r="T19" i="1" s="1"/>
  <c r="C18" i="1"/>
  <c r="C17" i="1"/>
  <c r="C16" i="1"/>
  <c r="C15" i="1"/>
  <c r="T15" i="1" s="1"/>
  <c r="C14" i="1"/>
  <c r="T14" i="1" s="1"/>
  <c r="C13" i="1"/>
  <c r="T13" i="1" s="1"/>
  <c r="C12" i="1"/>
  <c r="T12" i="1" s="1"/>
  <c r="C11" i="1"/>
  <c r="T11" i="1" s="1"/>
  <c r="C10" i="1"/>
  <c r="T10" i="1" s="1"/>
  <c r="C9" i="1"/>
  <c r="C8" i="1"/>
  <c r="T8" i="1" s="1"/>
  <c r="C7" i="1"/>
  <c r="T7" i="1" s="1"/>
  <c r="C6" i="1"/>
  <c r="C5" i="1"/>
  <c r="T5" i="1" s="1"/>
  <c r="C4" i="1"/>
  <c r="C3" i="1"/>
  <c r="T3" i="1" s="1"/>
  <c r="C2" i="1"/>
  <c r="T2" i="1" s="1"/>
  <c r="T4" i="1"/>
  <c r="T33" i="1"/>
  <c r="T9" i="1"/>
  <c r="T6" i="1"/>
  <c r="T16" i="1"/>
  <c r="T17" i="1"/>
  <c r="T18" i="1"/>
</calcChain>
</file>

<file path=xl/sharedStrings.xml><?xml version="1.0" encoding="utf-8"?>
<sst xmlns="http://schemas.openxmlformats.org/spreadsheetml/2006/main" count="255" uniqueCount="73">
  <si>
    <t>loadVersion</t>
  </si>
  <si>
    <t>loadAction</t>
  </si>
  <si>
    <t>id</t>
  </si>
  <si>
    <t>authorityType</t>
  </si>
  <si>
    <t>authoritySubtype</t>
  </si>
  <si>
    <t>termDisplayName</t>
  </si>
  <si>
    <t>termStatus</t>
  </si>
  <si>
    <t>termSourceCitationLocal</t>
  </si>
  <si>
    <t>nameNote</t>
  </si>
  <si>
    <t>organizationRecordType</t>
  </si>
  <si>
    <t>historicalStatus</t>
  </si>
  <si>
    <t>placeType</t>
  </si>
  <si>
    <t>broader_term</t>
  </si>
  <si>
    <t>hierarchyType</t>
  </si>
  <si>
    <t>hierarchySubtype</t>
  </si>
  <si>
    <t>sort-dedupe</t>
  </si>
  <si>
    <t>create</t>
  </si>
  <si>
    <t>citation</t>
  </si>
  <si>
    <t>local</t>
  </si>
  <si>
    <t>National Archives: Federal Register</t>
  </si>
  <si>
    <t>concept</t>
  </si>
  <si>
    <t>material</t>
  </si>
  <si>
    <t>accepted</t>
  </si>
  <si>
    <t>organic materials (flora and fauna)</t>
  </si>
  <si>
    <t>conceptauthorities</t>
  </si>
  <si>
    <t>material_ca</t>
  </si>
  <si>
    <t>synthetic materials</t>
  </si>
  <si>
    <t>natural rubber</t>
  </si>
  <si>
    <t>synthetic fiber</t>
  </si>
  <si>
    <t>synthetic material</t>
  </si>
  <si>
    <t>synthetic rubber</t>
  </si>
  <si>
    <t>nomenclature</t>
  </si>
  <si>
    <t>Abrader</t>
  </si>
  <si>
    <t>Adobe</t>
  </si>
  <si>
    <t>Unidentified Object</t>
  </si>
  <si>
    <t>Weaving Tool</t>
  </si>
  <si>
    <t>organization</t>
  </si>
  <si>
    <t>Absentee-Shawnee Tribe of Indians of Oklahoma</t>
  </si>
  <si>
    <t>federally-recognized tribe</t>
  </si>
  <si>
    <t>Agdaagux Tribe of King Cove</t>
  </si>
  <si>
    <t>Agua Caliente Band of Cahuilla Indians of the Agua Caliente Indian Reservation, California</t>
  </si>
  <si>
    <t>place</t>
  </si>
  <si>
    <t>Abbeville County, South Carolina</t>
  </si>
  <si>
    <t>current</t>
  </si>
  <si>
    <t>county</t>
  </si>
  <si>
    <t>Acadia Parish, Louisiana</t>
  </si>
  <si>
    <t>Accomack County, Virginia</t>
  </si>
  <si>
    <t>unknown county</t>
  </si>
  <si>
    <t>Unknown County, Ohio</t>
  </si>
  <si>
    <t>Unknown County, Oklahoma</t>
  </si>
  <si>
    <t>Unknown County, Oregon</t>
  </si>
  <si>
    <t>Unknown County, Pennsylvania</t>
  </si>
  <si>
    <t>Unknown County, Rhode Island</t>
  </si>
  <si>
    <t>Unknown County, South Carolina</t>
  </si>
  <si>
    <t>Unknown County, South Dakota</t>
  </si>
  <si>
    <t>Unknown County, Tennessee</t>
  </si>
  <si>
    <t>Unknown County, Texas</t>
  </si>
  <si>
    <t>Unknown County, Unknown State</t>
  </si>
  <si>
    <t>ethfilecode</t>
  </si>
  <si>
    <t>Archaeologically recovered teaching collection</t>
  </si>
  <si>
    <t>Education collection</t>
  </si>
  <si>
    <t>Assign as a "Function" value in collection-level Object records describing archaeologically recovered collections used for teaching purposes</t>
  </si>
  <si>
    <t>Assign as a "Function" value in Object records describing collections used for education</t>
  </si>
  <si>
    <t>conceptRecordType</t>
  </si>
  <si>
    <t>scopeNote</t>
  </si>
  <si>
    <t>collection function</t>
  </si>
  <si>
    <t>Assign as a "Function" value in collection-level Object records describing museum collections</t>
  </si>
  <si>
    <t>delete</t>
  </si>
  <si>
    <t>Museum collection</t>
  </si>
  <si>
    <t>rubber</t>
  </si>
  <si>
    <t>update</t>
  </si>
  <si>
    <t>prevterm</t>
  </si>
  <si>
    <t>origterm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</si>
</sst>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17467-15B3-5A4C-8797-50FB43894D7B}" name="termData" displayName="termData" ref="A1:T33" totalsRowShown="0">
  <autoFilter ref="A1:T33" xr:uid="{ACD17467-15B3-5A4C-8797-50FB43894D7B}"/>
  <tableColumns count="20">
    <tableColumn id="1" xr3:uid="{4F796534-584D-9A4E-ABE9-7487FC66F21C}" name="loadVersion"/>
    <tableColumn id="2" xr3:uid="{B60F1997-D148-C248-A62B-B90668B5A0FD}" name="loadAction"/>
    <tableColumn id="3" xr3:uid="{CF1B4403-1F13-1E49-80CE-E5E31241E7C8}" name="id" dataDxfId="2">
      <calculatedColumnFormula>_xlfn.TEXTJOIN(" ",TRUE,D2,E2,H2)</calculatedColumnFormula>
    </tableColumn>
    <tableColumn id="4" xr3:uid="{174D91A9-A37B-7D4D-AEEB-5EF92173DDB8}" name="authorityType"/>
    <tableColumn id="5" xr3:uid="{1CDD53D2-3E61-7E4F-9F05-1C1F52CD67E1}" name="authoritySubtype"/>
    <tableColumn id="6" xr3:uid="{67F5A8F7-08E8-4148-888C-B538956DFD76}" name="termDisplayName"/>
    <tableColumn id="20" xr3:uid="{F407C0AD-6E50-3041-A52A-A694344028A0}" name="prevterm"/>
    <tableColumn id="19" xr3:uid="{37F69621-DA14-0A49-81FD-BCF2626AE683}" name="origterm"/>
    <tableColumn id="7" xr3:uid="{7C228B35-45E7-D544-BB54-E4AB2617AD93}" name="termStatus"/>
    <tableColumn id="8" xr3:uid="{BF04179A-1B5B-4641-A1EA-32603032B720}" name="termSourceCitationLocal"/>
    <tableColumn id="9" xr3:uid="{208D5DF8-7535-9845-B549-A1F1E83AD291}" name="nameNote"/>
    <tableColumn id="10" xr3:uid="{7BCCF4F4-A2AD-2F43-B36F-DF295CBB3907}" name="organizationRecordType"/>
    <tableColumn id="11" xr3:uid="{9444116E-8478-6840-AAEA-2E0469766B56}" name="historicalStatus"/>
    <tableColumn id="12" xr3:uid="{2FA95521-E033-024B-B9D1-E60B1D364018}" name="placeType"/>
    <tableColumn id="17" xr3:uid="{D57B10CB-1437-1149-BFE7-4DD39B4E16C9}" name="conceptRecordType"/>
    <tableColumn id="18" xr3:uid="{47E0D083-AE18-6249-A03D-8AD333058E93}" name="scopeNote"/>
    <tableColumn id="13" xr3:uid="{5821ADB7-C968-4643-A72C-3206240DBE8C}" name="broader_term"/>
    <tableColumn id="14" xr3:uid="{030FEB23-0AC9-6E44-B247-9B54CFC5E69F}" name="hierarchyType"/>
    <tableColumn id="15" xr3:uid="{E8DF4933-49D6-504A-BE98-0159D86090A4}" name="hierarchySubtype"/>
    <tableColumn id="16" xr3:uid="{C73392EF-B8ED-864C-A59A-9D0CDF452D0B}" name="sort-dedupe" dataDxfId="1">
      <calculatedColumnFormula>_xlfn.TEXTJOIN(" ",TRUE,C2,A2)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C596-A9C9-184A-8CCC-4003927759D8}">
  <dimension ref="A1:T33"/>
  <sheetViews>
    <sheetView tabSelected="1" topLeftCell="G1" workbookViewId="0">
      <selection activeCell="H14" sqref="H14"/>
    </sheetView>
  </sheetViews>
  <sheetFormatPr baseColWidth="10" defaultColWidth="11" defaultRowHeight="16" x14ac:dyDescent="0.2"/>
  <cols>
    <col min="1" max="1" width="13.33203125" customWidth="1"/>
    <col min="2" max="2" width="12.33203125" customWidth="1"/>
    <col min="4" max="4" width="14.5" customWidth="1"/>
    <col min="5" max="5" width="17.33203125" customWidth="1"/>
    <col min="6" max="8" width="66.33203125" customWidth="1"/>
    <col min="9" max="9" width="12.83203125" customWidth="1"/>
    <col min="10" max="10" width="24.33203125" customWidth="1"/>
    <col min="11" max="11" width="12.1640625" customWidth="1"/>
    <col min="12" max="12" width="23.1640625" customWidth="1"/>
    <col min="13" max="13" width="16.6640625" customWidth="1"/>
    <col min="14" max="16" width="11.6640625" customWidth="1"/>
    <col min="17" max="17" width="11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72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63</v>
      </c>
      <c r="P1" t="s">
        <v>64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2">
      <c r="A2">
        <v>0</v>
      </c>
      <c r="B2" t="s">
        <v>16</v>
      </c>
      <c r="C2" t="str">
        <f>_xlfn.TEXTJOIN(" ",TRUE,D2,E2,H2)</f>
        <v>citation local National Archives: Federal Register</v>
      </c>
      <c r="D2" t="s">
        <v>17</v>
      </c>
      <c r="E2" t="s">
        <v>18</v>
      </c>
      <c r="F2" t="s">
        <v>19</v>
      </c>
      <c r="H2" t="s">
        <v>19</v>
      </c>
      <c r="T2" t="str">
        <f t="shared" ref="T2" si="0">_xlfn.TEXTJOIN(" ",TRUE,C2,A2)</f>
        <v>citation local National Archives: Federal Register 0</v>
      </c>
    </row>
    <row r="3" spans="1:20" x14ac:dyDescent="0.2">
      <c r="A3">
        <v>0</v>
      </c>
      <c r="B3" t="s">
        <v>16</v>
      </c>
      <c r="C3" t="str">
        <f t="shared" ref="C3:C33" si="1">_xlfn.TEXTJOIN(" ",TRUE,D3,E3,H3)</f>
        <v>concept material rubber</v>
      </c>
      <c r="D3" t="s">
        <v>20</v>
      </c>
      <c r="E3" t="s">
        <v>21</v>
      </c>
      <c r="F3" t="s">
        <v>69</v>
      </c>
      <c r="H3" t="s">
        <v>69</v>
      </c>
      <c r="I3" t="s">
        <v>22</v>
      </c>
      <c r="Q3" t="s">
        <v>23</v>
      </c>
      <c r="R3" t="s">
        <v>24</v>
      </c>
      <c r="S3" t="s">
        <v>25</v>
      </c>
      <c r="T3" t="str">
        <f>_xlfn.TEXTJOIN(" ",TRUE,C3,A3)</f>
        <v>concept material rubber 0</v>
      </c>
    </row>
    <row r="4" spans="1:20" x14ac:dyDescent="0.2">
      <c r="A4">
        <v>1</v>
      </c>
      <c r="B4" t="s">
        <v>70</v>
      </c>
      <c r="C4" t="str">
        <f t="shared" si="1"/>
        <v>concept material rubber</v>
      </c>
      <c r="D4" t="s">
        <v>20</v>
      </c>
      <c r="E4" t="s">
        <v>21</v>
      </c>
      <c r="F4" t="s">
        <v>27</v>
      </c>
      <c r="G4" t="s">
        <v>69</v>
      </c>
      <c r="H4" t="s">
        <v>69</v>
      </c>
      <c r="T4" s="1" t="str">
        <f>_xlfn.TEXTJOIN(" ",TRUE,C4,A4)</f>
        <v>concept material rubber 1</v>
      </c>
    </row>
    <row r="5" spans="1:20" x14ac:dyDescent="0.2">
      <c r="A5">
        <v>0</v>
      </c>
      <c r="B5" t="s">
        <v>16</v>
      </c>
      <c r="C5" t="str">
        <f t="shared" si="1"/>
        <v>concept material organic materials (flora and fauna)</v>
      </c>
      <c r="D5" t="s">
        <v>20</v>
      </c>
      <c r="E5" t="s">
        <v>21</v>
      </c>
      <c r="F5" t="s">
        <v>23</v>
      </c>
      <c r="H5" t="s">
        <v>23</v>
      </c>
      <c r="I5" t="s">
        <v>22</v>
      </c>
      <c r="T5" t="str">
        <f>_xlfn.TEXTJOIN(" ",TRUE,C5,A5)</f>
        <v>concept material organic materials (flora and fauna) 0</v>
      </c>
    </row>
    <row r="6" spans="1:20" x14ac:dyDescent="0.2">
      <c r="A6">
        <v>0</v>
      </c>
      <c r="B6" t="s">
        <v>16</v>
      </c>
      <c r="C6" t="str">
        <f t="shared" si="1"/>
        <v>concept material synthetic fiber</v>
      </c>
      <c r="D6" t="s">
        <v>20</v>
      </c>
      <c r="E6" t="s">
        <v>21</v>
      </c>
      <c r="F6" t="s">
        <v>28</v>
      </c>
      <c r="H6" t="s">
        <v>28</v>
      </c>
      <c r="I6" t="s">
        <v>22</v>
      </c>
      <c r="Q6" t="s">
        <v>26</v>
      </c>
      <c r="R6" t="s">
        <v>24</v>
      </c>
      <c r="S6" t="s">
        <v>25</v>
      </c>
      <c r="T6" t="str">
        <f>_xlfn.TEXTJOIN(" ",TRUE,C6,A6)</f>
        <v>concept material synthetic fiber 0</v>
      </c>
    </row>
    <row r="7" spans="1:20" x14ac:dyDescent="0.2">
      <c r="A7">
        <v>0</v>
      </c>
      <c r="B7" t="s">
        <v>16</v>
      </c>
      <c r="C7" t="str">
        <f t="shared" si="1"/>
        <v>concept material synthetic material</v>
      </c>
      <c r="D7" t="s">
        <v>20</v>
      </c>
      <c r="E7" t="s">
        <v>21</v>
      </c>
      <c r="F7" t="s">
        <v>29</v>
      </c>
      <c r="H7" t="s">
        <v>29</v>
      </c>
      <c r="I7" t="s">
        <v>22</v>
      </c>
      <c r="Q7" t="s">
        <v>26</v>
      </c>
      <c r="R7" t="s">
        <v>24</v>
      </c>
      <c r="S7" t="s">
        <v>25</v>
      </c>
      <c r="T7" t="str">
        <f>_xlfn.TEXTJOIN(" ",TRUE,C7,A7)</f>
        <v>concept material synthetic material 0</v>
      </c>
    </row>
    <row r="8" spans="1:20" x14ac:dyDescent="0.2">
      <c r="A8">
        <v>0</v>
      </c>
      <c r="B8" t="s">
        <v>16</v>
      </c>
      <c r="C8" t="str">
        <f t="shared" si="1"/>
        <v>concept material synthetic materials</v>
      </c>
      <c r="D8" t="s">
        <v>20</v>
      </c>
      <c r="E8" t="s">
        <v>21</v>
      </c>
      <c r="F8" t="s">
        <v>26</v>
      </c>
      <c r="H8" t="s">
        <v>26</v>
      </c>
      <c r="I8" t="s">
        <v>22</v>
      </c>
      <c r="T8" t="str">
        <f>_xlfn.TEXTJOIN(" ",TRUE,C8,A8)</f>
        <v>concept material synthetic materials 0</v>
      </c>
    </row>
    <row r="9" spans="1:20" x14ac:dyDescent="0.2">
      <c r="A9">
        <v>0</v>
      </c>
      <c r="B9" t="s">
        <v>16</v>
      </c>
      <c r="C9" t="str">
        <f t="shared" si="1"/>
        <v>concept material synthetic rubber</v>
      </c>
      <c r="D9" t="s">
        <v>20</v>
      </c>
      <c r="E9" t="s">
        <v>21</v>
      </c>
      <c r="F9" t="s">
        <v>30</v>
      </c>
      <c r="H9" t="s">
        <v>30</v>
      </c>
      <c r="I9" t="s">
        <v>22</v>
      </c>
      <c r="Q9" t="s">
        <v>26</v>
      </c>
      <c r="R9" t="s">
        <v>24</v>
      </c>
      <c r="S9" t="s">
        <v>25</v>
      </c>
      <c r="T9" t="str">
        <f>_xlfn.TEXTJOIN(" ",TRUE,C9,A9)</f>
        <v>concept material synthetic rubber 0</v>
      </c>
    </row>
    <row r="10" spans="1:20" x14ac:dyDescent="0.2">
      <c r="A10">
        <v>0</v>
      </c>
      <c r="B10" t="s">
        <v>16</v>
      </c>
      <c r="C10" t="str">
        <f t="shared" si="1"/>
        <v>concept nomenclature Abrader</v>
      </c>
      <c r="D10" t="s">
        <v>20</v>
      </c>
      <c r="E10" t="s">
        <v>31</v>
      </c>
      <c r="F10" t="s">
        <v>32</v>
      </c>
      <c r="H10" t="s">
        <v>32</v>
      </c>
      <c r="I10" t="s">
        <v>22</v>
      </c>
      <c r="T10" t="str">
        <f t="shared" ref="T10:T11" si="2">_xlfn.TEXTJOIN(" ",TRUE,C10,A10)</f>
        <v>concept nomenclature Abrader 0</v>
      </c>
    </row>
    <row r="11" spans="1:20" x14ac:dyDescent="0.2">
      <c r="A11">
        <v>0</v>
      </c>
      <c r="B11" t="s">
        <v>16</v>
      </c>
      <c r="C11" t="str">
        <f t="shared" si="1"/>
        <v>concept nomenclature Adobe</v>
      </c>
      <c r="D11" t="s">
        <v>20</v>
      </c>
      <c r="E11" t="s">
        <v>31</v>
      </c>
      <c r="F11" t="s">
        <v>33</v>
      </c>
      <c r="H11" t="s">
        <v>33</v>
      </c>
      <c r="I11" t="s">
        <v>22</v>
      </c>
      <c r="T11" t="str">
        <f t="shared" si="2"/>
        <v>concept nomenclature Adobe 0</v>
      </c>
    </row>
    <row r="12" spans="1:20" x14ac:dyDescent="0.2">
      <c r="A12">
        <v>0</v>
      </c>
      <c r="B12" t="s">
        <v>16</v>
      </c>
      <c r="C12" t="str">
        <f t="shared" si="1"/>
        <v>concept nomenclature Unidentified Object</v>
      </c>
      <c r="D12" t="s">
        <v>20</v>
      </c>
      <c r="E12" t="s">
        <v>31</v>
      </c>
      <c r="F12" t="s">
        <v>34</v>
      </c>
      <c r="H12" t="s">
        <v>34</v>
      </c>
      <c r="I12" t="s">
        <v>22</v>
      </c>
      <c r="T12" t="str">
        <f t="shared" ref="T12:T16" si="3">_xlfn.TEXTJOIN(" ",TRUE,C12,A12)</f>
        <v>concept nomenclature Unidentified Object 0</v>
      </c>
    </row>
    <row r="13" spans="1:20" x14ac:dyDescent="0.2">
      <c r="A13">
        <v>0</v>
      </c>
      <c r="B13" t="s">
        <v>16</v>
      </c>
      <c r="C13" t="str">
        <f t="shared" si="1"/>
        <v>concept nomenclature Weaving Tool</v>
      </c>
      <c r="D13" t="s">
        <v>20</v>
      </c>
      <c r="E13" t="s">
        <v>31</v>
      </c>
      <c r="F13" t="s">
        <v>35</v>
      </c>
      <c r="H13" t="s">
        <v>35</v>
      </c>
      <c r="I13" t="s">
        <v>22</v>
      </c>
      <c r="T13" t="str">
        <f t="shared" si="3"/>
        <v>concept nomenclature Weaving Tool 0</v>
      </c>
    </row>
    <row r="14" spans="1:20" x14ac:dyDescent="0.2">
      <c r="A14">
        <v>0</v>
      </c>
      <c r="B14" t="s">
        <v>16</v>
      </c>
      <c r="C14" t="str">
        <f t="shared" si="1"/>
        <v>organization local Absentee-Shawnee Tribe of Indians of Oklahoma</v>
      </c>
      <c r="D14" t="s">
        <v>36</v>
      </c>
      <c r="E14" t="s">
        <v>18</v>
      </c>
      <c r="F14" t="s">
        <v>37</v>
      </c>
      <c r="H14" t="s">
        <v>37</v>
      </c>
      <c r="I14" t="s">
        <v>22</v>
      </c>
      <c r="J14" t="s">
        <v>19</v>
      </c>
      <c r="L14" t="s">
        <v>38</v>
      </c>
      <c r="T14" t="str">
        <f t="shared" si="3"/>
        <v>organization local Absentee-Shawnee Tribe of Indians of Oklahoma 0</v>
      </c>
    </row>
    <row r="15" spans="1:20" x14ac:dyDescent="0.2">
      <c r="A15">
        <v>0</v>
      </c>
      <c r="B15" t="s">
        <v>16</v>
      </c>
      <c r="C15" t="str">
        <f t="shared" si="1"/>
        <v>organization local Agdaagux Tribe of King Cove</v>
      </c>
      <c r="D15" t="s">
        <v>36</v>
      </c>
      <c r="E15" t="s">
        <v>18</v>
      </c>
      <c r="F15" t="s">
        <v>39</v>
      </c>
      <c r="H15" t="s">
        <v>39</v>
      </c>
      <c r="I15" t="s">
        <v>22</v>
      </c>
      <c r="J15" t="s">
        <v>19</v>
      </c>
      <c r="L15" t="s">
        <v>38</v>
      </c>
      <c r="T15" t="str">
        <f t="shared" si="3"/>
        <v>organization local Agdaagux Tribe of King Cove 0</v>
      </c>
    </row>
    <row r="16" spans="1:20" x14ac:dyDescent="0.2">
      <c r="A16">
        <v>0</v>
      </c>
      <c r="B16" t="s">
        <v>16</v>
      </c>
      <c r="C16" t="str">
        <f t="shared" si="1"/>
        <v>organization local Agua Caliente Band of Cahuilla Indians of the Agua Caliente Indian Reservation, California</v>
      </c>
      <c r="D16" t="s">
        <v>36</v>
      </c>
      <c r="E16" t="s">
        <v>18</v>
      </c>
      <c r="F16" t="s">
        <v>40</v>
      </c>
      <c r="H16" t="s">
        <v>40</v>
      </c>
      <c r="I16" t="s">
        <v>22</v>
      </c>
      <c r="J16" t="s">
        <v>19</v>
      </c>
      <c r="L16" t="s">
        <v>38</v>
      </c>
      <c r="T16" t="str">
        <f t="shared" si="3"/>
        <v>organization local Agua Caliente Band of Cahuilla Indians of the Agua Caliente Indian Reservation, California 0</v>
      </c>
    </row>
    <row r="17" spans="1:20" x14ac:dyDescent="0.2">
      <c r="A17">
        <v>0</v>
      </c>
      <c r="B17" t="s">
        <v>16</v>
      </c>
      <c r="C17" t="str">
        <f t="shared" si="1"/>
        <v>place local Abbeville County, South Carolina</v>
      </c>
      <c r="D17" t="s">
        <v>41</v>
      </c>
      <c r="E17" t="s">
        <v>18</v>
      </c>
      <c r="F17" t="s">
        <v>42</v>
      </c>
      <c r="H17" t="s">
        <v>42</v>
      </c>
      <c r="I17" t="s">
        <v>22</v>
      </c>
      <c r="M17" t="s">
        <v>43</v>
      </c>
      <c r="N17" t="s">
        <v>44</v>
      </c>
      <c r="T17" t="str">
        <f>_xlfn.TEXTJOIN(" ",TRUE,C17,A17)</f>
        <v>place local Abbeville County, South Carolina 0</v>
      </c>
    </row>
    <row r="18" spans="1:20" x14ac:dyDescent="0.2">
      <c r="A18">
        <v>0</v>
      </c>
      <c r="B18" t="s">
        <v>16</v>
      </c>
      <c r="C18" t="str">
        <f t="shared" si="1"/>
        <v>place local Acadia Parish, Louisiana</v>
      </c>
      <c r="D18" t="s">
        <v>41</v>
      </c>
      <c r="E18" t="s">
        <v>18</v>
      </c>
      <c r="F18" t="s">
        <v>45</v>
      </c>
      <c r="H18" t="s">
        <v>45</v>
      </c>
      <c r="I18" t="s">
        <v>22</v>
      </c>
      <c r="M18" t="s">
        <v>43</v>
      </c>
      <c r="N18" t="s">
        <v>44</v>
      </c>
      <c r="T18" t="str">
        <f>_xlfn.TEXTJOIN(" ",TRUE,C18,A18)</f>
        <v>place local Acadia Parish, Louisiana 0</v>
      </c>
    </row>
    <row r="19" spans="1:20" x14ac:dyDescent="0.2">
      <c r="A19">
        <v>0</v>
      </c>
      <c r="B19" t="s">
        <v>16</v>
      </c>
      <c r="C19" t="str">
        <f t="shared" si="1"/>
        <v>place local Accomack County, Virginia</v>
      </c>
      <c r="D19" t="s">
        <v>41</v>
      </c>
      <c r="E19" t="s">
        <v>18</v>
      </c>
      <c r="F19" t="s">
        <v>46</v>
      </c>
      <c r="H19" t="s">
        <v>46</v>
      </c>
      <c r="I19" t="s">
        <v>22</v>
      </c>
      <c r="M19" t="s">
        <v>43</v>
      </c>
      <c r="N19" t="s">
        <v>44</v>
      </c>
      <c r="T19" t="str">
        <f>_xlfn.TEXTJOIN(" ",TRUE,C19,A19)</f>
        <v>place local Accomack County, Virginia 0</v>
      </c>
    </row>
    <row r="20" spans="1:20" x14ac:dyDescent="0.2">
      <c r="A20">
        <v>0</v>
      </c>
      <c r="B20" t="s">
        <v>16</v>
      </c>
      <c r="C20" t="str">
        <f t="shared" si="1"/>
        <v>place local Unknown County, Ohio</v>
      </c>
      <c r="D20" t="s">
        <v>41</v>
      </c>
      <c r="E20" t="s">
        <v>18</v>
      </c>
      <c r="F20" t="s">
        <v>48</v>
      </c>
      <c r="H20" t="s">
        <v>48</v>
      </c>
      <c r="I20" t="s">
        <v>22</v>
      </c>
      <c r="M20" t="s">
        <v>43</v>
      </c>
      <c r="N20" t="s">
        <v>47</v>
      </c>
      <c r="T20" t="str">
        <f>_xlfn.TEXTJOIN(" ",TRUE,C20,A20)</f>
        <v>place local Unknown County, Ohio 0</v>
      </c>
    </row>
    <row r="21" spans="1:20" x14ac:dyDescent="0.2">
      <c r="A21">
        <v>0</v>
      </c>
      <c r="B21" t="s">
        <v>16</v>
      </c>
      <c r="C21" t="str">
        <f t="shared" si="1"/>
        <v>place local Unknown County, Oklahoma</v>
      </c>
      <c r="D21" t="s">
        <v>41</v>
      </c>
      <c r="E21" t="s">
        <v>18</v>
      </c>
      <c r="F21" t="s">
        <v>49</v>
      </c>
      <c r="H21" t="s">
        <v>49</v>
      </c>
      <c r="I21" t="s">
        <v>22</v>
      </c>
      <c r="M21" t="s">
        <v>43</v>
      </c>
      <c r="N21" t="s">
        <v>47</v>
      </c>
      <c r="T21" t="str">
        <f>_xlfn.TEXTJOIN(" ",TRUE,C21,A21)</f>
        <v>place local Unknown County, Oklahoma 0</v>
      </c>
    </row>
    <row r="22" spans="1:20" x14ac:dyDescent="0.2">
      <c r="A22">
        <v>0</v>
      </c>
      <c r="B22" t="s">
        <v>16</v>
      </c>
      <c r="C22" t="str">
        <f t="shared" si="1"/>
        <v>place local Unknown County, Oregon</v>
      </c>
      <c r="D22" t="s">
        <v>41</v>
      </c>
      <c r="E22" t="s">
        <v>18</v>
      </c>
      <c r="F22" t="s">
        <v>50</v>
      </c>
      <c r="H22" t="s">
        <v>50</v>
      </c>
      <c r="I22" t="s">
        <v>22</v>
      </c>
      <c r="M22" t="s">
        <v>43</v>
      </c>
      <c r="N22" t="s">
        <v>47</v>
      </c>
      <c r="T22" t="str">
        <f>_xlfn.TEXTJOIN(" ",TRUE,C22,A22)</f>
        <v>place local Unknown County, Oregon 0</v>
      </c>
    </row>
    <row r="23" spans="1:20" x14ac:dyDescent="0.2">
      <c r="A23">
        <v>0</v>
      </c>
      <c r="B23" t="s">
        <v>16</v>
      </c>
      <c r="C23" t="str">
        <f t="shared" si="1"/>
        <v>place local Unknown County, Pennsylvania</v>
      </c>
      <c r="D23" t="s">
        <v>41</v>
      </c>
      <c r="E23" t="s">
        <v>18</v>
      </c>
      <c r="F23" t="s">
        <v>51</v>
      </c>
      <c r="H23" t="s">
        <v>51</v>
      </c>
      <c r="I23" t="s">
        <v>22</v>
      </c>
      <c r="M23" t="s">
        <v>43</v>
      </c>
      <c r="N23" t="s">
        <v>47</v>
      </c>
      <c r="T23" t="str">
        <f>_xlfn.TEXTJOIN(" ",TRUE,C23,A23)</f>
        <v>place local Unknown County, Pennsylvania 0</v>
      </c>
    </row>
    <row r="24" spans="1:20" x14ac:dyDescent="0.2">
      <c r="A24">
        <v>0</v>
      </c>
      <c r="B24" t="s">
        <v>16</v>
      </c>
      <c r="C24" t="str">
        <f t="shared" si="1"/>
        <v>place local Unknown County, Rhode Island</v>
      </c>
      <c r="D24" t="s">
        <v>41</v>
      </c>
      <c r="E24" t="s">
        <v>18</v>
      </c>
      <c r="F24" t="s">
        <v>52</v>
      </c>
      <c r="H24" t="s">
        <v>52</v>
      </c>
      <c r="I24" t="s">
        <v>22</v>
      </c>
      <c r="M24" t="s">
        <v>43</v>
      </c>
      <c r="N24" t="s">
        <v>47</v>
      </c>
      <c r="T24" t="str">
        <f>_xlfn.TEXTJOIN(" ",TRUE,C24,A24)</f>
        <v>place local Unknown County, Rhode Island 0</v>
      </c>
    </row>
    <row r="25" spans="1:20" x14ac:dyDescent="0.2">
      <c r="A25">
        <v>0</v>
      </c>
      <c r="B25" t="s">
        <v>16</v>
      </c>
      <c r="C25" t="str">
        <f t="shared" si="1"/>
        <v>place local Unknown County, South Carolina</v>
      </c>
      <c r="D25" t="s">
        <v>41</v>
      </c>
      <c r="E25" t="s">
        <v>18</v>
      </c>
      <c r="F25" t="s">
        <v>53</v>
      </c>
      <c r="H25" t="s">
        <v>53</v>
      </c>
      <c r="I25" t="s">
        <v>22</v>
      </c>
      <c r="M25" t="s">
        <v>43</v>
      </c>
      <c r="N25" t="s">
        <v>47</v>
      </c>
      <c r="T25" t="str">
        <f>_xlfn.TEXTJOIN(" ",TRUE,C25,A25)</f>
        <v>place local Unknown County, South Carolina 0</v>
      </c>
    </row>
    <row r="26" spans="1:20" x14ac:dyDescent="0.2">
      <c r="A26">
        <v>0</v>
      </c>
      <c r="B26" t="s">
        <v>16</v>
      </c>
      <c r="C26" t="str">
        <f t="shared" si="1"/>
        <v>place local Unknown County, South Dakota</v>
      </c>
      <c r="D26" t="s">
        <v>41</v>
      </c>
      <c r="E26" t="s">
        <v>18</v>
      </c>
      <c r="F26" t="s">
        <v>54</v>
      </c>
      <c r="H26" t="s">
        <v>54</v>
      </c>
      <c r="I26" t="s">
        <v>22</v>
      </c>
      <c r="M26" t="s">
        <v>43</v>
      </c>
      <c r="N26" t="s">
        <v>47</v>
      </c>
      <c r="T26" t="str">
        <f>_xlfn.TEXTJOIN(" ",TRUE,C26,A26)</f>
        <v>place local Unknown County, South Dakota 0</v>
      </c>
    </row>
    <row r="27" spans="1:20" x14ac:dyDescent="0.2">
      <c r="A27">
        <v>0</v>
      </c>
      <c r="B27" t="s">
        <v>16</v>
      </c>
      <c r="C27" t="str">
        <f t="shared" si="1"/>
        <v>place local Unknown County, Tennessee</v>
      </c>
      <c r="D27" t="s">
        <v>41</v>
      </c>
      <c r="E27" t="s">
        <v>18</v>
      </c>
      <c r="F27" t="s">
        <v>55</v>
      </c>
      <c r="H27" t="s">
        <v>55</v>
      </c>
      <c r="I27" t="s">
        <v>22</v>
      </c>
      <c r="M27" t="s">
        <v>43</v>
      </c>
      <c r="N27" t="s">
        <v>47</v>
      </c>
      <c r="T27" t="str">
        <f>_xlfn.TEXTJOIN(" ",TRUE,C27,A27)</f>
        <v>place local Unknown County, Tennessee 0</v>
      </c>
    </row>
    <row r="28" spans="1:20" x14ac:dyDescent="0.2">
      <c r="A28">
        <v>0</v>
      </c>
      <c r="B28" t="s">
        <v>16</v>
      </c>
      <c r="C28" t="str">
        <f t="shared" si="1"/>
        <v>place local Unknown County, Texas</v>
      </c>
      <c r="D28" t="s">
        <v>41</v>
      </c>
      <c r="E28" t="s">
        <v>18</v>
      </c>
      <c r="F28" t="s">
        <v>56</v>
      </c>
      <c r="H28" t="s">
        <v>56</v>
      </c>
      <c r="I28" t="s">
        <v>22</v>
      </c>
      <c r="M28" t="s">
        <v>43</v>
      </c>
      <c r="N28" t="s">
        <v>47</v>
      </c>
      <c r="T28" t="str">
        <f>_xlfn.TEXTJOIN(" ",TRUE,C28,A28)</f>
        <v>place local Unknown County, Texas 0</v>
      </c>
    </row>
    <row r="29" spans="1:20" x14ac:dyDescent="0.2">
      <c r="A29">
        <v>1</v>
      </c>
      <c r="B29" t="s">
        <v>16</v>
      </c>
      <c r="C29" t="str">
        <f t="shared" si="1"/>
        <v>place local Unknown County, Unknown State</v>
      </c>
      <c r="D29" t="s">
        <v>41</v>
      </c>
      <c r="E29" t="s">
        <v>18</v>
      </c>
      <c r="F29" t="s">
        <v>57</v>
      </c>
      <c r="H29" t="s">
        <v>57</v>
      </c>
      <c r="N29" t="s">
        <v>47</v>
      </c>
      <c r="T29" t="str">
        <f>_xlfn.TEXTJOIN(" ",TRUE,C29,A29)</f>
        <v>place local Unknown County, Unknown State 1</v>
      </c>
    </row>
    <row r="30" spans="1:20" x14ac:dyDescent="0.2">
      <c r="A30">
        <v>2</v>
      </c>
      <c r="B30" t="s">
        <v>16</v>
      </c>
      <c r="C30" t="str">
        <f t="shared" si="1"/>
        <v>concept ethfilecode Museum collection</v>
      </c>
      <c r="D30" t="s">
        <v>20</v>
      </c>
      <c r="E30" t="s">
        <v>58</v>
      </c>
      <c r="F30" t="s">
        <v>68</v>
      </c>
      <c r="H30" t="s">
        <v>68</v>
      </c>
      <c r="O30" t="s">
        <v>65</v>
      </c>
      <c r="P30" t="s">
        <v>66</v>
      </c>
      <c r="T30" t="str">
        <f>_xlfn.TEXTJOIN(" ",TRUE,C30,A30)</f>
        <v>concept ethfilecode Museum collection 2</v>
      </c>
    </row>
    <row r="31" spans="1:20" x14ac:dyDescent="0.2">
      <c r="A31">
        <v>1</v>
      </c>
      <c r="B31" t="s">
        <v>16</v>
      </c>
      <c r="C31" t="str">
        <f t="shared" si="1"/>
        <v>concept ethfilecode Education collection</v>
      </c>
      <c r="D31" t="s">
        <v>20</v>
      </c>
      <c r="E31" t="s">
        <v>58</v>
      </c>
      <c r="F31" t="s">
        <v>60</v>
      </c>
      <c r="H31" t="s">
        <v>60</v>
      </c>
      <c r="O31" t="s">
        <v>65</v>
      </c>
      <c r="P31" t="s">
        <v>62</v>
      </c>
      <c r="T31" t="str">
        <f>_xlfn.TEXTJOIN(" ",TRUE,C31,A31)</f>
        <v>concept ethfilecode Education collection 1</v>
      </c>
    </row>
    <row r="32" spans="1:20" x14ac:dyDescent="0.2">
      <c r="A32">
        <v>1</v>
      </c>
      <c r="B32" t="s">
        <v>16</v>
      </c>
      <c r="C32" t="str">
        <f t="shared" si="1"/>
        <v>concept ethfilecode Archaeologically recovered teaching collection</v>
      </c>
      <c r="D32" t="s">
        <v>20</v>
      </c>
      <c r="E32" t="s">
        <v>58</v>
      </c>
      <c r="F32" t="s">
        <v>59</v>
      </c>
      <c r="H32" t="s">
        <v>59</v>
      </c>
      <c r="O32" t="s">
        <v>65</v>
      </c>
      <c r="P32" t="s">
        <v>61</v>
      </c>
      <c r="T32" t="str">
        <f>_xlfn.TEXTJOIN(" ",TRUE,C32,A32)</f>
        <v>concept ethfilecode Archaeologically recovered teaching collection 1</v>
      </c>
    </row>
    <row r="33" spans="1:20" x14ac:dyDescent="0.2">
      <c r="A33">
        <v>2</v>
      </c>
      <c r="B33" t="s">
        <v>67</v>
      </c>
      <c r="C33" t="str">
        <f t="shared" si="1"/>
        <v>concept ethfilecode Archaeologically recovered teaching collection</v>
      </c>
      <c r="D33" t="s">
        <v>20</v>
      </c>
      <c r="E33" t="s">
        <v>58</v>
      </c>
      <c r="F33" t="s">
        <v>59</v>
      </c>
      <c r="H33" t="s">
        <v>59</v>
      </c>
      <c r="T33" t="str">
        <f>_xlfn.TEXTJOIN(" ",TRUE,C33,A33)</f>
        <v>concept ethfilecode Archaeologically recovered teaching collection 2</v>
      </c>
    </row>
  </sheetData>
  <phoneticPr fontId="1" type="noConversion"/>
  <conditionalFormatting sqref="T1:T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caf8b9-395e-4614-9554-a754ef4fa6ce">
      <Terms xmlns="http://schemas.microsoft.com/office/infopath/2007/PartnerControls"/>
    </lcf76f155ced4ddcb4097134ff3c332f>
    <TaxCatchAll xmlns="3e0fc0fe-d5d6-438e-8bc4-7eae18f70edf" xsi:nil="true"/>
    <LocalDescription xmlns="9ecaf8b9-395e-4614-9554-a754ef4fa6ce" xsi:nil="true"/>
    <SharedWithUsers xmlns="3e0fc0fe-d5d6-438e-8bc4-7eae18f70edf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0C4DE627EB54449BA92EDD4203D684" ma:contentTypeVersion="16" ma:contentTypeDescription="Create a new document." ma:contentTypeScope="" ma:versionID="4c66ae8ad5e806d130737f1340b5989e">
  <xsd:schema xmlns:xsd="http://www.w3.org/2001/XMLSchema" xmlns:xs="http://www.w3.org/2001/XMLSchema" xmlns:p="http://schemas.microsoft.com/office/2006/metadata/properties" xmlns:ns2="9ecaf8b9-395e-4614-9554-a754ef4fa6ce" xmlns:ns3="3e0fc0fe-d5d6-438e-8bc4-7eae18f70edf" targetNamespace="http://schemas.microsoft.com/office/2006/metadata/properties" ma:root="true" ma:fieldsID="37a5a0aced1fd5955e1b293c1cac970c" ns2:_="" ns3:_="">
    <xsd:import namespace="9ecaf8b9-395e-4614-9554-a754ef4fa6ce"/>
    <xsd:import namespace="3e0fc0fe-d5d6-438e-8bc4-7eae18f70e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ocalDescription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af8b9-395e-4614-9554-a754ef4fa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f0c22b9-91b4-4bca-8bee-587ad39019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ocalDescription" ma:index="22" nillable="true" ma:displayName="LocalDescription" ma:description="What's in this folder or document" ma:format="Dropdown" ma:internalName="LocalDescription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fc0fe-d5d6-438e-8bc4-7eae18f70e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ba8e397-968f-48f1-bbce-e930db2b356c}" ma:internalName="TaxCatchAll" ma:showField="CatchAllData" ma:web="3e0fc0fe-d5d6-438e-8bc4-7eae18f70e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562868-A36F-4472-9708-B8C1A15ABD9C}">
  <ds:schemaRefs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9ecaf8b9-395e-4614-9554-a754ef4fa6ce"/>
    <ds:schemaRef ds:uri="http://schemas.microsoft.com/office/2006/metadata/properties"/>
    <ds:schemaRef ds:uri="http://schemas.microsoft.com/office/infopath/2007/PartnerControls"/>
    <ds:schemaRef ds:uri="3e0fc0fe-d5d6-438e-8bc4-7eae18f70ed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256468-843A-499E-A17A-7488693C79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47EA95-CE89-42A6-A70E-F12711DFC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af8b9-395e-4614-9554-a754ef4fa6ce"/>
    <ds:schemaRef ds:uri="3e0fc0fe-d5d6-438e-8bc4-7eae18f70e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728cf0c-0652-430c-aecd-f311d1d5020f}" enabled="0" method="" siteId="{5728cf0c-0652-430c-aecd-f311d1d5020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Kristina Spurgin</dc:creator>
  <cp:keywords/>
  <dc:description/>
  <cp:lastModifiedBy>Kristina Spurgin</cp:lastModifiedBy>
  <cp:revision/>
  <dcterms:created xsi:type="dcterms:W3CDTF">2025-01-23T00:27:40Z</dcterms:created>
  <dcterms:modified xsi:type="dcterms:W3CDTF">2025-04-23T16:29:26Z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0x010100A00C4DE627EB54449BA92EDD4203D684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