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B5F40A69-D35A-443F-9DE5-354DFC1529A8}" xr6:coauthVersionLast="45" xr6:coauthVersionMax="45" xr10:uidLastSave="{00000000-0000-0000-0000-000000000000}"/>
  <bookViews>
    <workbookView xWindow="-120" yWindow="-120" windowWidth="29040" windowHeight="15840" xr2:uid="{B198A9FC-BC72-4E15-A872-79C324CB618A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81" i="1" l="1"/>
  <c r="V80" i="1"/>
  <c r="V79" i="1"/>
  <c r="V78" i="1"/>
  <c r="V77" i="1"/>
  <c r="V76" i="1"/>
  <c r="V75" i="1"/>
  <c r="J81" i="1"/>
  <c r="J80" i="1"/>
  <c r="J79" i="1"/>
  <c r="J78" i="1"/>
  <c r="J77" i="1"/>
  <c r="J76" i="1"/>
  <c r="J75" i="1"/>
  <c r="V11" i="1" l="1"/>
  <c r="V10" i="1"/>
  <c r="V9" i="1"/>
  <c r="V8" i="1"/>
  <c r="V7" i="1"/>
  <c r="V6" i="1"/>
  <c r="V5" i="1"/>
  <c r="V21" i="1"/>
  <c r="V20" i="1"/>
  <c r="V19" i="1"/>
  <c r="V18" i="1"/>
  <c r="V17" i="1"/>
  <c r="V16" i="1"/>
  <c r="V15" i="1"/>
  <c r="V31" i="1"/>
  <c r="V30" i="1"/>
  <c r="V29" i="1"/>
  <c r="V28" i="1"/>
  <c r="V27" i="1"/>
  <c r="V26" i="1"/>
  <c r="V25" i="1"/>
  <c r="V41" i="1"/>
  <c r="V40" i="1"/>
  <c r="V39" i="1"/>
  <c r="V38" i="1"/>
  <c r="V37" i="1"/>
  <c r="V36" i="1"/>
  <c r="V35" i="1"/>
  <c r="V51" i="1"/>
  <c r="V50" i="1"/>
  <c r="V49" i="1"/>
  <c r="V48" i="1"/>
  <c r="V47" i="1"/>
  <c r="V46" i="1"/>
  <c r="V45" i="1"/>
  <c r="V61" i="1"/>
  <c r="V60" i="1"/>
  <c r="V59" i="1"/>
  <c r="V58" i="1"/>
  <c r="V57" i="1"/>
  <c r="V56" i="1"/>
  <c r="V55" i="1"/>
  <c r="V71" i="1"/>
  <c r="V70" i="1"/>
  <c r="V69" i="1"/>
  <c r="V68" i="1"/>
  <c r="V67" i="1"/>
  <c r="V66" i="1"/>
  <c r="V65" i="1"/>
  <c r="J71" i="1"/>
  <c r="J70" i="1"/>
  <c r="J69" i="1"/>
  <c r="J68" i="1"/>
  <c r="J67" i="1"/>
  <c r="J66" i="1"/>
  <c r="J65" i="1"/>
  <c r="J61" i="1"/>
  <c r="J60" i="1"/>
  <c r="J59" i="1"/>
  <c r="J58" i="1"/>
  <c r="J57" i="1"/>
  <c r="J56" i="1"/>
  <c r="J55" i="1"/>
  <c r="J51" i="1"/>
  <c r="J50" i="1"/>
  <c r="J49" i="1"/>
  <c r="J48" i="1"/>
  <c r="J47" i="1"/>
  <c r="J46" i="1"/>
  <c r="J45" i="1"/>
  <c r="J41" i="1"/>
  <c r="J40" i="1"/>
  <c r="J39" i="1"/>
  <c r="J38" i="1"/>
  <c r="J37" i="1"/>
  <c r="J36" i="1"/>
  <c r="J35" i="1"/>
  <c r="J31" i="1"/>
  <c r="J30" i="1"/>
  <c r="J29" i="1"/>
  <c r="J28" i="1"/>
  <c r="J27" i="1"/>
  <c r="J26" i="1"/>
  <c r="J25" i="1"/>
  <c r="J21" i="1"/>
  <c r="J20" i="1"/>
  <c r="J19" i="1"/>
  <c r="J18" i="1"/>
  <c r="J17" i="1"/>
  <c r="J16" i="1"/>
  <c r="J15" i="1"/>
  <c r="J6" i="1"/>
  <c r="J7" i="1"/>
  <c r="J8" i="1"/>
  <c r="J9" i="1"/>
  <c r="J10" i="1"/>
  <c r="J11" i="1"/>
  <c r="J5" i="1"/>
</calcChain>
</file>

<file path=xl/sharedStrings.xml><?xml version="1.0" encoding="utf-8"?>
<sst xmlns="http://schemas.openxmlformats.org/spreadsheetml/2006/main" count="178" uniqueCount="20">
  <si>
    <t>1st time</t>
  </si>
  <si>
    <t>3rd time</t>
  </si>
  <si>
    <t>4th time</t>
  </si>
  <si>
    <t>5th time</t>
  </si>
  <si>
    <t>6th time</t>
  </si>
  <si>
    <t>7th time</t>
  </si>
  <si>
    <t>N\Times</t>
  </si>
  <si>
    <t>2st time</t>
  </si>
  <si>
    <t>Visual Studio 2017</t>
  </si>
  <si>
    <t>32-bit Two Byte Radix Sort</t>
  </si>
  <si>
    <t>32-bit Byte Radix Sort</t>
  </si>
  <si>
    <t>Merge Sort</t>
  </si>
  <si>
    <t>C++ std::sort</t>
  </si>
  <si>
    <t>C++ std::qsort</t>
  </si>
  <si>
    <t>Shell Sort</t>
  </si>
  <si>
    <t>Heap Sort</t>
  </si>
  <si>
    <t>Average</t>
  </si>
  <si>
    <t>Memory</t>
  </si>
  <si>
    <t>Qt Creator</t>
  </si>
  <si>
    <t>Rossort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</si>
</sst>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C000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2" borderId="5" xfId="0" applyFill="1" applyBorder="1"/>
    <xf numFmtId="0" fontId="0" fillId="2" borderId="7" xfId="0" applyFill="1" applyBorder="1"/>
    <xf numFmtId="0" fontId="0" fillId="2" borderId="5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/>
    <xf numFmtId="0" fontId="0" fillId="3" borderId="8" xfId="0" applyFill="1" applyBorder="1"/>
    <xf numFmtId="0" fontId="0" fillId="0" borderId="0" xfId="0" applyBorder="1"/>
    <xf numFmtId="0" fontId="0" fillId="9" borderId="6" xfId="0" applyFill="1" applyBorder="1"/>
    <xf numFmtId="0" fontId="0" fillId="10" borderId="6" xfId="0" applyFill="1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0" fontId="0" fillId="9" borderId="9" xfId="0" applyFill="1" applyBorder="1"/>
    <xf numFmtId="0" fontId="0" fillId="15" borderId="15" xfId="0" applyFill="1" applyBorder="1"/>
    <xf numFmtId="0" fontId="0" fillId="15" borderId="16" xfId="0" applyFill="1" applyBorder="1"/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11" borderId="15" xfId="0" applyFill="1" applyBorder="1" applyAlignment="1">
      <alignment horizontal="center"/>
    </xf>
    <xf numFmtId="0" fontId="0" fillId="11" borderId="16" xfId="0" applyFill="1" applyBorder="1" applyAlignment="1">
      <alignment horizontal="center"/>
    </xf>
    <xf numFmtId="0" fontId="0" fillId="14" borderId="15" xfId="0" applyFill="1" applyBorder="1" applyAlignment="1">
      <alignment horizontal="center"/>
    </xf>
    <xf numFmtId="0" fontId="0" fillId="14" borderId="16" xfId="0" applyFill="1" applyBorder="1" applyAlignment="1">
      <alignment horizontal="center"/>
    </xf>
    <xf numFmtId="0" fontId="0" fillId="13" borderId="15" xfId="0" applyFill="1" applyBorder="1" applyAlignment="1">
      <alignment horizontal="center"/>
    </xf>
    <xf numFmtId="0" fontId="0" fillId="13" borderId="16" xfId="0" applyFill="1" applyBorder="1" applyAlignment="1">
      <alignment horizontal="center"/>
    </xf>
    <xf numFmtId="0" fontId="0" fillId="8" borderId="15" xfId="0" applyFill="1" applyBorder="1" applyAlignment="1">
      <alignment horizontal="center"/>
    </xf>
    <xf numFmtId="0" fontId="0" fillId="8" borderId="16" xfId="0" applyFill="1" applyBorder="1" applyAlignment="1">
      <alignment horizontal="center"/>
    </xf>
    <xf numFmtId="0" fontId="0" fillId="7" borderId="15" xfId="0" applyFill="1" applyBorder="1" applyAlignment="1">
      <alignment horizontal="center"/>
    </xf>
    <xf numFmtId="0" fontId="0" fillId="7" borderId="16" xfId="0" applyFill="1" applyBorder="1" applyAlignment="1">
      <alignment horizontal="center"/>
    </xf>
    <xf numFmtId="0" fontId="0" fillId="12" borderId="15" xfId="0" applyFill="1" applyBorder="1" applyAlignment="1">
      <alignment horizontal="center"/>
    </xf>
    <xf numFmtId="0" fontId="0" fillId="12" borderId="16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0" fillId="6" borderId="15" xfId="0" applyFill="1" applyBorder="1" applyAlignment="1">
      <alignment horizontal="center"/>
    </xf>
    <xf numFmtId="0" fontId="0" fillId="6" borderId="16" xfId="0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Complexity in Visual Studio 2017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95810777559055"/>
          <c:y val="0.17171296296296296"/>
          <c:w val="0.61899893372703407"/>
          <c:h val="0.77273148148148152"/>
        </c:manualLayout>
      </c:layout>
      <c:lineChart>
        <c:grouping val="standard"/>
        <c:varyColors val="0"/>
        <c:ser>
          <c:idx val="0"/>
          <c:order val="0"/>
          <c:tx>
            <c:v>2-Byte Radix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Лист1!$B$75:$B$81</c:f>
              <c:numCache>
                <c:formatCode>General</c:formatCode>
                <c:ptCount val="7"/>
                <c:pt idx="0">
                  <c:v>13</c:v>
                </c:pt>
                <c:pt idx="1">
                  <c:v>97</c:v>
                </c:pt>
                <c:pt idx="2">
                  <c:v>249</c:v>
                </c:pt>
                <c:pt idx="3">
                  <c:v>1999</c:v>
                </c:pt>
                <c:pt idx="4">
                  <c:v>37931</c:v>
                </c:pt>
                <c:pt idx="5">
                  <c:v>512512</c:v>
                </c:pt>
                <c:pt idx="6">
                  <c:v>7003007</c:v>
                </c:pt>
              </c:numCache>
            </c:numRef>
          </c:cat>
          <c:val>
            <c:numRef>
              <c:f>Лист1!$J$5:$J$11</c:f>
              <c:numCache>
                <c:formatCode>General</c:formatCode>
                <c:ptCount val="7"/>
                <c:pt idx="0">
                  <c:v>1.4158571428571431</c:v>
                </c:pt>
                <c:pt idx="1">
                  <c:v>1.4362857142857144</c:v>
                </c:pt>
                <c:pt idx="2">
                  <c:v>1.2872857142857144</c:v>
                </c:pt>
                <c:pt idx="3">
                  <c:v>1.6541428571428569</c:v>
                </c:pt>
                <c:pt idx="4">
                  <c:v>6.3542857142857141</c:v>
                </c:pt>
                <c:pt idx="5">
                  <c:v>53.50200000000001</c:v>
                </c:pt>
                <c:pt idx="6">
                  <c:v>289.41928571428571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6C-4216-8AC8-B284801F849C}"/>
            </c:ext>
          </c:extLst>
        </c:ser>
        <c:ser>
          <c:idx val="1"/>
          <c:order val="1"/>
          <c:tx>
            <c:v>Byte Radix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Лист1!$B$75:$B$81</c:f>
              <c:numCache>
                <c:formatCode>General</c:formatCode>
                <c:ptCount val="7"/>
                <c:pt idx="0">
                  <c:v>13</c:v>
                </c:pt>
                <c:pt idx="1">
                  <c:v>97</c:v>
                </c:pt>
                <c:pt idx="2">
                  <c:v>249</c:v>
                </c:pt>
                <c:pt idx="3">
                  <c:v>1999</c:v>
                </c:pt>
                <c:pt idx="4">
                  <c:v>37931</c:v>
                </c:pt>
                <c:pt idx="5">
                  <c:v>512512</c:v>
                </c:pt>
                <c:pt idx="6">
                  <c:v>7003007</c:v>
                </c:pt>
              </c:numCache>
            </c:numRef>
          </c:cat>
          <c:val>
            <c:numRef>
              <c:f>Лист1!$J$15:$J$21</c:f>
              <c:numCache>
                <c:formatCode>General</c:formatCode>
                <c:ptCount val="7"/>
                <c:pt idx="0">
                  <c:v>9.7142857142857152E-3</c:v>
                </c:pt>
                <c:pt idx="1">
                  <c:v>2.3714285714285712E-2</c:v>
                </c:pt>
                <c:pt idx="2">
                  <c:v>5.5999999999999994E-2</c:v>
                </c:pt>
                <c:pt idx="3">
                  <c:v>0.18214285714285713</c:v>
                </c:pt>
                <c:pt idx="4">
                  <c:v>0.81614285714285717</c:v>
                </c:pt>
                <c:pt idx="5">
                  <c:v>14.855571428571428</c:v>
                </c:pt>
                <c:pt idx="6">
                  <c:v>187.57385714285715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6C-4216-8AC8-B284801F849C}"/>
            </c:ext>
          </c:extLst>
        </c:ser>
        <c:ser>
          <c:idx val="2"/>
          <c:order val="2"/>
          <c:tx>
            <c:v>Merge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Лист1!$B$75:$B$81</c:f>
              <c:numCache>
                <c:formatCode>General</c:formatCode>
                <c:ptCount val="7"/>
                <c:pt idx="0">
                  <c:v>13</c:v>
                </c:pt>
                <c:pt idx="1">
                  <c:v>97</c:v>
                </c:pt>
                <c:pt idx="2">
                  <c:v>249</c:v>
                </c:pt>
                <c:pt idx="3">
                  <c:v>1999</c:v>
                </c:pt>
                <c:pt idx="4">
                  <c:v>37931</c:v>
                </c:pt>
                <c:pt idx="5">
                  <c:v>512512</c:v>
                </c:pt>
                <c:pt idx="6">
                  <c:v>7003007</c:v>
                </c:pt>
              </c:numCache>
            </c:numRef>
          </c:cat>
          <c:val>
            <c:numRef>
              <c:f>Лист1!$J$25:$J$31</c:f>
              <c:numCache>
                <c:formatCode>General</c:formatCode>
                <c:ptCount val="7"/>
                <c:pt idx="0">
                  <c:v>1.4285714285714288E-3</c:v>
                </c:pt>
                <c:pt idx="1">
                  <c:v>4.5714285714285718E-3</c:v>
                </c:pt>
                <c:pt idx="2">
                  <c:v>1.3142857142857142E-2</c:v>
                </c:pt>
                <c:pt idx="3">
                  <c:v>0.14285714285714285</c:v>
                </c:pt>
                <c:pt idx="4">
                  <c:v>3.7802857142857142</c:v>
                </c:pt>
                <c:pt idx="5">
                  <c:v>68.544142857142859</c:v>
                </c:pt>
                <c:pt idx="6">
                  <c:v>998.42199999999991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56C-4216-8AC8-B284801F849C}"/>
            </c:ext>
          </c:extLst>
        </c:ser>
        <c:ser>
          <c:idx val="3"/>
          <c:order val="3"/>
          <c:tx>
            <c:v>std::sort</c:v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Лист1!$B$75:$B$81</c:f>
              <c:numCache>
                <c:formatCode>General</c:formatCode>
                <c:ptCount val="7"/>
                <c:pt idx="0">
                  <c:v>13</c:v>
                </c:pt>
                <c:pt idx="1">
                  <c:v>97</c:v>
                </c:pt>
                <c:pt idx="2">
                  <c:v>249</c:v>
                </c:pt>
                <c:pt idx="3">
                  <c:v>1999</c:v>
                </c:pt>
                <c:pt idx="4">
                  <c:v>37931</c:v>
                </c:pt>
                <c:pt idx="5">
                  <c:v>512512</c:v>
                </c:pt>
                <c:pt idx="6">
                  <c:v>7003007</c:v>
                </c:pt>
              </c:numCache>
            </c:numRef>
          </c:cat>
          <c:val>
            <c:numRef>
              <c:f>Лист1!$J$35:$J$41</c:f>
              <c:numCache>
                <c:formatCode>General</c:formatCode>
                <c:ptCount val="7"/>
                <c:pt idx="0">
                  <c:v>2.8571428571428574E-4</c:v>
                </c:pt>
                <c:pt idx="1">
                  <c:v>2.9999999999999996E-3</c:v>
                </c:pt>
                <c:pt idx="2">
                  <c:v>1.3285714285714286E-2</c:v>
                </c:pt>
                <c:pt idx="3">
                  <c:v>9.1428571428571428E-2</c:v>
                </c:pt>
                <c:pt idx="4">
                  <c:v>2.527428571428572</c:v>
                </c:pt>
                <c:pt idx="5">
                  <c:v>38.52871428571428</c:v>
                </c:pt>
                <c:pt idx="6">
                  <c:v>490.38214285714287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56C-4216-8AC8-B284801F849C}"/>
            </c:ext>
          </c:extLst>
        </c:ser>
        <c:ser>
          <c:idx val="4"/>
          <c:order val="4"/>
          <c:tx>
            <c:v>std::qsort</c:v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Лист1!$B$75:$B$81</c:f>
              <c:numCache>
                <c:formatCode>General</c:formatCode>
                <c:ptCount val="7"/>
                <c:pt idx="0">
                  <c:v>13</c:v>
                </c:pt>
                <c:pt idx="1">
                  <c:v>97</c:v>
                </c:pt>
                <c:pt idx="2">
                  <c:v>249</c:v>
                </c:pt>
                <c:pt idx="3">
                  <c:v>1999</c:v>
                </c:pt>
                <c:pt idx="4">
                  <c:v>37931</c:v>
                </c:pt>
                <c:pt idx="5">
                  <c:v>512512</c:v>
                </c:pt>
                <c:pt idx="6">
                  <c:v>7003007</c:v>
                </c:pt>
              </c:numCache>
            </c:numRef>
          </c:cat>
          <c:val>
            <c:numRef>
              <c:f>Лист1!$J$45:$J$51</c:f>
              <c:numCache>
                <c:formatCode>General</c:formatCode>
                <c:ptCount val="7"/>
                <c:pt idx="0">
                  <c:v>4.5714285714285718E-3</c:v>
                </c:pt>
                <c:pt idx="1">
                  <c:v>5.0000000000000001E-3</c:v>
                </c:pt>
                <c:pt idx="2">
                  <c:v>2.6571428571428572E-2</c:v>
                </c:pt>
                <c:pt idx="3">
                  <c:v>0.26114285714285718</c:v>
                </c:pt>
                <c:pt idx="4">
                  <c:v>4.0501428571428573</c:v>
                </c:pt>
                <c:pt idx="5">
                  <c:v>59.460857142857151</c:v>
                </c:pt>
                <c:pt idx="6">
                  <c:v>836.274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56C-4216-8AC8-B284801F849C}"/>
            </c:ext>
          </c:extLst>
        </c:ser>
        <c:ser>
          <c:idx val="5"/>
          <c:order val="5"/>
          <c:tx>
            <c:v>Shell</c:v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Лист1!$B$75:$B$81</c:f>
              <c:numCache>
                <c:formatCode>General</c:formatCode>
                <c:ptCount val="7"/>
                <c:pt idx="0">
                  <c:v>13</c:v>
                </c:pt>
                <c:pt idx="1">
                  <c:v>97</c:v>
                </c:pt>
                <c:pt idx="2">
                  <c:v>249</c:v>
                </c:pt>
                <c:pt idx="3">
                  <c:v>1999</c:v>
                </c:pt>
                <c:pt idx="4">
                  <c:v>37931</c:v>
                </c:pt>
                <c:pt idx="5">
                  <c:v>512512</c:v>
                </c:pt>
                <c:pt idx="6">
                  <c:v>7003007</c:v>
                </c:pt>
              </c:numCache>
            </c:numRef>
          </c:cat>
          <c:val>
            <c:numRef>
              <c:f>Лист1!$J$55:$J$61</c:f>
              <c:numCache>
                <c:formatCode>General</c:formatCode>
                <c:ptCount val="7"/>
                <c:pt idx="0">
                  <c:v>4.285714285714286E-4</c:v>
                </c:pt>
                <c:pt idx="1">
                  <c:v>3.285714285714285E-3</c:v>
                </c:pt>
                <c:pt idx="2">
                  <c:v>0.01</c:v>
                </c:pt>
                <c:pt idx="3">
                  <c:v>0.17057142857142857</c:v>
                </c:pt>
                <c:pt idx="4">
                  <c:v>3.854857142857143</c:v>
                </c:pt>
                <c:pt idx="5">
                  <c:v>74.020714285714277</c:v>
                </c:pt>
                <c:pt idx="6">
                  <c:v>1245.4667142857143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56C-4216-8AC8-B284801F849C}"/>
            </c:ext>
          </c:extLst>
        </c:ser>
        <c:ser>
          <c:idx val="6"/>
          <c:order val="6"/>
          <c:tx>
            <c:v>Heap</c:v>
          </c:tx>
          <c:spPr>
            <a:ln w="22225" cap="rnd">
              <a:solidFill>
                <a:schemeClr val="accent1">
                  <a:lumMod val="60000"/>
                </a:schemeClr>
              </a:solidFill>
            </a:ln>
            <a:effectLst>
              <a:glow rad="139700">
                <a:schemeClr val="accent1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Лист1!$B$75:$B$81</c:f>
              <c:numCache>
                <c:formatCode>General</c:formatCode>
                <c:ptCount val="7"/>
                <c:pt idx="0">
                  <c:v>13</c:v>
                </c:pt>
                <c:pt idx="1">
                  <c:v>97</c:v>
                </c:pt>
                <c:pt idx="2">
                  <c:v>249</c:v>
                </c:pt>
                <c:pt idx="3">
                  <c:v>1999</c:v>
                </c:pt>
                <c:pt idx="4">
                  <c:v>37931</c:v>
                </c:pt>
                <c:pt idx="5">
                  <c:v>512512</c:v>
                </c:pt>
                <c:pt idx="6">
                  <c:v>7003007</c:v>
                </c:pt>
              </c:numCache>
            </c:numRef>
          </c:cat>
          <c:val>
            <c:numRef>
              <c:f>Лист1!$J$65:$J$71</c:f>
              <c:numCache>
                <c:formatCode>General</c:formatCode>
                <c:ptCount val="7"/>
                <c:pt idx="0">
                  <c:v>1.2857142857142859E-3</c:v>
                </c:pt>
                <c:pt idx="1">
                  <c:v>4.0000000000000001E-3</c:v>
                </c:pt>
                <c:pt idx="2">
                  <c:v>1.0428571428571428E-2</c:v>
                </c:pt>
                <c:pt idx="3">
                  <c:v>0.11414285714285713</c:v>
                </c:pt>
                <c:pt idx="4">
                  <c:v>3.6285714285714286</c:v>
                </c:pt>
                <c:pt idx="5">
                  <c:v>75.812285714285707</c:v>
                </c:pt>
                <c:pt idx="6">
                  <c:v>2867.4067142857143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56C-4216-8AC8-B284801F849C}"/>
            </c:ext>
          </c:extLst>
        </c:ser>
        <c:ser>
          <c:idx val="7"/>
          <c:order val="7"/>
          <c:tx>
            <c:v>Rossort</c:v>
          </c:tx>
          <c:spPr>
            <a:ln w="22225" cap="rnd">
              <a:solidFill>
                <a:schemeClr val="accent2">
                  <a:lumMod val="60000"/>
                </a:schemeClr>
              </a:solidFill>
            </a:ln>
            <a:effectLst>
              <a:glow rad="139700">
                <a:schemeClr val="accent2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Лист1!$B$75:$B$81</c:f>
              <c:numCache>
                <c:formatCode>General</c:formatCode>
                <c:ptCount val="7"/>
                <c:pt idx="0">
                  <c:v>13</c:v>
                </c:pt>
                <c:pt idx="1">
                  <c:v>97</c:v>
                </c:pt>
                <c:pt idx="2">
                  <c:v>249</c:v>
                </c:pt>
                <c:pt idx="3">
                  <c:v>1999</c:v>
                </c:pt>
                <c:pt idx="4">
                  <c:v>37931</c:v>
                </c:pt>
                <c:pt idx="5">
                  <c:v>512512</c:v>
                </c:pt>
                <c:pt idx="6">
                  <c:v>7003007</c:v>
                </c:pt>
              </c:numCache>
            </c:numRef>
          </c:cat>
          <c:val>
            <c:numRef>
              <c:f>Лист1!$J$75:$J$81</c:f>
              <c:numCache>
                <c:formatCode>General</c:formatCode>
                <c:ptCount val="7"/>
                <c:pt idx="0">
                  <c:v>1.4285714285714287E-4</c:v>
                </c:pt>
                <c:pt idx="1">
                  <c:v>1.4285714285714288E-3</c:v>
                </c:pt>
                <c:pt idx="2">
                  <c:v>3.4285714285714288E-3</c:v>
                </c:pt>
                <c:pt idx="3">
                  <c:v>3.1428571428571424E-2</c:v>
                </c:pt>
                <c:pt idx="4">
                  <c:v>0.46471428571428569</c:v>
                </c:pt>
                <c:pt idx="5">
                  <c:v>11.888571428571428</c:v>
                </c:pt>
                <c:pt idx="6">
                  <c:v>326.38985714285712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3F-465E-A21E-6A06ACB248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8632400"/>
        <c:axId val="1550750416"/>
      </c:lineChart>
      <c:catAx>
        <c:axId val="163863240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0750416"/>
        <c:crosses val="autoZero"/>
        <c:auto val="1"/>
        <c:lblAlgn val="ctr"/>
        <c:lblOffset val="100"/>
        <c:noMultiLvlLbl val="0"/>
      </c:catAx>
      <c:valAx>
        <c:axId val="1550750416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8632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77236835629921274"/>
          <c:y val="0.14856481481481484"/>
          <c:w val="0.22763155947736274"/>
          <c:h val="0.822406989646328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Complexity in Qt Creator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4580927384077"/>
          <c:y val="0.17171296296296296"/>
          <c:w val="0.63790441819772525"/>
          <c:h val="0.7819908861085616"/>
        </c:manualLayout>
      </c:layout>
      <c:lineChart>
        <c:grouping val="standard"/>
        <c:varyColors val="0"/>
        <c:ser>
          <c:idx val="0"/>
          <c:order val="0"/>
          <c:tx>
            <c:v>2-Byte Radix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Лист1!$N$75:$N$81</c15:sqref>
                  </c15:fullRef>
                </c:ext>
              </c:extLst>
              <c:f>Лист1!$N$79:$N$81</c:f>
              <c:numCache>
                <c:formatCode>General</c:formatCode>
                <c:ptCount val="3"/>
                <c:pt idx="0">
                  <c:v>37931</c:v>
                </c:pt>
                <c:pt idx="1">
                  <c:v>512512</c:v>
                </c:pt>
                <c:pt idx="2">
                  <c:v>7003007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Лист1!$V$5:$V$11</c15:sqref>
                  </c15:fullRef>
                </c:ext>
              </c:extLst>
              <c:f>Лист1!$V$9:$V$11</c:f>
              <c:numCache>
                <c:formatCode>General</c:formatCode>
                <c:ptCount val="3"/>
                <c:pt idx="0">
                  <c:v>6.6965714285714295</c:v>
                </c:pt>
                <c:pt idx="1">
                  <c:v>32.199571428571439</c:v>
                </c:pt>
                <c:pt idx="2">
                  <c:v>212.28985714285713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C1-45F9-9651-E4835A4F7012}"/>
            </c:ext>
          </c:extLst>
        </c:ser>
        <c:ser>
          <c:idx val="1"/>
          <c:order val="1"/>
          <c:tx>
            <c:v>Byte Radix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Лист1!$N$75:$N$81</c15:sqref>
                  </c15:fullRef>
                </c:ext>
              </c:extLst>
              <c:f>Лист1!$N$79:$N$81</c:f>
              <c:numCache>
                <c:formatCode>General</c:formatCode>
                <c:ptCount val="3"/>
                <c:pt idx="0">
                  <c:v>37931</c:v>
                </c:pt>
                <c:pt idx="1">
                  <c:v>512512</c:v>
                </c:pt>
                <c:pt idx="2">
                  <c:v>7003007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Лист1!$V$15:$V$21</c15:sqref>
                  </c15:fullRef>
                </c:ext>
              </c:extLst>
              <c:f>Лист1!$V$19:$V$21</c:f>
              <c:numCache>
                <c:formatCode>General</c:formatCode>
                <c:ptCount val="3"/>
                <c:pt idx="0">
                  <c:v>0.85457142857142843</c:v>
                </c:pt>
                <c:pt idx="1">
                  <c:v>10.543714285714287</c:v>
                </c:pt>
                <c:pt idx="2">
                  <c:v>148.464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C1-45F9-9651-E4835A4F7012}"/>
            </c:ext>
          </c:extLst>
        </c:ser>
        <c:ser>
          <c:idx val="2"/>
          <c:order val="2"/>
          <c:tx>
            <c:v>Merge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Лист1!$N$75:$N$81</c15:sqref>
                  </c15:fullRef>
                </c:ext>
              </c:extLst>
              <c:f>Лист1!$N$79:$N$81</c:f>
              <c:numCache>
                <c:formatCode>General</c:formatCode>
                <c:ptCount val="3"/>
                <c:pt idx="0">
                  <c:v>37931</c:v>
                </c:pt>
                <c:pt idx="1">
                  <c:v>512512</c:v>
                </c:pt>
                <c:pt idx="2">
                  <c:v>7003007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Лист1!$V$25:$V$31</c15:sqref>
                  </c15:fullRef>
                </c:ext>
              </c:extLst>
              <c:f>Лист1!$V$29:$V$31</c:f>
              <c:numCache>
                <c:formatCode>General</c:formatCode>
                <c:ptCount val="3"/>
                <c:pt idx="0">
                  <c:v>2.9910000000000001</c:v>
                </c:pt>
                <c:pt idx="1">
                  <c:v>49.011999999999993</c:v>
                </c:pt>
                <c:pt idx="2">
                  <c:v>770.55542857142871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C1-45F9-9651-E4835A4F7012}"/>
            </c:ext>
          </c:extLst>
        </c:ser>
        <c:ser>
          <c:idx val="3"/>
          <c:order val="3"/>
          <c:tx>
            <c:v>std::sort</c:v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Лист1!$N$75:$N$81</c15:sqref>
                  </c15:fullRef>
                </c:ext>
              </c:extLst>
              <c:f>Лист1!$N$79:$N$81</c:f>
              <c:numCache>
                <c:formatCode>General</c:formatCode>
                <c:ptCount val="3"/>
                <c:pt idx="0">
                  <c:v>37931</c:v>
                </c:pt>
                <c:pt idx="1">
                  <c:v>512512</c:v>
                </c:pt>
                <c:pt idx="2">
                  <c:v>7003007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Лист1!$V$35:$V$41</c15:sqref>
                  </c15:fullRef>
                </c:ext>
              </c:extLst>
              <c:f>Лист1!$V$39:$V$41</c:f>
              <c:numCache>
                <c:formatCode>General</c:formatCode>
                <c:ptCount val="3"/>
                <c:pt idx="0">
                  <c:v>2.2829999999999999</c:v>
                </c:pt>
                <c:pt idx="1">
                  <c:v>34.195285714285717</c:v>
                </c:pt>
                <c:pt idx="2">
                  <c:v>452.78500000000003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6C1-45F9-9651-E4835A4F7012}"/>
            </c:ext>
          </c:extLst>
        </c:ser>
        <c:ser>
          <c:idx val="4"/>
          <c:order val="4"/>
          <c:tx>
            <c:v>std::qsort</c:v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Лист1!$N$75:$N$81</c15:sqref>
                  </c15:fullRef>
                </c:ext>
              </c:extLst>
              <c:f>Лист1!$N$79:$N$81</c:f>
              <c:numCache>
                <c:formatCode>General</c:formatCode>
                <c:ptCount val="3"/>
                <c:pt idx="0">
                  <c:v>37931</c:v>
                </c:pt>
                <c:pt idx="1">
                  <c:v>512512</c:v>
                </c:pt>
                <c:pt idx="2">
                  <c:v>7003007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Лист1!$V$45:$V$51</c15:sqref>
                  </c15:fullRef>
                </c:ext>
              </c:extLst>
              <c:f>Лист1!$V$49:$V$51</c:f>
              <c:numCache>
                <c:formatCode>General</c:formatCode>
                <c:ptCount val="3"/>
                <c:pt idx="0">
                  <c:v>3.7044285714285721</c:v>
                </c:pt>
                <c:pt idx="1">
                  <c:v>52.863714285714288</c:v>
                </c:pt>
                <c:pt idx="2">
                  <c:v>694.5668571428572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6C1-45F9-9651-E4835A4F7012}"/>
            </c:ext>
          </c:extLst>
        </c:ser>
        <c:ser>
          <c:idx val="5"/>
          <c:order val="5"/>
          <c:tx>
            <c:v>Shell</c:v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Лист1!$N$75:$N$81</c15:sqref>
                  </c15:fullRef>
                </c:ext>
              </c:extLst>
              <c:f>Лист1!$N$79:$N$81</c:f>
              <c:numCache>
                <c:formatCode>General</c:formatCode>
                <c:ptCount val="3"/>
                <c:pt idx="0">
                  <c:v>37931</c:v>
                </c:pt>
                <c:pt idx="1">
                  <c:v>512512</c:v>
                </c:pt>
                <c:pt idx="2">
                  <c:v>7003007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Лист1!$V$55:$V$61</c15:sqref>
                  </c15:fullRef>
                </c:ext>
              </c:extLst>
              <c:f>Лист1!$V$59:$V$61</c:f>
              <c:numCache>
                <c:formatCode>General</c:formatCode>
                <c:ptCount val="3"/>
                <c:pt idx="0">
                  <c:v>3.9872857142857145</c:v>
                </c:pt>
                <c:pt idx="1">
                  <c:v>75.654714285714277</c:v>
                </c:pt>
                <c:pt idx="2">
                  <c:v>1220.024714285714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6C1-45F9-9651-E4835A4F7012}"/>
            </c:ext>
          </c:extLst>
        </c:ser>
        <c:ser>
          <c:idx val="6"/>
          <c:order val="6"/>
          <c:tx>
            <c:v>Heap</c:v>
          </c:tx>
          <c:spPr>
            <a:ln w="22225" cap="rnd">
              <a:solidFill>
                <a:schemeClr val="accent1">
                  <a:lumMod val="60000"/>
                </a:schemeClr>
              </a:solidFill>
            </a:ln>
            <a:effectLst>
              <a:glow rad="139700">
                <a:schemeClr val="accent1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Лист1!$N$75:$N$81</c15:sqref>
                  </c15:fullRef>
                </c:ext>
              </c:extLst>
              <c:f>Лист1!$N$79:$N$81</c:f>
              <c:numCache>
                <c:formatCode>General</c:formatCode>
                <c:ptCount val="3"/>
                <c:pt idx="0">
                  <c:v>37931</c:v>
                </c:pt>
                <c:pt idx="1">
                  <c:v>512512</c:v>
                </c:pt>
                <c:pt idx="2">
                  <c:v>7003007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Лист1!$V$65:$V$71</c15:sqref>
                  </c15:fullRef>
                </c:ext>
              </c:extLst>
              <c:f>Лист1!$V$69:$V$71</c:f>
              <c:numCache>
                <c:formatCode>General</c:formatCode>
                <c:ptCount val="3"/>
                <c:pt idx="0">
                  <c:v>2.2795714285714288</c:v>
                </c:pt>
                <c:pt idx="1">
                  <c:v>59.982428571428564</c:v>
                </c:pt>
                <c:pt idx="2">
                  <c:v>2510.4368571428572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6C1-45F9-9651-E4835A4F7012}"/>
            </c:ext>
          </c:extLst>
        </c:ser>
        <c:ser>
          <c:idx val="7"/>
          <c:order val="7"/>
          <c:tx>
            <c:v>Rossort</c:v>
          </c:tx>
          <c:spPr>
            <a:ln w="22225" cap="rnd">
              <a:solidFill>
                <a:schemeClr val="accent2">
                  <a:lumMod val="60000"/>
                </a:schemeClr>
              </a:solidFill>
            </a:ln>
            <a:effectLst>
              <a:glow rad="139700">
                <a:schemeClr val="accent2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Лист1!$N$75:$N$81</c15:sqref>
                  </c15:fullRef>
                </c:ext>
              </c:extLst>
              <c:f>Лист1!$N$79:$N$81</c:f>
              <c:numCache>
                <c:formatCode>General</c:formatCode>
                <c:ptCount val="3"/>
                <c:pt idx="0">
                  <c:v>37931</c:v>
                </c:pt>
                <c:pt idx="1">
                  <c:v>512512</c:v>
                </c:pt>
                <c:pt idx="2">
                  <c:v>7003007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Лист1!$V$75:$V$81</c15:sqref>
                  </c15:fullRef>
                </c:ext>
              </c:extLst>
              <c:f>Лист1!$V$79:$V$81</c:f>
              <c:numCache>
                <c:formatCode>General</c:formatCode>
                <c:ptCount val="3"/>
                <c:pt idx="0">
                  <c:v>0.42771428571428566</c:v>
                </c:pt>
                <c:pt idx="1">
                  <c:v>12.969714285714286</c:v>
                </c:pt>
                <c:pt idx="2">
                  <c:v>321.13714285714286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A9-4582-B029-50AE1F1D53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8632400"/>
        <c:axId val="1550750416"/>
      </c:lineChart>
      <c:catAx>
        <c:axId val="163863240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0750416"/>
        <c:crosses val="autoZero"/>
        <c:auto val="1"/>
        <c:lblAlgn val="ctr"/>
        <c:lblOffset val="100"/>
        <c:noMultiLvlLbl val="0"/>
      </c:catAx>
      <c:valAx>
        <c:axId val="1550750416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8632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74941789810520265"/>
          <c:y val="0.15987730061349695"/>
          <c:w val="0.25058212765014526"/>
          <c:h val="0.816321198759107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9525</xdr:colOff>
      <xdr:row>1</xdr:row>
      <xdr:rowOff>9525</xdr:rowOff>
    </xdr:from>
    <xdr:to>
      <xdr:col>32</xdr:col>
      <xdr:colOff>9525</xdr:colOff>
      <xdr:row>15</xdr:row>
      <xdr:rowOff>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484C9840-5732-4EDF-8250-A23FC864D1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600075</xdr:colOff>
      <xdr:row>17</xdr:row>
      <xdr:rowOff>0</xdr:rowOff>
    </xdr:from>
    <xdr:to>
      <xdr:col>32</xdr:col>
      <xdr:colOff>0</xdr:colOff>
      <xdr:row>33</xdr:row>
      <xdr:rowOff>9525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1A494EE1-AF49-46EA-BE21-A38E8685C6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B52D0-664D-46A1-AB86-7DFB6D13426E}">
  <dimension ref="B1:W81"/>
  <sheetViews>
    <sheetView tabSelected="1" topLeftCell="B40" zoomScale="74" zoomScaleNormal="81" workbookViewId="0">
      <selection activeCell="AJ30" sqref="AJ30"/>
    </sheetView>
  </sheetViews>
  <sheetFormatPr defaultRowHeight="15" x14ac:dyDescent="0.25"/>
  <sheetData>
    <row r="1" spans="2:23" ht="15.75" thickBot="1" x14ac:dyDescent="0.3"/>
    <row r="2" spans="2:23" ht="15.75" thickBot="1" x14ac:dyDescent="0.3">
      <c r="B2" s="30" t="s">
        <v>8</v>
      </c>
      <c r="C2" s="31"/>
      <c r="D2" s="31"/>
      <c r="E2" s="31"/>
      <c r="F2" s="31"/>
      <c r="G2" s="31"/>
      <c r="H2" s="31"/>
      <c r="I2" s="31"/>
      <c r="J2" s="31"/>
      <c r="K2" s="32"/>
      <c r="N2" s="30" t="s">
        <v>18</v>
      </c>
      <c r="O2" s="31"/>
      <c r="P2" s="31"/>
      <c r="Q2" s="31"/>
      <c r="R2" s="31"/>
      <c r="S2" s="31"/>
      <c r="T2" s="31"/>
      <c r="U2" s="31"/>
      <c r="V2" s="31"/>
      <c r="W2" s="32"/>
    </row>
    <row r="3" spans="2:23" ht="15.75" thickBot="1" x14ac:dyDescent="0.3">
      <c r="B3" s="15" t="s">
        <v>9</v>
      </c>
      <c r="C3" s="16"/>
      <c r="D3" s="16"/>
      <c r="E3" s="16"/>
      <c r="F3" s="16"/>
      <c r="G3" s="16"/>
      <c r="H3" s="16"/>
      <c r="I3" s="16"/>
      <c r="J3" s="16"/>
      <c r="K3" s="17"/>
      <c r="L3" s="33"/>
      <c r="M3" s="34"/>
      <c r="N3" s="15" t="s">
        <v>9</v>
      </c>
      <c r="O3" s="16"/>
      <c r="P3" s="16"/>
      <c r="Q3" s="16"/>
      <c r="R3" s="16"/>
      <c r="S3" s="16"/>
      <c r="T3" s="16"/>
      <c r="U3" s="16"/>
      <c r="V3" s="16"/>
      <c r="W3" s="17"/>
    </row>
    <row r="4" spans="2:23" x14ac:dyDescent="0.25">
      <c r="B4" s="3" t="s">
        <v>6</v>
      </c>
      <c r="C4" s="4" t="s">
        <v>0</v>
      </c>
      <c r="D4" s="4" t="s">
        <v>7</v>
      </c>
      <c r="E4" s="4" t="s">
        <v>1</v>
      </c>
      <c r="F4" s="4" t="s">
        <v>2</v>
      </c>
      <c r="G4" s="4" t="s">
        <v>3</v>
      </c>
      <c r="H4" s="4" t="s">
        <v>4</v>
      </c>
      <c r="I4" s="4" t="s">
        <v>5</v>
      </c>
      <c r="J4" s="4" t="s">
        <v>16</v>
      </c>
      <c r="K4" s="9" t="s">
        <v>17</v>
      </c>
      <c r="L4" s="7"/>
      <c r="M4" s="7"/>
      <c r="N4" s="3" t="s">
        <v>6</v>
      </c>
      <c r="O4" s="4" t="s">
        <v>0</v>
      </c>
      <c r="P4" s="4" t="s">
        <v>7</v>
      </c>
      <c r="Q4" s="4" t="s">
        <v>1</v>
      </c>
      <c r="R4" s="4" t="s">
        <v>2</v>
      </c>
      <c r="S4" s="4" t="s">
        <v>3</v>
      </c>
      <c r="T4" s="4" t="s">
        <v>4</v>
      </c>
      <c r="U4" s="4" t="s">
        <v>5</v>
      </c>
      <c r="V4" s="4" t="s">
        <v>16</v>
      </c>
      <c r="W4" s="9" t="s">
        <v>17</v>
      </c>
    </row>
    <row r="5" spans="2:23" x14ac:dyDescent="0.25">
      <c r="B5" s="1">
        <v>13</v>
      </c>
      <c r="C5" s="5">
        <v>2.0819999999999999</v>
      </c>
      <c r="D5" s="5">
        <v>1.319</v>
      </c>
      <c r="E5" s="5">
        <v>1.4079999999999999</v>
      </c>
      <c r="F5" s="5">
        <v>1.296</v>
      </c>
      <c r="G5" s="5">
        <v>1.2669999999999999</v>
      </c>
      <c r="H5" s="5">
        <v>1.175</v>
      </c>
      <c r="I5" s="5">
        <v>1.3640000000000001</v>
      </c>
      <c r="J5" s="5">
        <f>AVERAGE(C5:I5)</f>
        <v>1.4158571428571431</v>
      </c>
      <c r="K5" s="8"/>
      <c r="L5" s="7"/>
      <c r="M5" s="7"/>
      <c r="N5" s="1">
        <v>13</v>
      </c>
      <c r="O5" s="5">
        <v>2.0299999999999998</v>
      </c>
      <c r="P5" s="5">
        <v>1.01</v>
      </c>
      <c r="Q5" s="5">
        <v>0.94899999999999995</v>
      </c>
      <c r="R5" s="5">
        <v>1.0409999999999999</v>
      </c>
      <c r="S5" s="5">
        <v>0.997</v>
      </c>
      <c r="T5" s="5">
        <v>0.998</v>
      </c>
      <c r="U5" s="5">
        <v>0.997</v>
      </c>
      <c r="V5" s="5">
        <f>AVERAGE(O5:U5)</f>
        <v>1.1460000000000001</v>
      </c>
      <c r="W5" s="8"/>
    </row>
    <row r="6" spans="2:23" x14ac:dyDescent="0.25">
      <c r="B6" s="1">
        <v>97</v>
      </c>
      <c r="C6" s="5">
        <v>1.41</v>
      </c>
      <c r="D6" s="5">
        <v>1.3220000000000001</v>
      </c>
      <c r="E6" s="5">
        <v>1.252</v>
      </c>
      <c r="F6" s="5">
        <v>1.1990000000000001</v>
      </c>
      <c r="G6" s="5">
        <v>1.649</v>
      </c>
      <c r="H6" s="5">
        <v>1.8859999999999999</v>
      </c>
      <c r="I6" s="5">
        <v>1.3360000000000001</v>
      </c>
      <c r="J6" s="5">
        <f t="shared" ref="J6:J11" si="0">AVERAGE(C6:I6)</f>
        <v>1.4362857142857144</v>
      </c>
      <c r="K6" s="8"/>
      <c r="L6" s="7"/>
      <c r="M6" s="7"/>
      <c r="N6" s="1">
        <v>97</v>
      </c>
      <c r="O6" s="5">
        <v>0</v>
      </c>
      <c r="P6" s="5">
        <v>1.9590000000000001</v>
      </c>
      <c r="Q6" s="5">
        <v>0</v>
      </c>
      <c r="R6" s="5">
        <v>1.0209999999999999</v>
      </c>
      <c r="S6" s="5">
        <v>1.0009999999999999</v>
      </c>
      <c r="T6" s="5">
        <v>0.96299999999999997</v>
      </c>
      <c r="U6" s="5">
        <v>2</v>
      </c>
      <c r="V6" s="5">
        <f t="shared" ref="V6:V11" si="1">AVERAGE(O6:U6)</f>
        <v>0.99199999999999999</v>
      </c>
      <c r="W6" s="8"/>
    </row>
    <row r="7" spans="2:23" x14ac:dyDescent="0.25">
      <c r="B7" s="1">
        <v>249</v>
      </c>
      <c r="C7" s="5">
        <v>1.4419999999999999</v>
      </c>
      <c r="D7" s="5">
        <v>1.2470000000000001</v>
      </c>
      <c r="E7" s="5">
        <v>1.2529999999999999</v>
      </c>
      <c r="F7" s="5">
        <v>1.2390000000000001</v>
      </c>
      <c r="G7" s="5">
        <v>1.254</v>
      </c>
      <c r="H7" s="5">
        <v>1.2609999999999999</v>
      </c>
      <c r="I7" s="5">
        <v>1.3149999999999999</v>
      </c>
      <c r="J7" s="5">
        <f t="shared" si="0"/>
        <v>1.2872857142857144</v>
      </c>
      <c r="K7" s="8"/>
      <c r="L7" s="7"/>
      <c r="M7" s="7"/>
      <c r="N7" s="1">
        <v>249</v>
      </c>
      <c r="O7" s="5">
        <v>1.022</v>
      </c>
      <c r="P7" s="5">
        <v>1.0009999999999999</v>
      </c>
      <c r="Q7" s="5">
        <v>0.99399999999999999</v>
      </c>
      <c r="R7" s="5">
        <v>0.998</v>
      </c>
      <c r="S7" s="5">
        <v>0.996</v>
      </c>
      <c r="T7" s="5">
        <v>0.98099999999999998</v>
      </c>
      <c r="U7" s="5">
        <v>1.016</v>
      </c>
      <c r="V7" s="5">
        <f t="shared" si="1"/>
        <v>1.0011428571428571</v>
      </c>
      <c r="W7" s="8"/>
    </row>
    <row r="8" spans="2:23" x14ac:dyDescent="0.25">
      <c r="B8" s="1">
        <v>1999</v>
      </c>
      <c r="C8" s="5">
        <v>1.504</v>
      </c>
      <c r="D8" s="5">
        <v>1.532</v>
      </c>
      <c r="E8" s="5">
        <v>2.1840000000000002</v>
      </c>
      <c r="F8" s="5">
        <v>1.907</v>
      </c>
      <c r="G8" s="5">
        <v>1.504</v>
      </c>
      <c r="H8" s="5">
        <v>1.482</v>
      </c>
      <c r="I8" s="5">
        <v>1.466</v>
      </c>
      <c r="J8" s="5">
        <f t="shared" si="0"/>
        <v>1.6541428571428569</v>
      </c>
      <c r="K8" s="8"/>
      <c r="L8" s="7"/>
      <c r="M8" s="7"/>
      <c r="N8" s="1">
        <v>1999</v>
      </c>
      <c r="O8" s="5">
        <v>0.999</v>
      </c>
      <c r="P8" s="5">
        <v>0.997</v>
      </c>
      <c r="Q8" s="5">
        <v>0.996</v>
      </c>
      <c r="R8" s="5">
        <v>1.996</v>
      </c>
      <c r="S8" s="5">
        <v>0.999</v>
      </c>
      <c r="T8" s="5">
        <v>0.996</v>
      </c>
      <c r="U8" s="5">
        <v>0.96399999999999997</v>
      </c>
      <c r="V8" s="5">
        <f t="shared" si="1"/>
        <v>1.1352857142857142</v>
      </c>
      <c r="W8" s="8"/>
    </row>
    <row r="9" spans="2:23" x14ac:dyDescent="0.25">
      <c r="B9" s="1">
        <v>37931</v>
      </c>
      <c r="C9" s="5">
        <v>6.2409999999999997</v>
      </c>
      <c r="D9" s="5">
        <v>6.6710000000000003</v>
      </c>
      <c r="E9" s="5">
        <v>6.3330000000000002</v>
      </c>
      <c r="F9" s="5">
        <v>6.1710000000000003</v>
      </c>
      <c r="G9" s="5">
        <v>6.1680000000000001</v>
      </c>
      <c r="H9" s="5">
        <v>5.9180000000000001</v>
      </c>
      <c r="I9" s="5">
        <v>6.9779999999999998</v>
      </c>
      <c r="J9" s="5">
        <f t="shared" si="0"/>
        <v>6.3542857142857141</v>
      </c>
      <c r="K9" s="8"/>
      <c r="L9" s="7"/>
      <c r="M9" s="7"/>
      <c r="N9" s="1">
        <v>37931</v>
      </c>
      <c r="O9" s="5">
        <v>6.008</v>
      </c>
      <c r="P9" s="5">
        <v>4.9630000000000001</v>
      </c>
      <c r="Q9" s="5">
        <v>5.0209999999999999</v>
      </c>
      <c r="R9" s="5">
        <v>6.9470000000000001</v>
      </c>
      <c r="S9" s="5">
        <v>4.9870000000000001</v>
      </c>
      <c r="T9" s="5">
        <v>8.9770000000000003</v>
      </c>
      <c r="U9" s="5">
        <v>9.9730000000000008</v>
      </c>
      <c r="V9" s="5">
        <f t="shared" si="1"/>
        <v>6.6965714285714295</v>
      </c>
      <c r="W9" s="8"/>
    </row>
    <row r="10" spans="2:23" x14ac:dyDescent="0.25">
      <c r="B10" s="1">
        <v>512512</v>
      </c>
      <c r="C10" s="5">
        <v>65.114999999999995</v>
      </c>
      <c r="D10" s="5">
        <v>49.487000000000002</v>
      </c>
      <c r="E10" s="5">
        <v>51.96</v>
      </c>
      <c r="F10" s="5">
        <v>53.061999999999998</v>
      </c>
      <c r="G10" s="5">
        <v>57.652999999999999</v>
      </c>
      <c r="H10" s="5">
        <v>49.963999999999999</v>
      </c>
      <c r="I10" s="5">
        <v>47.273000000000003</v>
      </c>
      <c r="J10" s="5">
        <f t="shared" si="0"/>
        <v>53.50200000000001</v>
      </c>
      <c r="K10" s="8"/>
      <c r="L10" s="7"/>
      <c r="M10" s="7"/>
      <c r="N10" s="1">
        <v>512512</v>
      </c>
      <c r="O10" s="5">
        <v>36.909999999999997</v>
      </c>
      <c r="P10" s="5">
        <v>31.905000000000001</v>
      </c>
      <c r="Q10" s="5">
        <v>31.917000000000002</v>
      </c>
      <c r="R10" s="5">
        <v>29.919</v>
      </c>
      <c r="S10" s="5">
        <v>31.913</v>
      </c>
      <c r="T10" s="5">
        <v>30.92</v>
      </c>
      <c r="U10" s="5">
        <v>31.913</v>
      </c>
      <c r="V10" s="5">
        <f t="shared" si="1"/>
        <v>32.199571428571439</v>
      </c>
      <c r="W10" s="8"/>
    </row>
    <row r="11" spans="2:23" ht="15.75" thickBot="1" x14ac:dyDescent="0.3">
      <c r="B11" s="2">
        <v>7003007</v>
      </c>
      <c r="C11" s="6">
        <v>310.51299999999998</v>
      </c>
      <c r="D11" s="6">
        <v>299.767</v>
      </c>
      <c r="E11" s="6">
        <v>286.334</v>
      </c>
      <c r="F11" s="6">
        <v>287.09899999999999</v>
      </c>
      <c r="G11" s="6">
        <v>285.56799999999998</v>
      </c>
      <c r="H11" s="6">
        <v>284.70499999999998</v>
      </c>
      <c r="I11" s="6">
        <v>271.94900000000001</v>
      </c>
      <c r="J11" s="6">
        <f t="shared" si="0"/>
        <v>289.41928571428571</v>
      </c>
      <c r="K11" s="8"/>
      <c r="L11" s="7"/>
      <c r="M11" s="7"/>
      <c r="N11" s="2">
        <v>7003007</v>
      </c>
      <c r="O11" s="6">
        <v>259.31400000000002</v>
      </c>
      <c r="P11" s="6">
        <v>206.45</v>
      </c>
      <c r="Q11" s="6">
        <v>209.43100000000001</v>
      </c>
      <c r="R11" s="6">
        <v>207.44800000000001</v>
      </c>
      <c r="S11" s="6">
        <v>206.446</v>
      </c>
      <c r="T11" s="6">
        <v>201.48699999999999</v>
      </c>
      <c r="U11" s="6">
        <v>195.453</v>
      </c>
      <c r="V11" s="6">
        <f t="shared" si="1"/>
        <v>212.28985714285713</v>
      </c>
      <c r="W11" s="8"/>
    </row>
    <row r="12" spans="2:23" ht="15.75" thickBot="1" x14ac:dyDescent="0.3">
      <c r="B12" s="10"/>
      <c r="C12" s="7"/>
      <c r="D12" s="7"/>
      <c r="E12" s="7"/>
      <c r="F12" s="7"/>
      <c r="G12" s="7"/>
      <c r="H12" s="7"/>
      <c r="I12" s="7"/>
      <c r="J12" s="7"/>
      <c r="K12" s="11"/>
      <c r="L12" s="7"/>
      <c r="M12" s="7"/>
      <c r="N12" s="10"/>
      <c r="O12" s="7"/>
      <c r="P12" s="7"/>
      <c r="Q12" s="7"/>
      <c r="R12" s="7"/>
      <c r="S12" s="7"/>
      <c r="T12" s="7"/>
      <c r="U12" s="7"/>
      <c r="V12" s="7"/>
      <c r="W12" s="11"/>
    </row>
    <row r="13" spans="2:23" ht="15.75" thickBot="1" x14ac:dyDescent="0.3">
      <c r="B13" s="15" t="s">
        <v>10</v>
      </c>
      <c r="C13" s="16"/>
      <c r="D13" s="16"/>
      <c r="E13" s="16"/>
      <c r="F13" s="16"/>
      <c r="G13" s="16"/>
      <c r="H13" s="16"/>
      <c r="I13" s="16"/>
      <c r="J13" s="16"/>
      <c r="K13" s="17"/>
      <c r="L13" s="18"/>
      <c r="M13" s="19"/>
      <c r="N13" s="15" t="s">
        <v>10</v>
      </c>
      <c r="O13" s="16"/>
      <c r="P13" s="16"/>
      <c r="Q13" s="16"/>
      <c r="R13" s="16"/>
      <c r="S13" s="16"/>
      <c r="T13" s="16"/>
      <c r="U13" s="16"/>
      <c r="V13" s="16"/>
      <c r="W13" s="17"/>
    </row>
    <row r="14" spans="2:23" x14ac:dyDescent="0.25">
      <c r="B14" s="3" t="s">
        <v>6</v>
      </c>
      <c r="C14" s="4" t="s">
        <v>0</v>
      </c>
      <c r="D14" s="4" t="s">
        <v>7</v>
      </c>
      <c r="E14" s="4" t="s">
        <v>1</v>
      </c>
      <c r="F14" s="4" t="s">
        <v>2</v>
      </c>
      <c r="G14" s="4" t="s">
        <v>3</v>
      </c>
      <c r="H14" s="4" t="s">
        <v>4</v>
      </c>
      <c r="I14" s="4" t="s">
        <v>5</v>
      </c>
      <c r="J14" s="4" t="s">
        <v>16</v>
      </c>
      <c r="K14" s="9" t="s">
        <v>17</v>
      </c>
      <c r="L14" s="7"/>
      <c r="M14" s="7"/>
      <c r="N14" s="3" t="s">
        <v>6</v>
      </c>
      <c r="O14" s="4" t="s">
        <v>0</v>
      </c>
      <c r="P14" s="4" t="s">
        <v>7</v>
      </c>
      <c r="Q14" s="4" t="s">
        <v>1</v>
      </c>
      <c r="R14" s="4" t="s">
        <v>2</v>
      </c>
      <c r="S14" s="4" t="s">
        <v>3</v>
      </c>
      <c r="T14" s="4" t="s">
        <v>4</v>
      </c>
      <c r="U14" s="4" t="s">
        <v>5</v>
      </c>
      <c r="V14" s="4" t="s">
        <v>16</v>
      </c>
      <c r="W14" s="9" t="s">
        <v>17</v>
      </c>
    </row>
    <row r="15" spans="2:23" x14ac:dyDescent="0.25">
      <c r="B15" s="1">
        <v>13</v>
      </c>
      <c r="C15" s="5">
        <v>2.1000000000000001E-2</v>
      </c>
      <c r="D15" s="5">
        <v>8.9999999999999993E-3</v>
      </c>
      <c r="E15" s="5">
        <v>8.0000000000000002E-3</v>
      </c>
      <c r="F15" s="5">
        <v>8.0000000000000002E-3</v>
      </c>
      <c r="G15" s="5">
        <v>7.0000000000000001E-3</v>
      </c>
      <c r="H15" s="5">
        <v>7.0000000000000001E-3</v>
      </c>
      <c r="I15" s="5">
        <v>8.0000000000000002E-3</v>
      </c>
      <c r="J15" s="5">
        <f>AVERAGE(C15:I15)</f>
        <v>9.7142857142857152E-3</v>
      </c>
      <c r="K15" s="8"/>
      <c r="L15" s="7"/>
      <c r="M15" s="7"/>
      <c r="N15" s="1">
        <v>13</v>
      </c>
      <c r="O15" s="5">
        <v>0.996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f>AVERAGE(O15:U15)</f>
        <v>0.14228571428571429</v>
      </c>
      <c r="W15" s="8"/>
    </row>
    <row r="16" spans="2:23" x14ac:dyDescent="0.25">
      <c r="B16" s="1">
        <v>97</v>
      </c>
      <c r="C16" s="5">
        <v>3.5999999999999997E-2</v>
      </c>
      <c r="D16" s="5">
        <v>2.3E-2</v>
      </c>
      <c r="E16" s="5">
        <v>2.1999999999999999E-2</v>
      </c>
      <c r="F16" s="5">
        <v>2.1999999999999999E-2</v>
      </c>
      <c r="G16" s="5">
        <v>2.1000000000000001E-2</v>
      </c>
      <c r="H16" s="5">
        <v>2.1000000000000001E-2</v>
      </c>
      <c r="I16" s="5">
        <v>2.1000000000000001E-2</v>
      </c>
      <c r="J16" s="5">
        <f t="shared" ref="J16:J21" si="2">AVERAGE(C16:I16)</f>
        <v>2.3714285714285712E-2</v>
      </c>
      <c r="K16" s="8"/>
      <c r="L16" s="7"/>
      <c r="M16" s="7"/>
      <c r="N16" s="1">
        <v>97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f t="shared" ref="V16:V21" si="3">AVERAGE(O16:U16)</f>
        <v>0</v>
      </c>
      <c r="W16" s="8"/>
    </row>
    <row r="17" spans="2:23" x14ac:dyDescent="0.25">
      <c r="B17" s="1">
        <v>249</v>
      </c>
      <c r="C17" s="5">
        <v>6.4000000000000001E-2</v>
      </c>
      <c r="D17" s="5">
        <v>4.2999999999999997E-2</v>
      </c>
      <c r="E17" s="5">
        <v>4.3999999999999997E-2</v>
      </c>
      <c r="F17" s="5">
        <v>8.5999999999999993E-2</v>
      </c>
      <c r="G17" s="5">
        <v>5.7000000000000002E-2</v>
      </c>
      <c r="H17" s="5">
        <v>5.6000000000000001E-2</v>
      </c>
      <c r="I17" s="5">
        <v>4.2000000000000003E-2</v>
      </c>
      <c r="J17" s="5">
        <f t="shared" si="2"/>
        <v>5.5999999999999994E-2</v>
      </c>
      <c r="K17" s="8"/>
      <c r="L17" s="7"/>
      <c r="M17" s="7"/>
      <c r="N17" s="1">
        <v>249</v>
      </c>
      <c r="O17" s="5">
        <v>0</v>
      </c>
      <c r="P17" s="5">
        <v>0</v>
      </c>
      <c r="Q17" s="5">
        <v>0.999</v>
      </c>
      <c r="R17" s="5">
        <v>0</v>
      </c>
      <c r="S17" s="5">
        <v>0</v>
      </c>
      <c r="T17" s="5">
        <v>0</v>
      </c>
      <c r="U17" s="5">
        <v>0</v>
      </c>
      <c r="V17" s="5">
        <f t="shared" si="3"/>
        <v>0.14271428571428571</v>
      </c>
      <c r="W17" s="8"/>
    </row>
    <row r="18" spans="2:23" x14ac:dyDescent="0.25">
      <c r="B18" s="1">
        <v>1999</v>
      </c>
      <c r="C18" s="5">
        <v>0.183</v>
      </c>
      <c r="D18" s="5">
        <v>0.17699999999999999</v>
      </c>
      <c r="E18" s="5">
        <v>0.17199999999999999</v>
      </c>
      <c r="F18" s="5">
        <v>0.17899999999999999</v>
      </c>
      <c r="G18" s="5">
        <v>0.22600000000000001</v>
      </c>
      <c r="H18" s="5">
        <v>0.16800000000000001</v>
      </c>
      <c r="I18" s="5">
        <v>0.17</v>
      </c>
      <c r="J18" s="5">
        <f t="shared" si="2"/>
        <v>0.18214285714285713</v>
      </c>
      <c r="K18" s="8"/>
      <c r="L18" s="7"/>
      <c r="M18" s="7"/>
      <c r="N18" s="1">
        <v>1999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0.997</v>
      </c>
      <c r="U18" s="5">
        <v>0</v>
      </c>
      <c r="V18" s="5">
        <f t="shared" si="3"/>
        <v>0.14242857142857143</v>
      </c>
      <c r="W18" s="8"/>
    </row>
    <row r="19" spans="2:23" x14ac:dyDescent="0.25">
      <c r="B19" s="1">
        <v>37931</v>
      </c>
      <c r="C19" s="5">
        <v>1.097</v>
      </c>
      <c r="D19" s="5">
        <v>0.73699999999999999</v>
      </c>
      <c r="E19" s="5">
        <v>0.73899999999999999</v>
      </c>
      <c r="F19" s="5">
        <v>0.83299999999999996</v>
      </c>
      <c r="G19" s="5">
        <v>0.75900000000000001</v>
      </c>
      <c r="H19" s="5">
        <v>0.77500000000000002</v>
      </c>
      <c r="I19" s="5">
        <v>0.77300000000000002</v>
      </c>
      <c r="J19" s="5">
        <f t="shared" si="2"/>
        <v>0.81614285714285717</v>
      </c>
      <c r="K19" s="8"/>
      <c r="L19" s="7"/>
      <c r="M19" s="7"/>
      <c r="N19" s="1">
        <v>37931</v>
      </c>
      <c r="O19" s="5">
        <v>1.9930000000000001</v>
      </c>
      <c r="P19" s="5">
        <v>0</v>
      </c>
      <c r="Q19" s="5">
        <v>1.0409999999999999</v>
      </c>
      <c r="R19" s="5">
        <v>0.996</v>
      </c>
      <c r="S19" s="5">
        <v>1</v>
      </c>
      <c r="T19" s="5">
        <v>0.95199999999999996</v>
      </c>
      <c r="U19" s="5">
        <v>0</v>
      </c>
      <c r="V19" s="5">
        <f t="shared" si="3"/>
        <v>0.85457142857142843</v>
      </c>
      <c r="W19" s="8"/>
    </row>
    <row r="20" spans="2:23" x14ac:dyDescent="0.25">
      <c r="B20" s="1">
        <v>512512</v>
      </c>
      <c r="C20" s="5">
        <v>16.123999999999999</v>
      </c>
      <c r="D20" s="5">
        <v>13.651</v>
      </c>
      <c r="E20" s="5">
        <v>14.22</v>
      </c>
      <c r="F20" s="5">
        <v>16.506</v>
      </c>
      <c r="G20" s="5">
        <v>14.33</v>
      </c>
      <c r="H20" s="5">
        <v>14.021000000000001</v>
      </c>
      <c r="I20" s="5">
        <v>15.137</v>
      </c>
      <c r="J20" s="5">
        <f t="shared" si="2"/>
        <v>14.855571428571428</v>
      </c>
      <c r="K20" s="8"/>
      <c r="L20" s="7"/>
      <c r="M20" s="7"/>
      <c r="N20" s="1">
        <v>512512</v>
      </c>
      <c r="O20" s="5">
        <v>9.9749999999999996</v>
      </c>
      <c r="P20" s="5">
        <v>10.004</v>
      </c>
      <c r="Q20" s="5">
        <v>11.936</v>
      </c>
      <c r="R20" s="5">
        <v>9.0079999999999991</v>
      </c>
      <c r="S20" s="5">
        <v>10.98</v>
      </c>
      <c r="T20" s="5">
        <v>8.9779999999999998</v>
      </c>
      <c r="U20" s="5">
        <v>12.925000000000001</v>
      </c>
      <c r="V20" s="5">
        <f t="shared" si="3"/>
        <v>10.543714285714287</v>
      </c>
      <c r="W20" s="8"/>
    </row>
    <row r="21" spans="2:23" ht="15.75" thickBot="1" x14ac:dyDescent="0.3">
      <c r="B21" s="2">
        <v>7003007</v>
      </c>
      <c r="C21" s="6">
        <v>183.53399999999999</v>
      </c>
      <c r="D21" s="6">
        <v>189.30099999999999</v>
      </c>
      <c r="E21" s="6">
        <v>190.14599999999999</v>
      </c>
      <c r="F21" s="6">
        <v>190.13200000000001</v>
      </c>
      <c r="G21" s="6">
        <v>188.62200000000001</v>
      </c>
      <c r="H21" s="6">
        <v>187.173</v>
      </c>
      <c r="I21" s="6">
        <v>184.10900000000001</v>
      </c>
      <c r="J21" s="6">
        <f t="shared" si="2"/>
        <v>187.57385714285715</v>
      </c>
      <c r="K21" s="8"/>
      <c r="L21" s="7"/>
      <c r="M21" s="7"/>
      <c r="N21" s="2">
        <v>7003007</v>
      </c>
      <c r="O21" s="6">
        <v>146.64099999999999</v>
      </c>
      <c r="P21" s="6">
        <v>143.58199999999999</v>
      </c>
      <c r="Q21" s="6">
        <v>141.619</v>
      </c>
      <c r="R21" s="6">
        <v>147.608</v>
      </c>
      <c r="S21" s="6">
        <v>148.601</v>
      </c>
      <c r="T21" s="6">
        <v>146.61000000000001</v>
      </c>
      <c r="U21" s="6">
        <v>164.58699999999999</v>
      </c>
      <c r="V21" s="6">
        <f t="shared" si="3"/>
        <v>148.464</v>
      </c>
      <c r="W21" s="8"/>
    </row>
    <row r="22" spans="2:23" ht="15.75" thickBot="1" x14ac:dyDescent="0.3">
      <c r="B22" s="10"/>
      <c r="C22" s="7"/>
      <c r="D22" s="7"/>
      <c r="E22" s="7"/>
      <c r="F22" s="7"/>
      <c r="G22" s="7"/>
      <c r="H22" s="7"/>
      <c r="I22" s="7"/>
      <c r="J22" s="7"/>
      <c r="K22" s="11"/>
      <c r="L22" s="7"/>
      <c r="M22" s="7"/>
      <c r="N22" s="10"/>
      <c r="O22" s="7"/>
      <c r="P22" s="7"/>
      <c r="Q22" s="7"/>
      <c r="R22" s="7"/>
      <c r="S22" s="7"/>
      <c r="T22" s="7"/>
      <c r="U22" s="7"/>
      <c r="V22" s="7"/>
      <c r="W22" s="11"/>
    </row>
    <row r="23" spans="2:23" ht="15.75" thickBot="1" x14ac:dyDescent="0.3">
      <c r="B23" s="15" t="s">
        <v>11</v>
      </c>
      <c r="C23" s="16"/>
      <c r="D23" s="16"/>
      <c r="E23" s="16"/>
      <c r="F23" s="16"/>
      <c r="G23" s="16"/>
      <c r="H23" s="16"/>
      <c r="I23" s="16"/>
      <c r="J23" s="16"/>
      <c r="K23" s="17"/>
      <c r="L23" s="28"/>
      <c r="M23" s="29"/>
      <c r="N23" s="15" t="s">
        <v>11</v>
      </c>
      <c r="O23" s="16"/>
      <c r="P23" s="16"/>
      <c r="Q23" s="16"/>
      <c r="R23" s="16"/>
      <c r="S23" s="16"/>
      <c r="T23" s="16"/>
      <c r="U23" s="16"/>
      <c r="V23" s="16"/>
      <c r="W23" s="17"/>
    </row>
    <row r="24" spans="2:23" x14ac:dyDescent="0.25">
      <c r="B24" s="3" t="s">
        <v>6</v>
      </c>
      <c r="C24" s="4" t="s">
        <v>0</v>
      </c>
      <c r="D24" s="4" t="s">
        <v>7</v>
      </c>
      <c r="E24" s="4" t="s">
        <v>1</v>
      </c>
      <c r="F24" s="4" t="s">
        <v>2</v>
      </c>
      <c r="G24" s="4" t="s">
        <v>3</v>
      </c>
      <c r="H24" s="4" t="s">
        <v>4</v>
      </c>
      <c r="I24" s="4" t="s">
        <v>5</v>
      </c>
      <c r="J24" s="4" t="s">
        <v>16</v>
      </c>
      <c r="K24" s="9" t="s">
        <v>17</v>
      </c>
      <c r="L24" s="7"/>
      <c r="M24" s="7"/>
      <c r="N24" s="3" t="s">
        <v>6</v>
      </c>
      <c r="O24" s="4" t="s">
        <v>0</v>
      </c>
      <c r="P24" s="4" t="s">
        <v>7</v>
      </c>
      <c r="Q24" s="4" t="s">
        <v>1</v>
      </c>
      <c r="R24" s="4" t="s">
        <v>2</v>
      </c>
      <c r="S24" s="4" t="s">
        <v>3</v>
      </c>
      <c r="T24" s="4" t="s">
        <v>4</v>
      </c>
      <c r="U24" s="4" t="s">
        <v>5</v>
      </c>
      <c r="V24" s="4" t="s">
        <v>16</v>
      </c>
      <c r="W24" s="9" t="s">
        <v>17</v>
      </c>
    </row>
    <row r="25" spans="2:23" x14ac:dyDescent="0.25">
      <c r="B25" s="1">
        <v>13</v>
      </c>
      <c r="C25" s="5">
        <v>4.0000000000000001E-3</v>
      </c>
      <c r="D25" s="5">
        <v>1E-3</v>
      </c>
      <c r="E25" s="5">
        <v>1E-3</v>
      </c>
      <c r="F25" s="5">
        <v>1E-3</v>
      </c>
      <c r="G25" s="5">
        <v>1E-3</v>
      </c>
      <c r="H25" s="5">
        <v>1E-3</v>
      </c>
      <c r="I25" s="5">
        <v>1E-3</v>
      </c>
      <c r="J25" s="5">
        <f>AVERAGE(C25:I25)</f>
        <v>1.4285714285714288E-3</v>
      </c>
      <c r="K25" s="8"/>
      <c r="L25" s="7"/>
      <c r="M25" s="7"/>
      <c r="N25" s="1">
        <v>13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  <c r="V25" s="5">
        <f>AVERAGE(O25:U25)</f>
        <v>0</v>
      </c>
      <c r="W25" s="8"/>
    </row>
    <row r="26" spans="2:23" x14ac:dyDescent="0.25">
      <c r="B26" s="1">
        <v>97</v>
      </c>
      <c r="C26" s="5">
        <v>6.0000000000000001E-3</v>
      </c>
      <c r="D26" s="5">
        <v>5.0000000000000001E-3</v>
      </c>
      <c r="E26" s="5">
        <v>4.0000000000000001E-3</v>
      </c>
      <c r="F26" s="5">
        <v>5.0000000000000001E-3</v>
      </c>
      <c r="G26" s="5">
        <v>4.0000000000000001E-3</v>
      </c>
      <c r="H26" s="5">
        <v>4.0000000000000001E-3</v>
      </c>
      <c r="I26" s="5">
        <v>4.0000000000000001E-3</v>
      </c>
      <c r="J26" s="5">
        <f t="shared" ref="J26:J31" si="4">AVERAGE(C26:I26)</f>
        <v>4.5714285714285718E-3</v>
      </c>
      <c r="K26" s="8"/>
      <c r="L26" s="7"/>
      <c r="M26" s="7"/>
      <c r="N26" s="1">
        <v>97</v>
      </c>
      <c r="O26" s="5">
        <v>0</v>
      </c>
      <c r="P26" s="5">
        <v>0</v>
      </c>
      <c r="Q26" s="5">
        <v>0</v>
      </c>
      <c r="R26" s="5">
        <v>0</v>
      </c>
      <c r="S26" s="5">
        <v>0</v>
      </c>
      <c r="T26" s="5">
        <v>0</v>
      </c>
      <c r="U26" s="5">
        <v>0</v>
      </c>
      <c r="V26" s="5">
        <f t="shared" ref="V26:V31" si="5">AVERAGE(O26:U26)</f>
        <v>0</v>
      </c>
      <c r="W26" s="8"/>
    </row>
    <row r="27" spans="2:23" x14ac:dyDescent="0.25">
      <c r="B27" s="1">
        <v>249</v>
      </c>
      <c r="C27" s="5">
        <v>1.4E-2</v>
      </c>
      <c r="D27" s="5">
        <v>1.2999999999999999E-2</v>
      </c>
      <c r="E27" s="5">
        <v>1.2999999999999999E-2</v>
      </c>
      <c r="F27" s="5">
        <v>1.2999999999999999E-2</v>
      </c>
      <c r="G27" s="5">
        <v>1.2999999999999999E-2</v>
      </c>
      <c r="H27" s="5">
        <v>1.2999999999999999E-2</v>
      </c>
      <c r="I27" s="5">
        <v>1.2999999999999999E-2</v>
      </c>
      <c r="J27" s="5">
        <f t="shared" si="4"/>
        <v>1.3142857142857142E-2</v>
      </c>
      <c r="K27" s="8"/>
      <c r="L27" s="7"/>
      <c r="M27" s="7"/>
      <c r="N27" s="1">
        <v>249</v>
      </c>
      <c r="O27" s="5">
        <v>0</v>
      </c>
      <c r="P27" s="5">
        <v>0</v>
      </c>
      <c r="Q27" s="5">
        <v>0</v>
      </c>
      <c r="R27" s="5">
        <v>0</v>
      </c>
      <c r="S27" s="5">
        <v>0</v>
      </c>
      <c r="T27" s="5">
        <v>0</v>
      </c>
      <c r="U27" s="5">
        <v>0</v>
      </c>
      <c r="V27" s="5">
        <f t="shared" si="5"/>
        <v>0</v>
      </c>
      <c r="W27" s="8"/>
    </row>
    <row r="28" spans="2:23" x14ac:dyDescent="0.25">
      <c r="B28" s="1">
        <v>1999</v>
      </c>
      <c r="C28" s="5">
        <v>0.14299999999999999</v>
      </c>
      <c r="D28" s="5">
        <v>0.13100000000000001</v>
      </c>
      <c r="E28" s="5">
        <v>0.189</v>
      </c>
      <c r="F28" s="5">
        <v>0.14499999999999999</v>
      </c>
      <c r="G28" s="5">
        <v>0.13</v>
      </c>
      <c r="H28" s="5">
        <v>0.13200000000000001</v>
      </c>
      <c r="I28" s="5">
        <v>0.13</v>
      </c>
      <c r="J28" s="5">
        <f t="shared" si="4"/>
        <v>0.14285714285714285</v>
      </c>
      <c r="K28" s="8"/>
      <c r="L28" s="7"/>
      <c r="M28" s="7"/>
      <c r="N28" s="1">
        <v>1999</v>
      </c>
      <c r="O28" s="5">
        <v>0</v>
      </c>
      <c r="P28" s="5">
        <v>1.004</v>
      </c>
      <c r="Q28" s="5">
        <v>0</v>
      </c>
      <c r="R28" s="5">
        <v>0</v>
      </c>
      <c r="S28" s="5">
        <v>0</v>
      </c>
      <c r="T28" s="5">
        <v>0</v>
      </c>
      <c r="U28" s="5">
        <v>0</v>
      </c>
      <c r="V28" s="5">
        <f t="shared" si="5"/>
        <v>0.14342857142857143</v>
      </c>
      <c r="W28" s="8"/>
    </row>
    <row r="29" spans="2:23" x14ac:dyDescent="0.25">
      <c r="B29" s="1">
        <v>37931</v>
      </c>
      <c r="C29" s="5">
        <v>4.3929999999999998</v>
      </c>
      <c r="D29" s="5">
        <v>3.6219999999999999</v>
      </c>
      <c r="E29" s="5">
        <v>3.4990000000000001</v>
      </c>
      <c r="F29" s="5">
        <v>3.4990000000000001</v>
      </c>
      <c r="G29" s="5">
        <v>4.2</v>
      </c>
      <c r="H29" s="5">
        <v>3.6589999999999998</v>
      </c>
      <c r="I29" s="5">
        <v>3.59</v>
      </c>
      <c r="J29" s="5">
        <f t="shared" si="4"/>
        <v>3.7802857142857142</v>
      </c>
      <c r="K29" s="8"/>
      <c r="L29" s="7"/>
      <c r="M29" s="7"/>
      <c r="N29" s="1">
        <v>37931</v>
      </c>
      <c r="O29" s="5">
        <v>2.984</v>
      </c>
      <c r="P29" s="5">
        <v>2.992</v>
      </c>
      <c r="Q29" s="5">
        <v>2.992</v>
      </c>
      <c r="R29" s="5">
        <v>2.9929999999999999</v>
      </c>
      <c r="S29" s="5">
        <v>2.992</v>
      </c>
      <c r="T29" s="5">
        <v>3.9889999999999999</v>
      </c>
      <c r="U29" s="5">
        <v>1.9950000000000001</v>
      </c>
      <c r="V29" s="5">
        <f t="shared" si="5"/>
        <v>2.9910000000000001</v>
      </c>
      <c r="W29" s="8"/>
    </row>
    <row r="30" spans="2:23" x14ac:dyDescent="0.25">
      <c r="B30" s="1">
        <v>512512</v>
      </c>
      <c r="C30" s="5">
        <v>62.322000000000003</v>
      </c>
      <c r="D30" s="5">
        <v>61.612000000000002</v>
      </c>
      <c r="E30" s="5">
        <v>64.388999999999996</v>
      </c>
      <c r="F30" s="5">
        <v>64.748000000000005</v>
      </c>
      <c r="G30" s="5">
        <v>63.023000000000003</v>
      </c>
      <c r="H30" s="5">
        <v>98.414000000000001</v>
      </c>
      <c r="I30" s="5">
        <v>65.301000000000002</v>
      </c>
      <c r="J30" s="5">
        <f t="shared" si="4"/>
        <v>68.544142857142859</v>
      </c>
      <c r="K30" s="8"/>
      <c r="L30" s="7"/>
      <c r="M30" s="7"/>
      <c r="N30" s="1">
        <v>512512</v>
      </c>
      <c r="O30" s="5">
        <v>48.87</v>
      </c>
      <c r="P30" s="5">
        <v>46.874000000000002</v>
      </c>
      <c r="Q30" s="5">
        <v>48.87</v>
      </c>
      <c r="R30" s="5">
        <v>47.872</v>
      </c>
      <c r="S30" s="5">
        <v>48.875</v>
      </c>
      <c r="T30" s="5">
        <v>49.859000000000002</v>
      </c>
      <c r="U30" s="5">
        <v>51.863999999999997</v>
      </c>
      <c r="V30" s="5">
        <f t="shared" si="5"/>
        <v>49.011999999999993</v>
      </c>
      <c r="W30" s="8"/>
    </row>
    <row r="31" spans="2:23" ht="15.75" thickBot="1" x14ac:dyDescent="0.3">
      <c r="B31" s="2">
        <v>7003007</v>
      </c>
      <c r="C31" s="6">
        <v>991.779</v>
      </c>
      <c r="D31" s="6">
        <v>987.51499999999999</v>
      </c>
      <c r="E31" s="6">
        <v>976.56200000000001</v>
      </c>
      <c r="F31" s="6">
        <v>993.49199999999996</v>
      </c>
      <c r="G31" s="6">
        <v>999.85299999999995</v>
      </c>
      <c r="H31" s="6">
        <v>1039.6010000000001</v>
      </c>
      <c r="I31" s="6">
        <v>1000.152</v>
      </c>
      <c r="J31" s="6">
        <f t="shared" si="4"/>
        <v>998.42199999999991</v>
      </c>
      <c r="K31" s="8"/>
      <c r="L31" s="7"/>
      <c r="M31" s="7"/>
      <c r="N31" s="2">
        <v>7003007</v>
      </c>
      <c r="O31" s="6">
        <v>751.98699999999997</v>
      </c>
      <c r="P31" s="6">
        <v>756.01499999999999</v>
      </c>
      <c r="Q31" s="6">
        <v>761.93200000000002</v>
      </c>
      <c r="R31" s="6">
        <v>829.80799999999999</v>
      </c>
      <c r="S31" s="6">
        <v>747.97</v>
      </c>
      <c r="T31" s="6">
        <v>743.01499999999999</v>
      </c>
      <c r="U31" s="6">
        <v>803.16099999999994</v>
      </c>
      <c r="V31" s="6">
        <f t="shared" si="5"/>
        <v>770.55542857142871</v>
      </c>
      <c r="W31" s="8"/>
    </row>
    <row r="32" spans="2:23" ht="15.75" thickBot="1" x14ac:dyDescent="0.3">
      <c r="B32" s="10"/>
      <c r="C32" s="7"/>
      <c r="D32" s="7"/>
      <c r="E32" s="7"/>
      <c r="F32" s="7"/>
      <c r="G32" s="7"/>
      <c r="H32" s="7"/>
      <c r="I32" s="7"/>
      <c r="J32" s="7"/>
      <c r="K32" s="11"/>
      <c r="L32" s="7"/>
      <c r="M32" s="7"/>
      <c r="N32" s="10"/>
      <c r="O32" s="7"/>
      <c r="P32" s="7"/>
      <c r="Q32" s="7"/>
      <c r="R32" s="7"/>
      <c r="S32" s="7"/>
      <c r="T32" s="7"/>
      <c r="U32" s="7"/>
      <c r="V32" s="7"/>
      <c r="W32" s="11"/>
    </row>
    <row r="33" spans="2:23" ht="15.75" thickBot="1" x14ac:dyDescent="0.3">
      <c r="B33" s="15" t="s">
        <v>12</v>
      </c>
      <c r="C33" s="16"/>
      <c r="D33" s="16"/>
      <c r="E33" s="16"/>
      <c r="F33" s="16"/>
      <c r="G33" s="16"/>
      <c r="H33" s="16"/>
      <c r="I33" s="16"/>
      <c r="J33" s="16"/>
      <c r="K33" s="17"/>
      <c r="L33" s="26"/>
      <c r="M33" s="27"/>
      <c r="N33" s="15" t="s">
        <v>12</v>
      </c>
      <c r="O33" s="16"/>
      <c r="P33" s="16"/>
      <c r="Q33" s="16"/>
      <c r="R33" s="16"/>
      <c r="S33" s="16"/>
      <c r="T33" s="16"/>
      <c r="U33" s="16"/>
      <c r="V33" s="16"/>
      <c r="W33" s="17"/>
    </row>
    <row r="34" spans="2:23" x14ac:dyDescent="0.25">
      <c r="B34" s="3" t="s">
        <v>6</v>
      </c>
      <c r="C34" s="4" t="s">
        <v>0</v>
      </c>
      <c r="D34" s="4" t="s">
        <v>7</v>
      </c>
      <c r="E34" s="4" t="s">
        <v>1</v>
      </c>
      <c r="F34" s="4" t="s">
        <v>2</v>
      </c>
      <c r="G34" s="4" t="s">
        <v>3</v>
      </c>
      <c r="H34" s="4" t="s">
        <v>4</v>
      </c>
      <c r="I34" s="4" t="s">
        <v>5</v>
      </c>
      <c r="J34" s="4" t="s">
        <v>16</v>
      </c>
      <c r="K34" s="9" t="s">
        <v>17</v>
      </c>
      <c r="L34" s="7"/>
      <c r="M34" s="7"/>
      <c r="N34" s="3" t="s">
        <v>6</v>
      </c>
      <c r="O34" s="4" t="s">
        <v>0</v>
      </c>
      <c r="P34" s="4" t="s">
        <v>7</v>
      </c>
      <c r="Q34" s="4" t="s">
        <v>1</v>
      </c>
      <c r="R34" s="4" t="s">
        <v>2</v>
      </c>
      <c r="S34" s="4" t="s">
        <v>3</v>
      </c>
      <c r="T34" s="4" t="s">
        <v>4</v>
      </c>
      <c r="U34" s="4" t="s">
        <v>5</v>
      </c>
      <c r="V34" s="4" t="s">
        <v>16</v>
      </c>
      <c r="W34" s="9" t="s">
        <v>17</v>
      </c>
    </row>
    <row r="35" spans="2:23" x14ac:dyDescent="0.25">
      <c r="B35" s="1">
        <v>13</v>
      </c>
      <c r="C35" s="5">
        <v>1E-3</v>
      </c>
      <c r="D35" s="5">
        <v>1E-3</v>
      </c>
      <c r="E35" s="5">
        <v>0</v>
      </c>
      <c r="F35" s="5">
        <v>0</v>
      </c>
      <c r="G35" s="5">
        <v>0</v>
      </c>
      <c r="H35" s="5">
        <v>0</v>
      </c>
      <c r="I35" s="5">
        <v>0</v>
      </c>
      <c r="J35" s="5">
        <f>AVERAGE(C35:I35)</f>
        <v>2.8571428571428574E-4</v>
      </c>
      <c r="K35" s="8"/>
      <c r="L35" s="7"/>
      <c r="M35" s="7"/>
      <c r="N35" s="1">
        <v>13</v>
      </c>
      <c r="O35" s="5">
        <v>0</v>
      </c>
      <c r="P35" s="5">
        <v>0</v>
      </c>
      <c r="Q35" s="5">
        <v>0</v>
      </c>
      <c r="R35" s="5">
        <v>0</v>
      </c>
      <c r="S35" s="5">
        <v>0</v>
      </c>
      <c r="T35" s="5">
        <v>0</v>
      </c>
      <c r="U35" s="5">
        <v>0</v>
      </c>
      <c r="V35" s="5">
        <f>AVERAGE(O35:U35)</f>
        <v>0</v>
      </c>
      <c r="W35" s="8"/>
    </row>
    <row r="36" spans="2:23" x14ac:dyDescent="0.25">
      <c r="B36" s="1">
        <v>97</v>
      </c>
      <c r="C36" s="5">
        <v>3.0000000000000001E-3</v>
      </c>
      <c r="D36" s="5">
        <v>3.0000000000000001E-3</v>
      </c>
      <c r="E36" s="5">
        <v>3.0000000000000001E-3</v>
      </c>
      <c r="F36" s="5">
        <v>3.0000000000000001E-3</v>
      </c>
      <c r="G36" s="5">
        <v>3.0000000000000001E-3</v>
      </c>
      <c r="H36" s="5">
        <v>3.0000000000000001E-3</v>
      </c>
      <c r="I36" s="5">
        <v>3.0000000000000001E-3</v>
      </c>
      <c r="J36" s="5">
        <f t="shared" ref="J36:J41" si="6">AVERAGE(C36:I36)</f>
        <v>2.9999999999999996E-3</v>
      </c>
      <c r="K36" s="8"/>
      <c r="L36" s="7"/>
      <c r="M36" s="7"/>
      <c r="N36" s="1">
        <v>97</v>
      </c>
      <c r="O36" s="5">
        <v>0</v>
      </c>
      <c r="P36" s="5">
        <v>0</v>
      </c>
      <c r="Q36" s="5">
        <v>0</v>
      </c>
      <c r="R36" s="5">
        <v>0</v>
      </c>
      <c r="S36" s="5">
        <v>0</v>
      </c>
      <c r="T36" s="5">
        <v>0</v>
      </c>
      <c r="U36" s="5">
        <v>0</v>
      </c>
      <c r="V36" s="5">
        <f t="shared" ref="V36:V41" si="7">AVERAGE(O36:U36)</f>
        <v>0</v>
      </c>
      <c r="W36" s="8"/>
    </row>
    <row r="37" spans="2:23" x14ac:dyDescent="0.25">
      <c r="B37" s="1">
        <v>249</v>
      </c>
      <c r="C37" s="5">
        <v>8.9999999999999993E-3</v>
      </c>
      <c r="D37" s="5">
        <v>8.9999999999999993E-3</v>
      </c>
      <c r="E37" s="5">
        <v>8.0000000000000002E-3</v>
      </c>
      <c r="F37" s="5">
        <v>4.2999999999999997E-2</v>
      </c>
      <c r="G37" s="5">
        <v>8.0000000000000002E-3</v>
      </c>
      <c r="H37" s="5">
        <v>8.0000000000000002E-3</v>
      </c>
      <c r="I37" s="5">
        <v>8.0000000000000002E-3</v>
      </c>
      <c r="J37" s="5">
        <f t="shared" si="6"/>
        <v>1.3285714285714286E-2</v>
      </c>
      <c r="K37" s="8"/>
      <c r="L37" s="7"/>
      <c r="M37" s="7"/>
      <c r="N37" s="1">
        <v>249</v>
      </c>
      <c r="O37" s="5">
        <v>0</v>
      </c>
      <c r="P37" s="5">
        <v>0</v>
      </c>
      <c r="Q37" s="5">
        <v>0</v>
      </c>
      <c r="R37" s="5">
        <v>0</v>
      </c>
      <c r="S37" s="5">
        <v>0</v>
      </c>
      <c r="T37" s="5">
        <v>0</v>
      </c>
      <c r="U37" s="5">
        <v>0</v>
      </c>
      <c r="V37" s="5">
        <f t="shared" si="7"/>
        <v>0</v>
      </c>
      <c r="W37" s="8"/>
    </row>
    <row r="38" spans="2:23" x14ac:dyDescent="0.25">
      <c r="B38" s="1">
        <v>1999</v>
      </c>
      <c r="C38" s="5">
        <v>0.10100000000000001</v>
      </c>
      <c r="D38" s="5">
        <v>8.5000000000000006E-2</v>
      </c>
      <c r="E38" s="5">
        <v>8.5000000000000006E-2</v>
      </c>
      <c r="F38" s="5">
        <v>8.4000000000000005E-2</v>
      </c>
      <c r="G38" s="5">
        <v>8.4000000000000005E-2</v>
      </c>
      <c r="H38" s="5">
        <v>8.5000000000000006E-2</v>
      </c>
      <c r="I38" s="5">
        <v>0.11600000000000001</v>
      </c>
      <c r="J38" s="5">
        <f t="shared" si="6"/>
        <v>9.1428571428571428E-2</v>
      </c>
      <c r="K38" s="8"/>
      <c r="L38" s="7"/>
      <c r="M38" s="7"/>
      <c r="N38" s="1">
        <v>1999</v>
      </c>
      <c r="O38" s="5">
        <v>0</v>
      </c>
      <c r="P38" s="5">
        <v>0</v>
      </c>
      <c r="Q38" s="5">
        <v>0</v>
      </c>
      <c r="R38" s="5">
        <v>0</v>
      </c>
      <c r="S38" s="5">
        <v>0</v>
      </c>
      <c r="T38" s="5">
        <v>0</v>
      </c>
      <c r="U38" s="5">
        <v>0</v>
      </c>
      <c r="V38" s="5">
        <f t="shared" si="7"/>
        <v>0</v>
      </c>
      <c r="W38" s="8"/>
    </row>
    <row r="39" spans="2:23" x14ac:dyDescent="0.25">
      <c r="B39" s="1">
        <v>37931</v>
      </c>
      <c r="C39" s="5">
        <v>2.7450000000000001</v>
      </c>
      <c r="D39" s="5">
        <v>2.4740000000000002</v>
      </c>
      <c r="E39" s="5">
        <v>2.6930000000000001</v>
      </c>
      <c r="F39" s="5">
        <v>2.8130000000000002</v>
      </c>
      <c r="G39" s="5">
        <v>2.3069999999999999</v>
      </c>
      <c r="H39" s="5">
        <v>2.355</v>
      </c>
      <c r="I39" s="5">
        <v>2.3050000000000002</v>
      </c>
      <c r="J39" s="5">
        <f t="shared" si="6"/>
        <v>2.527428571428572</v>
      </c>
      <c r="K39" s="8"/>
      <c r="L39" s="7"/>
      <c r="M39" s="7"/>
      <c r="N39" s="1">
        <v>37931</v>
      </c>
      <c r="O39" s="5">
        <v>2.992</v>
      </c>
      <c r="P39" s="5">
        <v>1.994</v>
      </c>
      <c r="Q39" s="5">
        <v>1.996</v>
      </c>
      <c r="R39" s="5">
        <v>1.994</v>
      </c>
      <c r="S39" s="5">
        <v>1.994</v>
      </c>
      <c r="T39" s="5">
        <v>2.992</v>
      </c>
      <c r="U39" s="5">
        <v>2.0190000000000001</v>
      </c>
      <c r="V39" s="5">
        <f t="shared" si="7"/>
        <v>2.2829999999999999</v>
      </c>
      <c r="W39" s="8"/>
    </row>
    <row r="40" spans="2:23" x14ac:dyDescent="0.25">
      <c r="B40" s="1">
        <v>512512</v>
      </c>
      <c r="C40" s="5">
        <v>40.552999999999997</v>
      </c>
      <c r="D40" s="5">
        <v>40.651000000000003</v>
      </c>
      <c r="E40" s="5">
        <v>37.985999999999997</v>
      </c>
      <c r="F40" s="5">
        <v>36.79</v>
      </c>
      <c r="G40" s="5">
        <v>36.423000000000002</v>
      </c>
      <c r="H40" s="5">
        <v>39.118000000000002</v>
      </c>
      <c r="I40" s="5">
        <v>38.18</v>
      </c>
      <c r="J40" s="5">
        <f t="shared" si="6"/>
        <v>38.52871428571428</v>
      </c>
      <c r="K40" s="8"/>
      <c r="L40" s="7"/>
      <c r="M40" s="7"/>
      <c r="N40" s="1">
        <v>512512</v>
      </c>
      <c r="O40" s="5">
        <v>35.914000000000001</v>
      </c>
      <c r="P40" s="5">
        <v>33.874000000000002</v>
      </c>
      <c r="Q40" s="5">
        <v>35.904000000000003</v>
      </c>
      <c r="R40" s="5">
        <v>33.944000000000003</v>
      </c>
      <c r="S40" s="5">
        <v>32.878999999999998</v>
      </c>
      <c r="T40" s="5">
        <v>32.945</v>
      </c>
      <c r="U40" s="5">
        <v>33.906999999999996</v>
      </c>
      <c r="V40" s="5">
        <f t="shared" si="7"/>
        <v>34.195285714285717</v>
      </c>
      <c r="W40" s="8"/>
    </row>
    <row r="41" spans="2:23" ht="15.75" thickBot="1" x14ac:dyDescent="0.3">
      <c r="B41" s="2">
        <v>7003007</v>
      </c>
      <c r="C41" s="6">
        <v>485.99</v>
      </c>
      <c r="D41" s="6">
        <v>475.80500000000001</v>
      </c>
      <c r="E41" s="6">
        <v>480.733</v>
      </c>
      <c r="F41" s="6">
        <v>530.02599999999995</v>
      </c>
      <c r="G41" s="6">
        <v>504.59399999999999</v>
      </c>
      <c r="H41" s="6">
        <v>476.613</v>
      </c>
      <c r="I41" s="6">
        <v>478.91399999999999</v>
      </c>
      <c r="J41" s="6">
        <f t="shared" si="6"/>
        <v>490.38214285714287</v>
      </c>
      <c r="K41" s="8"/>
      <c r="L41" s="7"/>
      <c r="M41" s="7"/>
      <c r="N41" s="2">
        <v>7003007</v>
      </c>
      <c r="O41" s="6">
        <v>455.75099999999998</v>
      </c>
      <c r="P41" s="6">
        <v>443.84800000000001</v>
      </c>
      <c r="Q41" s="6">
        <v>456.745</v>
      </c>
      <c r="R41" s="6">
        <v>457.77600000000001</v>
      </c>
      <c r="S41" s="6">
        <v>452.79</v>
      </c>
      <c r="T41" s="6">
        <v>453.82100000000003</v>
      </c>
      <c r="U41" s="6">
        <v>448.76400000000001</v>
      </c>
      <c r="V41" s="6">
        <f t="shared" si="7"/>
        <v>452.78500000000003</v>
      </c>
      <c r="W41" s="8"/>
    </row>
    <row r="42" spans="2:23" ht="15.75" thickBot="1" x14ac:dyDescent="0.3">
      <c r="B42" s="10"/>
      <c r="C42" s="7"/>
      <c r="D42" s="7"/>
      <c r="E42" s="7"/>
      <c r="F42" s="7"/>
      <c r="G42" s="7"/>
      <c r="H42" s="7"/>
      <c r="I42" s="7"/>
      <c r="J42" s="7"/>
      <c r="K42" s="11"/>
      <c r="L42" s="7"/>
      <c r="M42" s="7"/>
      <c r="N42" s="10"/>
      <c r="O42" s="7"/>
      <c r="P42" s="7"/>
      <c r="Q42" s="7"/>
      <c r="R42" s="7"/>
      <c r="S42" s="7"/>
      <c r="T42" s="7"/>
      <c r="U42" s="7"/>
      <c r="V42" s="7"/>
      <c r="W42" s="11"/>
    </row>
    <row r="43" spans="2:23" ht="15.75" thickBot="1" x14ac:dyDescent="0.3">
      <c r="B43" s="15" t="s">
        <v>13</v>
      </c>
      <c r="C43" s="16"/>
      <c r="D43" s="16"/>
      <c r="E43" s="16"/>
      <c r="F43" s="16"/>
      <c r="G43" s="16"/>
      <c r="H43" s="16"/>
      <c r="I43" s="16"/>
      <c r="J43" s="16"/>
      <c r="K43" s="17"/>
      <c r="L43" s="24"/>
      <c r="M43" s="25"/>
      <c r="N43" s="15" t="s">
        <v>13</v>
      </c>
      <c r="O43" s="16"/>
      <c r="P43" s="16"/>
      <c r="Q43" s="16"/>
      <c r="R43" s="16"/>
      <c r="S43" s="16"/>
      <c r="T43" s="16"/>
      <c r="U43" s="16"/>
      <c r="V43" s="16"/>
      <c r="W43" s="17"/>
    </row>
    <row r="44" spans="2:23" x14ac:dyDescent="0.25">
      <c r="B44" s="3" t="s">
        <v>6</v>
      </c>
      <c r="C44" s="4" t="s">
        <v>0</v>
      </c>
      <c r="D44" s="4" t="s">
        <v>7</v>
      </c>
      <c r="E44" s="4" t="s">
        <v>1</v>
      </c>
      <c r="F44" s="4" t="s">
        <v>2</v>
      </c>
      <c r="G44" s="4" t="s">
        <v>3</v>
      </c>
      <c r="H44" s="4" t="s">
        <v>4</v>
      </c>
      <c r="I44" s="4" t="s">
        <v>5</v>
      </c>
      <c r="J44" s="4" t="s">
        <v>16</v>
      </c>
      <c r="K44" s="9" t="s">
        <v>17</v>
      </c>
      <c r="L44" s="7"/>
      <c r="M44" s="7"/>
      <c r="N44" s="3" t="s">
        <v>6</v>
      </c>
      <c r="O44" s="4" t="s">
        <v>0</v>
      </c>
      <c r="P44" s="4" t="s">
        <v>7</v>
      </c>
      <c r="Q44" s="4" t="s">
        <v>1</v>
      </c>
      <c r="R44" s="4" t="s">
        <v>2</v>
      </c>
      <c r="S44" s="4" t="s">
        <v>3</v>
      </c>
      <c r="T44" s="4" t="s">
        <v>4</v>
      </c>
      <c r="U44" s="4" t="s">
        <v>5</v>
      </c>
      <c r="V44" s="4" t="s">
        <v>16</v>
      </c>
      <c r="W44" s="9" t="s">
        <v>17</v>
      </c>
    </row>
    <row r="45" spans="2:23" x14ac:dyDescent="0.25">
      <c r="B45" s="1">
        <v>13</v>
      </c>
      <c r="C45" s="5">
        <v>2.5999999999999999E-2</v>
      </c>
      <c r="D45" s="5">
        <v>1E-3</v>
      </c>
      <c r="E45" s="5">
        <v>1E-3</v>
      </c>
      <c r="F45" s="5">
        <v>1E-3</v>
      </c>
      <c r="G45" s="5">
        <v>1E-3</v>
      </c>
      <c r="H45" s="5">
        <v>1E-3</v>
      </c>
      <c r="I45" s="5">
        <v>1E-3</v>
      </c>
      <c r="J45" s="5">
        <f>AVERAGE(C45:I45)</f>
        <v>4.5714285714285718E-3</v>
      </c>
      <c r="K45" s="8"/>
      <c r="L45" s="7"/>
      <c r="M45" s="7"/>
      <c r="N45" s="1">
        <v>13</v>
      </c>
      <c r="O45" s="5">
        <v>0</v>
      </c>
      <c r="P45" s="5">
        <v>0</v>
      </c>
      <c r="Q45" s="5">
        <v>0</v>
      </c>
      <c r="R45" s="5">
        <v>0</v>
      </c>
      <c r="S45" s="5">
        <v>0</v>
      </c>
      <c r="T45" s="5">
        <v>0</v>
      </c>
      <c r="U45" s="5">
        <v>0</v>
      </c>
      <c r="V45" s="5">
        <f>AVERAGE(O45:U45)</f>
        <v>0</v>
      </c>
      <c r="W45" s="8"/>
    </row>
    <row r="46" spans="2:23" x14ac:dyDescent="0.25">
      <c r="B46" s="1">
        <v>97</v>
      </c>
      <c r="C46" s="5">
        <v>5.0000000000000001E-3</v>
      </c>
      <c r="D46" s="5">
        <v>5.0000000000000001E-3</v>
      </c>
      <c r="E46" s="5">
        <v>5.0000000000000001E-3</v>
      </c>
      <c r="F46" s="5">
        <v>5.0000000000000001E-3</v>
      </c>
      <c r="G46" s="5">
        <v>5.0000000000000001E-3</v>
      </c>
      <c r="H46" s="5">
        <v>5.0000000000000001E-3</v>
      </c>
      <c r="I46" s="5">
        <v>5.0000000000000001E-3</v>
      </c>
      <c r="J46" s="5">
        <f t="shared" ref="J46:J51" si="8">AVERAGE(C46:I46)</f>
        <v>5.0000000000000001E-3</v>
      </c>
      <c r="K46" s="8"/>
      <c r="L46" s="7"/>
      <c r="M46" s="7"/>
      <c r="N46" s="1">
        <v>97</v>
      </c>
      <c r="O46" s="5">
        <v>0</v>
      </c>
      <c r="P46" s="5">
        <v>0</v>
      </c>
      <c r="Q46" s="5">
        <v>0</v>
      </c>
      <c r="R46" s="5">
        <v>0</v>
      </c>
      <c r="S46" s="5">
        <v>0</v>
      </c>
      <c r="T46" s="5">
        <v>0</v>
      </c>
      <c r="U46" s="5">
        <v>0</v>
      </c>
      <c r="V46" s="5">
        <f t="shared" ref="V46:V51" si="9">AVERAGE(O46:U46)</f>
        <v>0</v>
      </c>
      <c r="W46" s="8"/>
    </row>
    <row r="47" spans="2:23" x14ac:dyDescent="0.25">
      <c r="B47" s="1">
        <v>249</v>
      </c>
      <c r="C47" s="5">
        <v>1.4999999999999999E-2</v>
      </c>
      <c r="D47" s="5">
        <v>4.4999999999999998E-2</v>
      </c>
      <c r="E47" s="5">
        <v>2.9000000000000001E-2</v>
      </c>
      <c r="F47" s="5">
        <v>3.2000000000000001E-2</v>
      </c>
      <c r="G47" s="5">
        <v>2.5999999999999999E-2</v>
      </c>
      <c r="H47" s="5">
        <v>2.5999999999999999E-2</v>
      </c>
      <c r="I47" s="5">
        <v>1.2999999999999999E-2</v>
      </c>
      <c r="J47" s="5">
        <f t="shared" si="8"/>
        <v>2.6571428571428572E-2</v>
      </c>
      <c r="K47" s="8"/>
      <c r="L47" s="7"/>
      <c r="M47" s="7"/>
      <c r="N47" s="1">
        <v>249</v>
      </c>
      <c r="O47" s="5">
        <v>0</v>
      </c>
      <c r="P47" s="5">
        <v>0</v>
      </c>
      <c r="Q47" s="5">
        <v>0</v>
      </c>
      <c r="R47" s="5">
        <v>0</v>
      </c>
      <c r="S47" s="5">
        <v>0</v>
      </c>
      <c r="T47" s="5">
        <v>0</v>
      </c>
      <c r="U47" s="5">
        <v>0</v>
      </c>
      <c r="V47" s="5">
        <f t="shared" si="9"/>
        <v>0</v>
      </c>
      <c r="W47" s="8"/>
    </row>
    <row r="48" spans="2:23" x14ac:dyDescent="0.25">
      <c r="B48" s="1">
        <v>1999</v>
      </c>
      <c r="C48" s="5">
        <v>0.28100000000000003</v>
      </c>
      <c r="D48" s="5">
        <v>0.29299999999999998</v>
      </c>
      <c r="E48" s="5">
        <v>0.29399999999999998</v>
      </c>
      <c r="F48" s="5">
        <v>0.151</v>
      </c>
      <c r="G48" s="5">
        <v>0.28999999999999998</v>
      </c>
      <c r="H48" s="5">
        <v>0.26</v>
      </c>
      <c r="I48" s="5">
        <v>0.25900000000000001</v>
      </c>
      <c r="J48" s="5">
        <f t="shared" si="8"/>
        <v>0.26114285714285718</v>
      </c>
      <c r="K48" s="8"/>
      <c r="L48" s="7"/>
      <c r="M48" s="7"/>
      <c r="N48" s="1">
        <v>1999</v>
      </c>
      <c r="O48" s="5">
        <v>0</v>
      </c>
      <c r="P48" s="5">
        <v>0</v>
      </c>
      <c r="Q48" s="5">
        <v>0</v>
      </c>
      <c r="R48" s="5">
        <v>0.996</v>
      </c>
      <c r="S48" s="5">
        <v>0</v>
      </c>
      <c r="T48" s="5">
        <v>0</v>
      </c>
      <c r="U48" s="5">
        <v>0</v>
      </c>
      <c r="V48" s="5">
        <f t="shared" si="9"/>
        <v>0.14228571428571429</v>
      </c>
      <c r="W48" s="8"/>
    </row>
    <row r="49" spans="2:23" x14ac:dyDescent="0.25">
      <c r="B49" s="1">
        <v>37931</v>
      </c>
      <c r="C49" s="5">
        <v>3.9470000000000001</v>
      </c>
      <c r="D49" s="5">
        <v>3.7360000000000002</v>
      </c>
      <c r="E49" s="5">
        <v>3.6880000000000002</v>
      </c>
      <c r="F49" s="5">
        <v>5.0140000000000002</v>
      </c>
      <c r="G49" s="5">
        <v>3.8620000000000001</v>
      </c>
      <c r="H49" s="5">
        <v>4.0759999999999996</v>
      </c>
      <c r="I49" s="5">
        <v>4.0279999999999996</v>
      </c>
      <c r="J49" s="5">
        <f t="shared" si="8"/>
        <v>4.0501428571428573</v>
      </c>
      <c r="K49" s="8"/>
      <c r="L49" s="7"/>
      <c r="M49" s="7"/>
      <c r="N49" s="1">
        <v>37931</v>
      </c>
      <c r="O49" s="5">
        <v>3.9889999999999999</v>
      </c>
      <c r="P49" s="5">
        <v>2.992</v>
      </c>
      <c r="Q49" s="5">
        <v>4.9870000000000001</v>
      </c>
      <c r="R49" s="5">
        <v>2.992</v>
      </c>
      <c r="S49" s="5">
        <v>3.99</v>
      </c>
      <c r="T49" s="5">
        <v>2.992</v>
      </c>
      <c r="U49" s="5">
        <v>3.9889999999999999</v>
      </c>
      <c r="V49" s="5">
        <f t="shared" si="9"/>
        <v>3.7044285714285721</v>
      </c>
      <c r="W49" s="8"/>
    </row>
    <row r="50" spans="2:23" x14ac:dyDescent="0.25">
      <c r="B50" s="1">
        <v>512512</v>
      </c>
      <c r="C50" s="5">
        <v>83.304000000000002</v>
      </c>
      <c r="D50" s="5">
        <v>55.578000000000003</v>
      </c>
      <c r="E50" s="5">
        <v>56.432000000000002</v>
      </c>
      <c r="F50" s="5">
        <v>54.898000000000003</v>
      </c>
      <c r="G50" s="5">
        <v>58.465000000000003</v>
      </c>
      <c r="H50" s="5">
        <v>53.393000000000001</v>
      </c>
      <c r="I50" s="5">
        <v>54.155999999999999</v>
      </c>
      <c r="J50" s="5">
        <f t="shared" si="8"/>
        <v>59.460857142857151</v>
      </c>
      <c r="K50" s="8"/>
      <c r="L50" s="7"/>
      <c r="M50" s="7"/>
      <c r="N50" s="1">
        <v>512512</v>
      </c>
      <c r="O50" s="5">
        <v>47.872</v>
      </c>
      <c r="P50" s="5">
        <v>52.860999999999997</v>
      </c>
      <c r="Q50" s="5">
        <v>65.853999999999999</v>
      </c>
      <c r="R50" s="5">
        <v>51.863</v>
      </c>
      <c r="S50" s="5">
        <v>50.83</v>
      </c>
      <c r="T50" s="5">
        <v>49.866999999999997</v>
      </c>
      <c r="U50" s="5">
        <v>50.899000000000001</v>
      </c>
      <c r="V50" s="5">
        <f t="shared" si="9"/>
        <v>52.863714285714288</v>
      </c>
      <c r="W50" s="8"/>
    </row>
    <row r="51" spans="2:23" ht="15.75" thickBot="1" x14ac:dyDescent="0.3">
      <c r="B51" s="2">
        <v>7003007</v>
      </c>
      <c r="C51" s="6">
        <v>854.05799999999999</v>
      </c>
      <c r="D51" s="6">
        <v>800.16499999999996</v>
      </c>
      <c r="E51" s="6">
        <v>832.274</v>
      </c>
      <c r="F51" s="6">
        <v>821.29</v>
      </c>
      <c r="G51" s="6">
        <v>842.37199999999996</v>
      </c>
      <c r="H51" s="6">
        <v>933.178</v>
      </c>
      <c r="I51" s="6">
        <v>770.58100000000002</v>
      </c>
      <c r="J51" s="6">
        <f t="shared" si="8"/>
        <v>836.274</v>
      </c>
      <c r="K51" s="8"/>
      <c r="L51" s="7"/>
      <c r="M51" s="7"/>
      <c r="N51" s="2">
        <v>7003007</v>
      </c>
      <c r="O51" s="6">
        <v>760.93200000000002</v>
      </c>
      <c r="P51" s="6">
        <v>651.25900000000001</v>
      </c>
      <c r="Q51" s="6">
        <v>622.36800000000005</v>
      </c>
      <c r="R51" s="6">
        <v>685.17499999999995</v>
      </c>
      <c r="S51" s="6">
        <v>642.26900000000001</v>
      </c>
      <c r="T51" s="6">
        <v>711.11199999999997</v>
      </c>
      <c r="U51" s="6">
        <v>788.85299999999995</v>
      </c>
      <c r="V51" s="6">
        <f t="shared" si="9"/>
        <v>694.5668571428572</v>
      </c>
      <c r="W51" s="8"/>
    </row>
    <row r="52" spans="2:23" ht="15.75" thickBot="1" x14ac:dyDescent="0.3">
      <c r="B52" s="10"/>
      <c r="C52" s="7"/>
      <c r="D52" s="7"/>
      <c r="E52" s="7"/>
      <c r="F52" s="7"/>
      <c r="G52" s="7"/>
      <c r="H52" s="7"/>
      <c r="I52" s="7"/>
      <c r="J52" s="7"/>
      <c r="K52" s="11"/>
      <c r="L52" s="7"/>
      <c r="M52" s="7"/>
      <c r="N52" s="10"/>
      <c r="O52" s="7"/>
      <c r="P52" s="7"/>
      <c r="Q52" s="7"/>
      <c r="R52" s="7"/>
      <c r="S52" s="7"/>
      <c r="T52" s="7"/>
      <c r="U52" s="7"/>
      <c r="V52" s="7"/>
      <c r="W52" s="11"/>
    </row>
    <row r="53" spans="2:23" ht="15.75" thickBot="1" x14ac:dyDescent="0.3">
      <c r="B53" s="15" t="s">
        <v>14</v>
      </c>
      <c r="C53" s="16"/>
      <c r="D53" s="16"/>
      <c r="E53" s="16"/>
      <c r="F53" s="16"/>
      <c r="G53" s="16"/>
      <c r="H53" s="16"/>
      <c r="I53" s="16"/>
      <c r="J53" s="16"/>
      <c r="K53" s="17"/>
      <c r="L53" s="22"/>
      <c r="M53" s="23"/>
      <c r="N53" s="15" t="s">
        <v>14</v>
      </c>
      <c r="O53" s="16"/>
      <c r="P53" s="16"/>
      <c r="Q53" s="16"/>
      <c r="R53" s="16"/>
      <c r="S53" s="16"/>
      <c r="T53" s="16"/>
      <c r="U53" s="16"/>
      <c r="V53" s="16"/>
      <c r="W53" s="17"/>
    </row>
    <row r="54" spans="2:23" x14ac:dyDescent="0.25">
      <c r="B54" s="3" t="s">
        <v>6</v>
      </c>
      <c r="C54" s="4" t="s">
        <v>0</v>
      </c>
      <c r="D54" s="4" t="s">
        <v>7</v>
      </c>
      <c r="E54" s="4" t="s">
        <v>1</v>
      </c>
      <c r="F54" s="4" t="s">
        <v>2</v>
      </c>
      <c r="G54" s="4" t="s">
        <v>3</v>
      </c>
      <c r="H54" s="4" t="s">
        <v>4</v>
      </c>
      <c r="I54" s="4" t="s">
        <v>5</v>
      </c>
      <c r="J54" s="4" t="s">
        <v>16</v>
      </c>
      <c r="K54" s="9" t="s">
        <v>17</v>
      </c>
      <c r="L54" s="7"/>
      <c r="M54" s="7"/>
      <c r="N54" s="3" t="s">
        <v>6</v>
      </c>
      <c r="O54" s="4" t="s">
        <v>0</v>
      </c>
      <c r="P54" s="4" t="s">
        <v>7</v>
      </c>
      <c r="Q54" s="4" t="s">
        <v>1</v>
      </c>
      <c r="R54" s="4" t="s">
        <v>2</v>
      </c>
      <c r="S54" s="4" t="s">
        <v>3</v>
      </c>
      <c r="T54" s="4" t="s">
        <v>4</v>
      </c>
      <c r="U54" s="4" t="s">
        <v>5</v>
      </c>
      <c r="V54" s="4" t="s">
        <v>16</v>
      </c>
      <c r="W54" s="9" t="s">
        <v>17</v>
      </c>
    </row>
    <row r="55" spans="2:23" x14ac:dyDescent="0.25">
      <c r="B55" s="1">
        <v>13</v>
      </c>
      <c r="C55" s="5">
        <v>1E-3</v>
      </c>
      <c r="D55" s="5">
        <v>1E-3</v>
      </c>
      <c r="E55" s="5">
        <v>0</v>
      </c>
      <c r="F55" s="5">
        <v>0</v>
      </c>
      <c r="G55" s="5">
        <v>1E-3</v>
      </c>
      <c r="H55" s="5">
        <v>0</v>
      </c>
      <c r="I55" s="5">
        <v>0</v>
      </c>
      <c r="J55" s="5">
        <f>AVERAGE(C55:I55)</f>
        <v>4.285714285714286E-4</v>
      </c>
      <c r="K55" s="8"/>
      <c r="L55" s="7"/>
      <c r="M55" s="7"/>
      <c r="N55" s="1">
        <v>13</v>
      </c>
      <c r="O55" s="5">
        <v>0</v>
      </c>
      <c r="P55" s="5">
        <v>0</v>
      </c>
      <c r="Q55" s="5">
        <v>0</v>
      </c>
      <c r="R55" s="5">
        <v>0</v>
      </c>
      <c r="S55" s="5">
        <v>0</v>
      </c>
      <c r="T55" s="5">
        <v>0</v>
      </c>
      <c r="U55" s="5">
        <v>0</v>
      </c>
      <c r="V55" s="5">
        <f>AVERAGE(O55:U55)</f>
        <v>0</v>
      </c>
      <c r="W55" s="8"/>
    </row>
    <row r="56" spans="2:23" x14ac:dyDescent="0.25">
      <c r="B56" s="1">
        <v>97</v>
      </c>
      <c r="C56" s="5">
        <v>4.0000000000000001E-3</v>
      </c>
      <c r="D56" s="5">
        <v>4.0000000000000001E-3</v>
      </c>
      <c r="E56" s="5">
        <v>3.0000000000000001E-3</v>
      </c>
      <c r="F56" s="5">
        <v>3.0000000000000001E-3</v>
      </c>
      <c r="G56" s="5">
        <v>3.0000000000000001E-3</v>
      </c>
      <c r="H56" s="5">
        <v>3.0000000000000001E-3</v>
      </c>
      <c r="I56" s="5">
        <v>3.0000000000000001E-3</v>
      </c>
      <c r="J56" s="5">
        <f t="shared" ref="J56:J61" si="10">AVERAGE(C56:I56)</f>
        <v>3.285714285714285E-3</v>
      </c>
      <c r="K56" s="8"/>
      <c r="L56" s="7"/>
      <c r="M56" s="7"/>
      <c r="N56" s="1">
        <v>97</v>
      </c>
      <c r="O56" s="5">
        <v>0</v>
      </c>
      <c r="P56" s="5">
        <v>0</v>
      </c>
      <c r="Q56" s="5">
        <v>0</v>
      </c>
      <c r="R56" s="5">
        <v>0</v>
      </c>
      <c r="S56" s="5">
        <v>0</v>
      </c>
      <c r="T56" s="5">
        <v>0</v>
      </c>
      <c r="U56" s="5">
        <v>0</v>
      </c>
      <c r="V56" s="5">
        <f t="shared" ref="V56:V61" si="11">AVERAGE(O56:U56)</f>
        <v>0</v>
      </c>
      <c r="W56" s="8"/>
    </row>
    <row r="57" spans="2:23" x14ac:dyDescent="0.25">
      <c r="B57" s="1">
        <v>249</v>
      </c>
      <c r="C57" s="5">
        <v>0.01</v>
      </c>
      <c r="D57" s="5">
        <v>0.01</v>
      </c>
      <c r="E57" s="5">
        <v>0.01</v>
      </c>
      <c r="F57" s="5">
        <v>0.01</v>
      </c>
      <c r="G57" s="5">
        <v>0.01</v>
      </c>
      <c r="H57" s="5">
        <v>0.01</v>
      </c>
      <c r="I57" s="5">
        <v>0.01</v>
      </c>
      <c r="J57" s="5">
        <f t="shared" si="10"/>
        <v>0.01</v>
      </c>
      <c r="K57" s="8"/>
      <c r="L57" s="7"/>
      <c r="M57" s="7"/>
      <c r="N57" s="1">
        <v>249</v>
      </c>
      <c r="O57" s="5">
        <v>0</v>
      </c>
      <c r="P57" s="5">
        <v>0</v>
      </c>
      <c r="Q57" s="5">
        <v>0</v>
      </c>
      <c r="R57" s="5">
        <v>0</v>
      </c>
      <c r="S57" s="5">
        <v>0</v>
      </c>
      <c r="T57" s="5">
        <v>0</v>
      </c>
      <c r="U57" s="5">
        <v>0</v>
      </c>
      <c r="V57" s="5">
        <f t="shared" si="11"/>
        <v>0</v>
      </c>
      <c r="W57" s="8"/>
    </row>
    <row r="58" spans="2:23" x14ac:dyDescent="0.25">
      <c r="B58" s="1">
        <v>1999</v>
      </c>
      <c r="C58" s="5">
        <v>0.12</v>
      </c>
      <c r="D58" s="5">
        <v>0.11899999999999999</v>
      </c>
      <c r="E58" s="5">
        <v>0.121</v>
      </c>
      <c r="F58" s="5">
        <v>0.12</v>
      </c>
      <c r="G58" s="5">
        <v>0.26200000000000001</v>
      </c>
      <c r="H58" s="5">
        <v>0.20200000000000001</v>
      </c>
      <c r="I58" s="5">
        <v>0.25</v>
      </c>
      <c r="J58" s="5">
        <f t="shared" si="10"/>
        <v>0.17057142857142857</v>
      </c>
      <c r="K58" s="8"/>
      <c r="L58" s="7"/>
      <c r="M58" s="7"/>
      <c r="N58" s="1">
        <v>1999</v>
      </c>
      <c r="O58" s="5">
        <v>0</v>
      </c>
      <c r="P58" s="5">
        <v>0</v>
      </c>
      <c r="Q58" s="5">
        <v>0</v>
      </c>
      <c r="R58" s="5">
        <v>0</v>
      </c>
      <c r="S58" s="5">
        <v>1.0069999999999999</v>
      </c>
      <c r="T58" s="5">
        <v>0</v>
      </c>
      <c r="U58" s="5">
        <v>0</v>
      </c>
      <c r="V58" s="5">
        <f t="shared" si="11"/>
        <v>0.14385714285714285</v>
      </c>
      <c r="W58" s="8"/>
    </row>
    <row r="59" spans="2:23" x14ac:dyDescent="0.25">
      <c r="B59" s="1">
        <v>37931</v>
      </c>
      <c r="C59" s="5">
        <v>4.5599999999999996</v>
      </c>
      <c r="D59" s="5">
        <v>3.5790000000000002</v>
      </c>
      <c r="E59" s="5">
        <v>3.6549999999999998</v>
      </c>
      <c r="F59" s="5">
        <v>3.5859999999999999</v>
      </c>
      <c r="G59" s="5">
        <v>3.4489999999999998</v>
      </c>
      <c r="H59" s="5">
        <v>4.625</v>
      </c>
      <c r="I59" s="5">
        <v>3.53</v>
      </c>
      <c r="J59" s="5">
        <f t="shared" si="10"/>
        <v>3.854857142857143</v>
      </c>
      <c r="K59" s="8"/>
      <c r="L59" s="7"/>
      <c r="M59" s="7"/>
      <c r="N59" s="1">
        <v>37931</v>
      </c>
      <c r="O59" s="5">
        <v>3.98</v>
      </c>
      <c r="P59" s="5">
        <v>3.9889999999999999</v>
      </c>
      <c r="Q59" s="5">
        <v>2.992</v>
      </c>
      <c r="R59" s="5">
        <v>3.9870000000000001</v>
      </c>
      <c r="S59" s="5">
        <v>2.9910000000000001</v>
      </c>
      <c r="T59" s="5">
        <v>4.9859999999999998</v>
      </c>
      <c r="U59" s="5">
        <v>4.9859999999999998</v>
      </c>
      <c r="V59" s="5">
        <f t="shared" si="11"/>
        <v>3.9872857142857145</v>
      </c>
      <c r="W59" s="8"/>
    </row>
    <row r="60" spans="2:23" x14ac:dyDescent="0.25">
      <c r="B60" s="1">
        <v>512512</v>
      </c>
      <c r="C60" s="5">
        <v>71.39</v>
      </c>
      <c r="D60" s="5">
        <v>86.293000000000006</v>
      </c>
      <c r="E60" s="5">
        <v>71.254000000000005</v>
      </c>
      <c r="F60" s="5">
        <v>74.307000000000002</v>
      </c>
      <c r="G60" s="5">
        <v>71.611999999999995</v>
      </c>
      <c r="H60" s="5">
        <v>72.906000000000006</v>
      </c>
      <c r="I60" s="5">
        <v>70.382999999999996</v>
      </c>
      <c r="J60" s="5">
        <f t="shared" si="10"/>
        <v>74.020714285714277</v>
      </c>
      <c r="K60" s="8"/>
      <c r="L60" s="7"/>
      <c r="M60" s="7"/>
      <c r="N60" s="1">
        <v>512512</v>
      </c>
      <c r="O60" s="5">
        <v>78.792000000000002</v>
      </c>
      <c r="P60" s="5">
        <v>78.786000000000001</v>
      </c>
      <c r="Q60" s="5">
        <v>74.831999999999994</v>
      </c>
      <c r="R60" s="5">
        <v>76.763999999999996</v>
      </c>
      <c r="S60" s="5">
        <v>75.796999999999997</v>
      </c>
      <c r="T60" s="5">
        <v>73.804000000000002</v>
      </c>
      <c r="U60" s="5">
        <v>70.808000000000007</v>
      </c>
      <c r="V60" s="5">
        <f t="shared" si="11"/>
        <v>75.654714285714277</v>
      </c>
      <c r="W60" s="8"/>
    </row>
    <row r="61" spans="2:23" ht="15.75" thickBot="1" x14ac:dyDescent="0.3">
      <c r="B61" s="2">
        <v>7003007</v>
      </c>
      <c r="C61" s="6">
        <v>1221.03</v>
      </c>
      <c r="D61" s="6">
        <v>1228.1079999999999</v>
      </c>
      <c r="E61" s="6">
        <v>1264.9000000000001</v>
      </c>
      <c r="F61" s="6">
        <v>1245.088</v>
      </c>
      <c r="G61" s="6">
        <v>1221.067</v>
      </c>
      <c r="H61" s="6">
        <v>1269.694</v>
      </c>
      <c r="I61" s="6">
        <v>1268.3800000000001</v>
      </c>
      <c r="J61" s="6">
        <f t="shared" si="10"/>
        <v>1245.4667142857143</v>
      </c>
      <c r="K61" s="8"/>
      <c r="L61" s="7"/>
      <c r="M61" s="7"/>
      <c r="N61" s="2">
        <v>7003007</v>
      </c>
      <c r="O61" s="6">
        <v>1259.6479999999999</v>
      </c>
      <c r="P61" s="6">
        <v>1189.8409999999999</v>
      </c>
      <c r="Q61" s="6">
        <v>1201.77</v>
      </c>
      <c r="R61" s="6">
        <v>1215.7629999999999</v>
      </c>
      <c r="S61" s="6">
        <v>1203.752</v>
      </c>
      <c r="T61" s="6">
        <v>1239.6859999999999</v>
      </c>
      <c r="U61" s="6">
        <v>1229.713</v>
      </c>
      <c r="V61" s="6">
        <f t="shared" si="11"/>
        <v>1220.024714285714</v>
      </c>
      <c r="W61" s="8"/>
    </row>
    <row r="62" spans="2:23" ht="15.75" thickBot="1" x14ac:dyDescent="0.3">
      <c r="B62" s="10"/>
      <c r="C62" s="7"/>
      <c r="D62" s="7"/>
      <c r="E62" s="7"/>
      <c r="F62" s="7"/>
      <c r="G62" s="7"/>
      <c r="H62" s="7"/>
      <c r="I62" s="7"/>
      <c r="J62" s="7"/>
      <c r="K62" s="11"/>
      <c r="L62" s="7"/>
      <c r="M62" s="7"/>
      <c r="N62" s="10"/>
      <c r="O62" s="7"/>
      <c r="P62" s="7"/>
      <c r="Q62" s="7"/>
      <c r="R62" s="7"/>
      <c r="S62" s="7"/>
      <c r="T62" s="7"/>
      <c r="U62" s="7"/>
      <c r="V62" s="7"/>
      <c r="W62" s="11"/>
    </row>
    <row r="63" spans="2:23" ht="15.75" thickBot="1" x14ac:dyDescent="0.3">
      <c r="B63" s="15" t="s">
        <v>15</v>
      </c>
      <c r="C63" s="16"/>
      <c r="D63" s="16"/>
      <c r="E63" s="16"/>
      <c r="F63" s="16"/>
      <c r="G63" s="16"/>
      <c r="H63" s="16"/>
      <c r="I63" s="16"/>
      <c r="J63" s="16"/>
      <c r="K63" s="17"/>
      <c r="L63" s="20"/>
      <c r="M63" s="21"/>
      <c r="N63" s="15" t="s">
        <v>15</v>
      </c>
      <c r="O63" s="16"/>
      <c r="P63" s="16"/>
      <c r="Q63" s="16"/>
      <c r="R63" s="16"/>
      <c r="S63" s="16"/>
      <c r="T63" s="16"/>
      <c r="U63" s="16"/>
      <c r="V63" s="16"/>
      <c r="W63" s="17"/>
    </row>
    <row r="64" spans="2:23" x14ac:dyDescent="0.25">
      <c r="B64" s="3" t="s">
        <v>6</v>
      </c>
      <c r="C64" s="4" t="s">
        <v>0</v>
      </c>
      <c r="D64" s="4" t="s">
        <v>7</v>
      </c>
      <c r="E64" s="4" t="s">
        <v>1</v>
      </c>
      <c r="F64" s="4" t="s">
        <v>2</v>
      </c>
      <c r="G64" s="4" t="s">
        <v>3</v>
      </c>
      <c r="H64" s="4" t="s">
        <v>4</v>
      </c>
      <c r="I64" s="4" t="s">
        <v>5</v>
      </c>
      <c r="J64" s="4" t="s">
        <v>16</v>
      </c>
      <c r="K64" s="9" t="s">
        <v>17</v>
      </c>
      <c r="L64" s="7"/>
      <c r="M64" s="7"/>
      <c r="N64" s="3" t="s">
        <v>6</v>
      </c>
      <c r="O64" s="4" t="s">
        <v>0</v>
      </c>
      <c r="P64" s="4" t="s">
        <v>7</v>
      </c>
      <c r="Q64" s="4" t="s">
        <v>1</v>
      </c>
      <c r="R64" s="4" t="s">
        <v>2</v>
      </c>
      <c r="S64" s="4" t="s">
        <v>3</v>
      </c>
      <c r="T64" s="4" t="s">
        <v>4</v>
      </c>
      <c r="U64" s="4" t="s">
        <v>5</v>
      </c>
      <c r="V64" s="4" t="s">
        <v>16</v>
      </c>
      <c r="W64" s="9" t="s">
        <v>17</v>
      </c>
    </row>
    <row r="65" spans="2:23" x14ac:dyDescent="0.25">
      <c r="B65" s="1">
        <v>13</v>
      </c>
      <c r="C65" s="5">
        <v>3.0000000000000001E-3</v>
      </c>
      <c r="D65" s="5">
        <v>1E-3</v>
      </c>
      <c r="E65" s="5">
        <v>1E-3</v>
      </c>
      <c r="F65" s="5">
        <v>1E-3</v>
      </c>
      <c r="G65" s="5">
        <v>1E-3</v>
      </c>
      <c r="H65" s="5">
        <v>1E-3</v>
      </c>
      <c r="I65" s="5">
        <v>1E-3</v>
      </c>
      <c r="J65" s="5">
        <f>AVERAGE(C65:I65)</f>
        <v>1.2857142857142859E-3</v>
      </c>
      <c r="K65" s="8"/>
      <c r="L65" s="7"/>
      <c r="M65" s="7"/>
      <c r="N65" s="1">
        <v>13</v>
      </c>
      <c r="O65" s="5">
        <v>0</v>
      </c>
      <c r="P65" s="5">
        <v>0</v>
      </c>
      <c r="Q65" s="5">
        <v>0</v>
      </c>
      <c r="R65" s="5">
        <v>0</v>
      </c>
      <c r="S65" s="5">
        <v>0</v>
      </c>
      <c r="T65" s="5">
        <v>0</v>
      </c>
      <c r="U65" s="5">
        <v>0</v>
      </c>
      <c r="V65" s="5">
        <f>AVERAGE(O65:U65)</f>
        <v>0</v>
      </c>
      <c r="W65" s="8"/>
    </row>
    <row r="66" spans="2:23" x14ac:dyDescent="0.25">
      <c r="B66" s="1">
        <v>97</v>
      </c>
      <c r="C66" s="5">
        <v>6.0000000000000001E-3</v>
      </c>
      <c r="D66" s="5">
        <v>4.0000000000000001E-3</v>
      </c>
      <c r="E66" s="5">
        <v>3.0000000000000001E-3</v>
      </c>
      <c r="F66" s="5">
        <v>4.0000000000000001E-3</v>
      </c>
      <c r="G66" s="5">
        <v>4.0000000000000001E-3</v>
      </c>
      <c r="H66" s="5">
        <v>4.0000000000000001E-3</v>
      </c>
      <c r="I66" s="5">
        <v>3.0000000000000001E-3</v>
      </c>
      <c r="J66" s="5">
        <f t="shared" ref="J66:J71" si="12">AVERAGE(C66:I66)</f>
        <v>4.0000000000000001E-3</v>
      </c>
      <c r="K66" s="8"/>
      <c r="L66" s="7"/>
      <c r="M66" s="7"/>
      <c r="N66" s="1">
        <v>97</v>
      </c>
      <c r="O66" s="5">
        <v>0</v>
      </c>
      <c r="P66" s="5">
        <v>0</v>
      </c>
      <c r="Q66" s="5">
        <v>0</v>
      </c>
      <c r="R66" s="5">
        <v>0</v>
      </c>
      <c r="S66" s="5">
        <v>0</v>
      </c>
      <c r="T66" s="5">
        <v>0</v>
      </c>
      <c r="U66" s="5">
        <v>0</v>
      </c>
      <c r="V66" s="5">
        <f t="shared" ref="V66:V71" si="13">AVERAGE(O66:U66)</f>
        <v>0</v>
      </c>
      <c r="W66" s="8"/>
    </row>
    <row r="67" spans="2:23" x14ac:dyDescent="0.25">
      <c r="B67" s="1">
        <v>249</v>
      </c>
      <c r="C67" s="5">
        <v>1.0999999999999999E-2</v>
      </c>
      <c r="D67" s="5">
        <v>1.0999999999999999E-2</v>
      </c>
      <c r="E67" s="5">
        <v>0.01</v>
      </c>
      <c r="F67" s="5">
        <v>0.01</v>
      </c>
      <c r="G67" s="5">
        <v>0.01</v>
      </c>
      <c r="H67" s="5">
        <v>1.0999999999999999E-2</v>
      </c>
      <c r="I67" s="5">
        <v>0.01</v>
      </c>
      <c r="J67" s="5">
        <f t="shared" si="12"/>
        <v>1.0428571428571428E-2</v>
      </c>
      <c r="K67" s="8"/>
      <c r="L67" s="7"/>
      <c r="M67" s="7"/>
      <c r="N67" s="1">
        <v>249</v>
      </c>
      <c r="O67" s="5">
        <v>0</v>
      </c>
      <c r="P67" s="5">
        <v>0</v>
      </c>
      <c r="Q67" s="5">
        <v>0</v>
      </c>
      <c r="R67" s="5">
        <v>0</v>
      </c>
      <c r="S67" s="5">
        <v>0</v>
      </c>
      <c r="T67" s="5">
        <v>0</v>
      </c>
      <c r="U67" s="5">
        <v>0</v>
      </c>
      <c r="V67" s="5">
        <f t="shared" si="13"/>
        <v>0</v>
      </c>
      <c r="W67" s="8"/>
    </row>
    <row r="68" spans="2:23" x14ac:dyDescent="0.25">
      <c r="B68" s="1">
        <v>1999</v>
      </c>
      <c r="C68" s="5">
        <v>0.108</v>
      </c>
      <c r="D68" s="5">
        <v>0.107</v>
      </c>
      <c r="E68" s="5">
        <v>0.106</v>
      </c>
      <c r="F68" s="5">
        <v>0.111</v>
      </c>
      <c r="G68" s="5">
        <v>0.14899999999999999</v>
      </c>
      <c r="H68" s="5">
        <v>0.108</v>
      </c>
      <c r="I68" s="5">
        <v>0.11</v>
      </c>
      <c r="J68" s="5">
        <f t="shared" si="12"/>
        <v>0.11414285714285713</v>
      </c>
      <c r="K68" s="8"/>
      <c r="L68" s="7"/>
      <c r="M68" s="7"/>
      <c r="N68" s="1">
        <v>1999</v>
      </c>
      <c r="O68" s="5">
        <v>0</v>
      </c>
      <c r="P68" s="5">
        <v>0</v>
      </c>
      <c r="Q68" s="5">
        <v>0</v>
      </c>
      <c r="R68" s="5">
        <v>0</v>
      </c>
      <c r="S68" s="5">
        <v>0</v>
      </c>
      <c r="T68" s="5">
        <v>0</v>
      </c>
      <c r="U68" s="5">
        <v>0</v>
      </c>
      <c r="V68" s="5">
        <f t="shared" si="13"/>
        <v>0</v>
      </c>
      <c r="W68" s="8"/>
    </row>
    <row r="69" spans="2:23" x14ac:dyDescent="0.25">
      <c r="B69" s="1">
        <v>37931</v>
      </c>
      <c r="C69" s="5">
        <v>3.0779999999999998</v>
      </c>
      <c r="D69" s="5">
        <v>3.0590000000000002</v>
      </c>
      <c r="E69" s="5">
        <v>4.1040000000000001</v>
      </c>
      <c r="F69" s="5">
        <v>5.766</v>
      </c>
      <c r="G69" s="5">
        <v>3.0289999999999999</v>
      </c>
      <c r="H69" s="5">
        <v>3.18</v>
      </c>
      <c r="I69" s="5">
        <v>3.1840000000000002</v>
      </c>
      <c r="J69" s="5">
        <f t="shared" si="12"/>
        <v>3.6285714285714286</v>
      </c>
      <c r="K69" s="8"/>
      <c r="L69" s="7"/>
      <c r="M69" s="7"/>
      <c r="N69" s="1">
        <v>37931</v>
      </c>
      <c r="O69" s="5">
        <v>2.9929999999999999</v>
      </c>
      <c r="P69" s="5">
        <v>1.994</v>
      </c>
      <c r="Q69" s="5">
        <v>1.9950000000000001</v>
      </c>
      <c r="R69" s="5">
        <v>2.992</v>
      </c>
      <c r="S69" s="5">
        <v>1.994</v>
      </c>
      <c r="T69" s="5">
        <v>1.9950000000000001</v>
      </c>
      <c r="U69" s="5">
        <v>1.994</v>
      </c>
      <c r="V69" s="5">
        <f t="shared" si="13"/>
        <v>2.2795714285714288</v>
      </c>
      <c r="W69" s="8"/>
    </row>
    <row r="70" spans="2:23" x14ac:dyDescent="0.25">
      <c r="B70" s="1">
        <v>512512</v>
      </c>
      <c r="C70" s="5">
        <v>71.183000000000007</v>
      </c>
      <c r="D70" s="5">
        <v>74.826999999999998</v>
      </c>
      <c r="E70" s="5">
        <v>72.343999999999994</v>
      </c>
      <c r="F70" s="5">
        <v>81.224000000000004</v>
      </c>
      <c r="G70" s="5">
        <v>73.676000000000002</v>
      </c>
      <c r="H70" s="5">
        <v>75.391999999999996</v>
      </c>
      <c r="I70" s="5">
        <v>82.04</v>
      </c>
      <c r="J70" s="5">
        <f t="shared" si="12"/>
        <v>75.812285714285707</v>
      </c>
      <c r="K70" s="8"/>
      <c r="L70" s="7"/>
      <c r="M70" s="7"/>
      <c r="N70" s="1">
        <v>512512</v>
      </c>
      <c r="O70" s="5">
        <v>58.841999999999999</v>
      </c>
      <c r="P70" s="5">
        <v>61.859000000000002</v>
      </c>
      <c r="Q70" s="5">
        <v>60.811999999999998</v>
      </c>
      <c r="R70" s="5">
        <v>59.841999999999999</v>
      </c>
      <c r="S70" s="5">
        <v>59.838000000000001</v>
      </c>
      <c r="T70" s="5">
        <v>58.844000000000001</v>
      </c>
      <c r="U70" s="5">
        <v>59.84</v>
      </c>
      <c r="V70" s="5">
        <f t="shared" si="13"/>
        <v>59.982428571428564</v>
      </c>
      <c r="W70" s="8"/>
    </row>
    <row r="71" spans="2:23" ht="15.75" thickBot="1" x14ac:dyDescent="0.3">
      <c r="B71" s="2">
        <v>7003007</v>
      </c>
      <c r="C71" s="6">
        <v>3001.6950000000002</v>
      </c>
      <c r="D71" s="6">
        <v>2808.8429999999998</v>
      </c>
      <c r="E71" s="6">
        <v>2673.5360000000001</v>
      </c>
      <c r="F71" s="6">
        <v>2948.337</v>
      </c>
      <c r="G71" s="6">
        <v>2963.741</v>
      </c>
      <c r="H71" s="6">
        <v>2982.029</v>
      </c>
      <c r="I71" s="6">
        <v>2693.6660000000002</v>
      </c>
      <c r="J71" s="6">
        <f t="shared" si="12"/>
        <v>2867.4067142857143</v>
      </c>
      <c r="K71" s="12"/>
      <c r="L71" s="7"/>
      <c r="M71" s="7"/>
      <c r="N71" s="2">
        <v>7003007</v>
      </c>
      <c r="O71" s="6">
        <v>2470.4279999999999</v>
      </c>
      <c r="P71" s="6">
        <v>2402.5439999999999</v>
      </c>
      <c r="Q71" s="6">
        <v>2433.4940000000001</v>
      </c>
      <c r="R71" s="6">
        <v>2611.0210000000002</v>
      </c>
      <c r="S71" s="6">
        <v>2596.06</v>
      </c>
      <c r="T71" s="6">
        <v>2515.2759999999998</v>
      </c>
      <c r="U71" s="6">
        <v>2544.2350000000001</v>
      </c>
      <c r="V71" s="6">
        <f t="shared" si="13"/>
        <v>2510.4368571428572</v>
      </c>
      <c r="W71" s="12"/>
    </row>
    <row r="72" spans="2:23" ht="15.75" thickBot="1" x14ac:dyDescent="0.3">
      <c r="B72" s="10"/>
      <c r="C72" s="7"/>
      <c r="D72" s="7"/>
      <c r="E72" s="7"/>
      <c r="F72" s="7"/>
      <c r="G72" s="7"/>
      <c r="H72" s="7"/>
      <c r="I72" s="7"/>
      <c r="J72" s="7"/>
      <c r="K72" s="11"/>
      <c r="N72" s="10"/>
      <c r="O72" s="7"/>
      <c r="P72" s="7"/>
      <c r="Q72" s="7"/>
      <c r="R72" s="7"/>
      <c r="S72" s="7"/>
      <c r="T72" s="7"/>
      <c r="U72" s="7"/>
      <c r="V72" s="7"/>
      <c r="W72" s="11"/>
    </row>
    <row r="73" spans="2:23" ht="15.75" thickBot="1" x14ac:dyDescent="0.3">
      <c r="B73" s="15" t="s">
        <v>19</v>
      </c>
      <c r="C73" s="16"/>
      <c r="D73" s="16"/>
      <c r="E73" s="16"/>
      <c r="F73" s="16"/>
      <c r="G73" s="16"/>
      <c r="H73" s="16"/>
      <c r="I73" s="16"/>
      <c r="J73" s="16"/>
      <c r="K73" s="17"/>
      <c r="L73" s="13"/>
      <c r="M73" s="14"/>
      <c r="N73" s="15" t="s">
        <v>19</v>
      </c>
      <c r="O73" s="16"/>
      <c r="P73" s="16"/>
      <c r="Q73" s="16"/>
      <c r="R73" s="16"/>
      <c r="S73" s="16"/>
      <c r="T73" s="16"/>
      <c r="U73" s="16"/>
      <c r="V73" s="16"/>
      <c r="W73" s="17"/>
    </row>
    <row r="74" spans="2:23" x14ac:dyDescent="0.25">
      <c r="B74" s="3" t="s">
        <v>6</v>
      </c>
      <c r="C74" s="4" t="s">
        <v>0</v>
      </c>
      <c r="D74" s="4" t="s">
        <v>7</v>
      </c>
      <c r="E74" s="4" t="s">
        <v>1</v>
      </c>
      <c r="F74" s="4" t="s">
        <v>2</v>
      </c>
      <c r="G74" s="4" t="s">
        <v>3</v>
      </c>
      <c r="H74" s="4" t="s">
        <v>4</v>
      </c>
      <c r="I74" s="4" t="s">
        <v>5</v>
      </c>
      <c r="J74" s="4" t="s">
        <v>16</v>
      </c>
      <c r="K74" s="9" t="s">
        <v>17</v>
      </c>
      <c r="N74" s="3" t="s">
        <v>6</v>
      </c>
      <c r="O74" s="4" t="s">
        <v>0</v>
      </c>
      <c r="P74" s="4" t="s">
        <v>7</v>
      </c>
      <c r="Q74" s="4" t="s">
        <v>1</v>
      </c>
      <c r="R74" s="4" t="s">
        <v>2</v>
      </c>
      <c r="S74" s="4" t="s">
        <v>3</v>
      </c>
      <c r="T74" s="4" t="s">
        <v>4</v>
      </c>
      <c r="U74" s="4" t="s">
        <v>5</v>
      </c>
      <c r="V74" s="4" t="s">
        <v>16</v>
      </c>
      <c r="W74" s="9" t="s">
        <v>17</v>
      </c>
    </row>
    <row r="75" spans="2:23" x14ac:dyDescent="0.25">
      <c r="B75" s="1">
        <v>13</v>
      </c>
      <c r="C75" s="5">
        <v>1E-3</v>
      </c>
      <c r="D75" s="5">
        <v>0</v>
      </c>
      <c r="E75" s="5">
        <v>0</v>
      </c>
      <c r="F75" s="5">
        <v>0</v>
      </c>
      <c r="G75" s="5">
        <v>0</v>
      </c>
      <c r="H75" s="5">
        <v>0</v>
      </c>
      <c r="I75" s="5">
        <v>0</v>
      </c>
      <c r="J75" s="5">
        <f>AVERAGE(C75:I75)</f>
        <v>1.4285714285714287E-4</v>
      </c>
      <c r="K75" s="8"/>
      <c r="N75" s="1">
        <v>13</v>
      </c>
      <c r="O75" s="5">
        <v>0</v>
      </c>
      <c r="P75" s="5">
        <v>0</v>
      </c>
      <c r="Q75" s="5">
        <v>0</v>
      </c>
      <c r="R75" s="5">
        <v>0</v>
      </c>
      <c r="S75" s="5">
        <v>0</v>
      </c>
      <c r="T75" s="5">
        <v>0</v>
      </c>
      <c r="U75" s="5">
        <v>0</v>
      </c>
      <c r="V75" s="5">
        <f>AVERAGE(O75:U75)</f>
        <v>0</v>
      </c>
      <c r="W75" s="8"/>
    </row>
    <row r="76" spans="2:23" x14ac:dyDescent="0.25">
      <c r="B76" s="1">
        <v>97</v>
      </c>
      <c r="C76" s="5">
        <v>4.0000000000000001E-3</v>
      </c>
      <c r="D76" s="5">
        <v>1E-3</v>
      </c>
      <c r="E76" s="5">
        <v>1E-3</v>
      </c>
      <c r="F76" s="5">
        <v>1E-3</v>
      </c>
      <c r="G76" s="5">
        <v>1E-3</v>
      </c>
      <c r="H76" s="5">
        <v>1E-3</v>
      </c>
      <c r="I76" s="5">
        <v>1E-3</v>
      </c>
      <c r="J76" s="5">
        <f t="shared" ref="J76:J81" si="14">AVERAGE(C76:I76)</f>
        <v>1.4285714285714288E-3</v>
      </c>
      <c r="K76" s="8"/>
      <c r="N76" s="1">
        <v>97</v>
      </c>
      <c r="O76" s="5">
        <v>0</v>
      </c>
      <c r="P76" s="5">
        <v>0</v>
      </c>
      <c r="Q76" s="5">
        <v>0</v>
      </c>
      <c r="R76" s="5">
        <v>0</v>
      </c>
      <c r="S76" s="5">
        <v>0</v>
      </c>
      <c r="T76" s="5">
        <v>0</v>
      </c>
      <c r="U76" s="5">
        <v>0</v>
      </c>
      <c r="V76" s="5">
        <f t="shared" ref="V76:V81" si="15">AVERAGE(O76:U76)</f>
        <v>0</v>
      </c>
      <c r="W76" s="8"/>
    </row>
    <row r="77" spans="2:23" x14ac:dyDescent="0.25">
      <c r="B77" s="1">
        <v>249</v>
      </c>
      <c r="C77" s="5">
        <v>8.9999999999999993E-3</v>
      </c>
      <c r="D77" s="5">
        <v>3.0000000000000001E-3</v>
      </c>
      <c r="E77" s="5">
        <v>3.0000000000000001E-3</v>
      </c>
      <c r="F77" s="5">
        <v>3.0000000000000001E-3</v>
      </c>
      <c r="G77" s="5">
        <v>2E-3</v>
      </c>
      <c r="H77" s="5">
        <v>2E-3</v>
      </c>
      <c r="I77" s="5">
        <v>2E-3</v>
      </c>
      <c r="J77" s="5">
        <f t="shared" si="14"/>
        <v>3.4285714285714288E-3</v>
      </c>
      <c r="K77" s="8"/>
      <c r="N77" s="1">
        <v>249</v>
      </c>
      <c r="O77" s="5">
        <v>0</v>
      </c>
      <c r="P77" s="5">
        <v>0</v>
      </c>
      <c r="Q77" s="5">
        <v>0</v>
      </c>
      <c r="R77" s="5">
        <v>0</v>
      </c>
      <c r="S77" s="5">
        <v>0</v>
      </c>
      <c r="T77" s="5">
        <v>0</v>
      </c>
      <c r="U77" s="5">
        <v>0</v>
      </c>
      <c r="V77" s="5">
        <f t="shared" si="15"/>
        <v>0</v>
      </c>
      <c r="W77" s="8"/>
    </row>
    <row r="78" spans="2:23" x14ac:dyDescent="0.25">
      <c r="B78" s="1">
        <v>1999</v>
      </c>
      <c r="C78" s="5">
        <v>7.4999999999999997E-2</v>
      </c>
      <c r="D78" s="5">
        <v>2.8000000000000001E-2</v>
      </c>
      <c r="E78" s="5">
        <v>2.5999999999999999E-2</v>
      </c>
      <c r="F78" s="5">
        <v>2.4E-2</v>
      </c>
      <c r="G78" s="5">
        <v>2.3E-2</v>
      </c>
      <c r="H78" s="5">
        <v>2.1999999999999999E-2</v>
      </c>
      <c r="I78" s="5">
        <v>2.1999999999999999E-2</v>
      </c>
      <c r="J78" s="5">
        <f t="shared" si="14"/>
        <v>3.1428571428571424E-2</v>
      </c>
      <c r="K78" s="8"/>
      <c r="N78" s="1">
        <v>1999</v>
      </c>
      <c r="O78" s="5">
        <v>0</v>
      </c>
      <c r="P78" s="5">
        <v>0</v>
      </c>
      <c r="Q78" s="5">
        <v>0</v>
      </c>
      <c r="R78" s="5">
        <v>0</v>
      </c>
      <c r="S78" s="5">
        <v>0</v>
      </c>
      <c r="T78" s="5">
        <v>0</v>
      </c>
      <c r="U78" s="5">
        <v>0</v>
      </c>
      <c r="V78" s="5">
        <f t="shared" si="15"/>
        <v>0</v>
      </c>
      <c r="W78" s="8"/>
    </row>
    <row r="79" spans="2:23" x14ac:dyDescent="0.25">
      <c r="B79" s="1">
        <v>37931</v>
      </c>
      <c r="C79" s="5">
        <v>1.589</v>
      </c>
      <c r="D79" s="5">
        <v>0.38400000000000001</v>
      </c>
      <c r="E79" s="5">
        <v>0.29499999999999998</v>
      </c>
      <c r="F79" s="5">
        <v>0.251</v>
      </c>
      <c r="G79" s="5">
        <v>0.252</v>
      </c>
      <c r="H79" s="5">
        <v>0.24399999999999999</v>
      </c>
      <c r="I79" s="5">
        <v>0.23799999999999999</v>
      </c>
      <c r="J79" s="5">
        <f t="shared" si="14"/>
        <v>0.46471428571428569</v>
      </c>
      <c r="K79" s="8"/>
      <c r="N79" s="1">
        <v>37931</v>
      </c>
      <c r="O79" s="5">
        <v>1.996</v>
      </c>
      <c r="P79" s="5">
        <v>0</v>
      </c>
      <c r="Q79" s="5">
        <v>0</v>
      </c>
      <c r="R79" s="5">
        <v>0</v>
      </c>
      <c r="S79" s="5">
        <v>0.998</v>
      </c>
      <c r="T79" s="5">
        <v>0</v>
      </c>
      <c r="U79" s="5">
        <v>0</v>
      </c>
      <c r="V79" s="5">
        <f t="shared" si="15"/>
        <v>0.42771428571428566</v>
      </c>
      <c r="W79" s="8"/>
    </row>
    <row r="80" spans="2:23" x14ac:dyDescent="0.25">
      <c r="B80" s="1">
        <v>512512</v>
      </c>
      <c r="C80" s="5">
        <v>15.483000000000001</v>
      </c>
      <c r="D80" s="5">
        <v>10.797000000000001</v>
      </c>
      <c r="E80" s="5">
        <v>11.2</v>
      </c>
      <c r="F80" s="5">
        <v>11.044</v>
      </c>
      <c r="G80" s="5">
        <v>11.138</v>
      </c>
      <c r="H80" s="5">
        <v>12.042999999999999</v>
      </c>
      <c r="I80" s="5">
        <v>11.515000000000001</v>
      </c>
      <c r="J80" s="5">
        <f t="shared" si="14"/>
        <v>11.888571428571428</v>
      </c>
      <c r="K80" s="8"/>
      <c r="N80" s="1">
        <v>512512</v>
      </c>
      <c r="O80" s="5">
        <v>16.954000000000001</v>
      </c>
      <c r="P80" s="5">
        <v>10.97</v>
      </c>
      <c r="Q80" s="5">
        <v>11.968</v>
      </c>
      <c r="R80" s="5">
        <v>10.968999999999999</v>
      </c>
      <c r="S80" s="5">
        <v>11.968</v>
      </c>
      <c r="T80" s="5">
        <v>16.954999999999998</v>
      </c>
      <c r="U80" s="5">
        <v>11.004</v>
      </c>
      <c r="V80" s="5">
        <f t="shared" si="15"/>
        <v>12.969714285714286</v>
      </c>
      <c r="W80" s="8"/>
    </row>
    <row r="81" spans="2:23" ht="15.75" thickBot="1" x14ac:dyDescent="0.3">
      <c r="B81" s="2">
        <v>7003007</v>
      </c>
      <c r="C81" s="6">
        <v>207.73</v>
      </c>
      <c r="D81" s="6">
        <v>329.142</v>
      </c>
      <c r="E81" s="6">
        <v>320.68700000000001</v>
      </c>
      <c r="F81" s="6">
        <v>371.89499999999998</v>
      </c>
      <c r="G81" s="6">
        <v>331.60500000000002</v>
      </c>
      <c r="H81" s="6">
        <v>378.46699999999998</v>
      </c>
      <c r="I81" s="6">
        <v>345.20299999999997</v>
      </c>
      <c r="J81" s="6">
        <f t="shared" si="14"/>
        <v>326.38985714285712</v>
      </c>
      <c r="K81" s="12"/>
      <c r="N81" s="2">
        <v>7003007</v>
      </c>
      <c r="O81" s="6">
        <v>215.416</v>
      </c>
      <c r="P81" s="6">
        <v>370.983</v>
      </c>
      <c r="Q81" s="6">
        <v>357.04599999999999</v>
      </c>
      <c r="R81" s="6">
        <v>325.13200000000001</v>
      </c>
      <c r="S81" s="6">
        <v>319.18799999999999</v>
      </c>
      <c r="T81" s="6">
        <v>325.125</v>
      </c>
      <c r="U81" s="6">
        <v>335.07</v>
      </c>
      <c r="V81" s="6">
        <f t="shared" si="15"/>
        <v>321.13714285714286</v>
      </c>
      <c r="W81" s="12"/>
    </row>
  </sheetData>
  <mergeCells count="25">
    <mergeCell ref="N2:W2"/>
    <mergeCell ref="B3:K3"/>
    <mergeCell ref="N3:W3"/>
    <mergeCell ref="L3:M3"/>
    <mergeCell ref="L23:M23"/>
    <mergeCell ref="B53:K53"/>
    <mergeCell ref="B43:K43"/>
    <mergeCell ref="B33:K33"/>
    <mergeCell ref="B2:K2"/>
    <mergeCell ref="B23:K23"/>
    <mergeCell ref="B13:K13"/>
    <mergeCell ref="B73:K73"/>
    <mergeCell ref="N73:W73"/>
    <mergeCell ref="N43:W43"/>
    <mergeCell ref="N53:W53"/>
    <mergeCell ref="N63:W63"/>
    <mergeCell ref="B63:K63"/>
    <mergeCell ref="N13:W13"/>
    <mergeCell ref="N23:W23"/>
    <mergeCell ref="N33:W33"/>
    <mergeCell ref="L13:M13"/>
    <mergeCell ref="L63:M63"/>
    <mergeCell ref="L53:M53"/>
    <mergeCell ref="L43:M43"/>
    <mergeCell ref="L33:M33"/>
  </mergeCell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Ростислав Люпа</dc:creator>
  <cp:lastModifiedBy>Ростислав Люпа</cp:lastModifiedBy>
  <dcterms:created xsi:type="dcterms:W3CDTF">2019-12-11T12:41:58Z</dcterms:created>
  <dcterms:modified xsi:type="dcterms:W3CDTF">2020-05-27T03:17:01Z</dcterms:modified>
</cp:coreProperties>
</file>