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i(5) vs ai(3) 1000 times" sheetId="1" r:id="rId1"/>
    <sheet name="ai(5) vs random 1000 times" sheetId="2" r:id="rId2"/>
    <sheet name="random vs random 100000 times" sheetId="3" r:id="rId3"/>
    <sheet name="ai(3) vs ai(1) 3000 times" sheetId="4" r:id="rId4"/>
  </sheets>
  <calcPr calcId="145621"/>
</workbook>
</file>

<file path=xl/calcChain.xml><?xml version="1.0" encoding="utf-8"?>
<calcChain xmlns="http://schemas.openxmlformats.org/spreadsheetml/2006/main">
  <c r="W15" i="1" l="1"/>
  <c r="V15" i="1"/>
  <c r="W14" i="1"/>
  <c r="V14" i="1"/>
  <c r="U15" i="1"/>
  <c r="W13" i="1"/>
  <c r="U14" i="1"/>
  <c r="V13" i="1"/>
  <c r="U13" i="1"/>
  <c r="T15" i="1"/>
  <c r="T14" i="1"/>
  <c r="T13" i="1"/>
  <c r="W12" i="1"/>
  <c r="V12" i="1"/>
  <c r="U12" i="1"/>
  <c r="AA19" i="1"/>
  <c r="AA12" i="1"/>
  <c r="T19" i="1"/>
  <c r="T12" i="1"/>
  <c r="L22" i="1" l="1"/>
  <c r="K22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K13" i="1"/>
  <c r="K14" i="1"/>
  <c r="K15" i="1"/>
  <c r="K16" i="1"/>
  <c r="K17" i="1"/>
  <c r="K18" i="1"/>
  <c r="K19" i="1"/>
  <c r="K12" i="1"/>
  <c r="L3" i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K4" i="1"/>
  <c r="K5" i="1"/>
  <c r="K6" i="1"/>
  <c r="K7" i="1"/>
  <c r="K8" i="1"/>
  <c r="K9" i="1"/>
  <c r="K10" i="1"/>
  <c r="K3" i="1"/>
  <c r="B12" i="3" l="1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I28" i="4" l="1"/>
  <c r="H28" i="4"/>
  <c r="G28" i="4"/>
  <c r="F28" i="4"/>
  <c r="E28" i="4"/>
  <c r="D28" i="4"/>
  <c r="C28" i="4"/>
  <c r="B28" i="4"/>
  <c r="I27" i="4"/>
  <c r="H27" i="4"/>
  <c r="G27" i="4"/>
  <c r="F27" i="4"/>
  <c r="E27" i="4"/>
  <c r="D27" i="4"/>
  <c r="C27" i="4"/>
  <c r="B27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16" i="4"/>
  <c r="H16" i="4"/>
  <c r="G16" i="4"/>
  <c r="F16" i="4"/>
  <c r="E16" i="4"/>
  <c r="D16" i="4"/>
  <c r="C16" i="4"/>
  <c r="B16" i="4"/>
  <c r="I15" i="4"/>
  <c r="H15" i="4"/>
  <c r="G15" i="4"/>
  <c r="F15" i="4"/>
  <c r="E15" i="4"/>
  <c r="D15" i="4"/>
  <c r="C15" i="4"/>
  <c r="B15" i="4"/>
  <c r="I14" i="4"/>
  <c r="H14" i="4"/>
  <c r="G14" i="4"/>
  <c r="F14" i="4"/>
  <c r="E14" i="4"/>
  <c r="D14" i="4"/>
  <c r="C14" i="4"/>
  <c r="B14" i="4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C30" i="4" l="1"/>
  <c r="G30" i="4"/>
  <c r="E31" i="4"/>
  <c r="B30" i="4"/>
  <c r="D30" i="4"/>
  <c r="F30" i="4"/>
  <c r="H30" i="4"/>
  <c r="B31" i="4"/>
  <c r="D31" i="4"/>
  <c r="F31" i="4"/>
  <c r="H31" i="4"/>
  <c r="B32" i="4"/>
  <c r="D32" i="4"/>
  <c r="F32" i="4"/>
  <c r="H32" i="4"/>
  <c r="B33" i="4"/>
  <c r="D33" i="4"/>
  <c r="F33" i="4"/>
  <c r="H33" i="4"/>
  <c r="B34" i="4"/>
  <c r="D34" i="4"/>
  <c r="F34" i="4"/>
  <c r="H34" i="4"/>
  <c r="B35" i="4"/>
  <c r="D35" i="4"/>
  <c r="F35" i="4"/>
  <c r="H35" i="4"/>
  <c r="B36" i="4"/>
  <c r="D36" i="4"/>
  <c r="F36" i="4"/>
  <c r="H36" i="4"/>
  <c r="B37" i="4"/>
  <c r="D37" i="4"/>
  <c r="F37" i="4"/>
  <c r="H37" i="4"/>
  <c r="E30" i="4"/>
  <c r="I30" i="4"/>
  <c r="C31" i="4"/>
  <c r="G31" i="4"/>
  <c r="I31" i="4"/>
  <c r="C32" i="4"/>
  <c r="E32" i="4"/>
  <c r="G32" i="4"/>
  <c r="I32" i="4"/>
  <c r="C33" i="4"/>
  <c r="E33" i="4"/>
  <c r="G33" i="4"/>
  <c r="I33" i="4"/>
  <c r="C34" i="4"/>
  <c r="E34" i="4"/>
  <c r="G34" i="4"/>
  <c r="I34" i="4"/>
  <c r="C35" i="4"/>
  <c r="E35" i="4"/>
  <c r="G35" i="4"/>
  <c r="I35" i="4"/>
  <c r="C36" i="4"/>
  <c r="E36" i="4"/>
  <c r="G36" i="4"/>
  <c r="I36" i="4"/>
  <c r="C37" i="4"/>
  <c r="E37" i="4"/>
  <c r="G37" i="4"/>
  <c r="I37" i="4"/>
  <c r="C30" i="2"/>
  <c r="E30" i="2"/>
  <c r="I30" i="2"/>
  <c r="E31" i="2"/>
  <c r="I31" i="2"/>
  <c r="E32" i="2"/>
  <c r="I32" i="2"/>
  <c r="E33" i="2"/>
  <c r="I33" i="2"/>
  <c r="G34" i="2"/>
  <c r="B30" i="2"/>
  <c r="D30" i="2"/>
  <c r="F30" i="2"/>
  <c r="H30" i="2"/>
  <c r="B31" i="2"/>
  <c r="D31" i="2"/>
  <c r="F31" i="2"/>
  <c r="H31" i="2"/>
  <c r="B32" i="2"/>
  <c r="D32" i="2"/>
  <c r="F32" i="2"/>
  <c r="H32" i="2"/>
  <c r="B33" i="2"/>
  <c r="D33" i="2"/>
  <c r="F33" i="2"/>
  <c r="H33" i="2"/>
  <c r="B34" i="2"/>
  <c r="D34" i="2"/>
  <c r="F34" i="2"/>
  <c r="H34" i="2"/>
  <c r="B35" i="2"/>
  <c r="D35" i="2"/>
  <c r="F35" i="2"/>
  <c r="H35" i="2"/>
  <c r="B36" i="2"/>
  <c r="D36" i="2"/>
  <c r="F36" i="2"/>
  <c r="H36" i="2"/>
  <c r="B37" i="2"/>
  <c r="D37" i="2"/>
  <c r="F37" i="2"/>
  <c r="H37" i="2"/>
  <c r="G30" i="2"/>
  <c r="C31" i="2"/>
  <c r="G31" i="2"/>
  <c r="C32" i="2"/>
  <c r="G32" i="2"/>
  <c r="C33" i="2"/>
  <c r="G33" i="2"/>
  <c r="C34" i="2"/>
  <c r="E34" i="2"/>
  <c r="I34" i="2"/>
  <c r="C35" i="2"/>
  <c r="E35" i="2"/>
  <c r="G35" i="2"/>
  <c r="I35" i="2"/>
  <c r="C36" i="2"/>
  <c r="E36" i="2"/>
  <c r="G36" i="2"/>
  <c r="I36" i="2"/>
  <c r="C37" i="2"/>
  <c r="E37" i="2"/>
  <c r="G37" i="2"/>
  <c r="I37" i="2"/>
  <c r="E16" i="1"/>
  <c r="F16" i="1"/>
  <c r="F15" i="1"/>
  <c r="E15" i="1"/>
  <c r="D15" i="1"/>
  <c r="D16" i="1"/>
  <c r="E17" i="1"/>
  <c r="F17" i="1"/>
  <c r="G16" i="1"/>
  <c r="G15" i="1"/>
  <c r="F14" i="1"/>
  <c r="E14" i="1"/>
  <c r="D17" i="1"/>
  <c r="G17" i="1"/>
  <c r="G14" i="1"/>
  <c r="D14" i="1"/>
  <c r="C15" i="1"/>
  <c r="C16" i="1"/>
  <c r="E18" i="1"/>
  <c r="F18" i="1"/>
  <c r="H16" i="1"/>
  <c r="H15" i="1"/>
  <c r="F13" i="1"/>
  <c r="E13" i="1"/>
  <c r="C14" i="1"/>
  <c r="C17" i="1"/>
  <c r="D18" i="1"/>
  <c r="G18" i="1"/>
  <c r="H17" i="1"/>
  <c r="H14" i="1"/>
  <c r="G13" i="1"/>
  <c r="D13" i="1"/>
  <c r="C18" i="1"/>
  <c r="H18" i="1"/>
  <c r="H13" i="1"/>
  <c r="C13" i="1"/>
  <c r="B14" i="1"/>
  <c r="I14" i="1"/>
  <c r="I15" i="1"/>
  <c r="I16" i="1"/>
  <c r="F19" i="1"/>
  <c r="E19" i="1"/>
  <c r="B16" i="1"/>
  <c r="B15" i="1"/>
  <c r="F12" i="1"/>
  <c r="E12" i="1"/>
  <c r="B17" i="1"/>
  <c r="D19" i="1"/>
  <c r="G19" i="1"/>
  <c r="I17" i="1"/>
  <c r="G12" i="1"/>
  <c r="D12" i="1"/>
  <c r="B19" i="1"/>
  <c r="I19" i="1"/>
  <c r="I18" i="1"/>
  <c r="H19" i="1"/>
  <c r="C19" i="1"/>
  <c r="B18" i="1"/>
  <c r="I13" i="1"/>
  <c r="B13" i="1"/>
  <c r="H12" i="1"/>
  <c r="C12" i="1"/>
  <c r="I12" i="1"/>
  <c r="B12" i="1"/>
  <c r="I30" i="1" l="1"/>
  <c r="B30" i="1"/>
  <c r="C30" i="1"/>
  <c r="B31" i="1"/>
  <c r="B36" i="1"/>
  <c r="H37" i="1"/>
  <c r="I37" i="1"/>
  <c r="D30" i="1"/>
  <c r="I35" i="1"/>
  <c r="D37" i="1"/>
  <c r="E30" i="1"/>
  <c r="B33" i="1"/>
  <c r="E37" i="1"/>
  <c r="I34" i="1"/>
  <c r="I32" i="1"/>
  <c r="C31" i="1"/>
  <c r="H36" i="1"/>
  <c r="D31" i="1"/>
  <c r="H32" i="1"/>
  <c r="G36" i="1"/>
  <c r="C35" i="1"/>
  <c r="E31" i="1"/>
  <c r="H33" i="1"/>
  <c r="F36" i="1"/>
  <c r="C34" i="1"/>
  <c r="D32" i="1"/>
  <c r="G35" i="1"/>
  <c r="E32" i="1"/>
  <c r="G33" i="1"/>
  <c r="F35" i="1"/>
  <c r="D34" i="1"/>
  <c r="E33" i="1"/>
  <c r="F34" i="1"/>
  <c r="H30" i="1"/>
  <c r="I31" i="1"/>
  <c r="C37" i="1"/>
  <c r="I36" i="1"/>
  <c r="B37" i="1"/>
  <c r="G30" i="1"/>
  <c r="G37" i="1"/>
  <c r="B35" i="1"/>
  <c r="F30" i="1"/>
  <c r="B34" i="1"/>
  <c r="F37" i="1"/>
  <c r="I33" i="1"/>
  <c r="B32" i="1"/>
  <c r="H31" i="1"/>
  <c r="C36" i="1"/>
  <c r="G31" i="1"/>
  <c r="H35" i="1"/>
  <c r="D36" i="1"/>
  <c r="C32" i="1"/>
  <c r="F31" i="1"/>
  <c r="H34" i="1"/>
  <c r="E36" i="1"/>
  <c r="C33" i="1"/>
  <c r="G32" i="1"/>
  <c r="D35" i="1"/>
  <c r="F32" i="1"/>
  <c r="G34" i="1"/>
  <c r="E35" i="1"/>
  <c r="D33" i="1"/>
  <c r="F33" i="1"/>
  <c r="E34" i="1"/>
</calcChain>
</file>

<file path=xl/sharedStrings.xml><?xml version="1.0" encoding="utf-8"?>
<sst xmlns="http://schemas.openxmlformats.org/spreadsheetml/2006/main" count="22" uniqueCount="12">
  <si>
    <t>실험값</t>
    <phoneticPr fontId="1" type="noConversion"/>
  </si>
  <si>
    <t>위치별 평균</t>
    <phoneticPr fontId="1" type="noConversion"/>
  </si>
  <si>
    <t>확률</t>
    <phoneticPr fontId="1" type="noConversion"/>
  </si>
  <si>
    <t>위치별 평균 확률</t>
    <phoneticPr fontId="1" type="noConversion"/>
  </si>
  <si>
    <t>ai(5) vs ai(3) 1000 times</t>
    <phoneticPr fontId="1" type="noConversion"/>
  </si>
  <si>
    <t>ai(5) vs random 1000 times</t>
    <phoneticPr fontId="1" type="noConversion"/>
  </si>
  <si>
    <t>random vs random 100000 times</t>
    <phoneticPr fontId="1" type="noConversion"/>
  </si>
  <si>
    <t>ai(3) vs ai(1) 3000 times</t>
    <phoneticPr fontId="1" type="noConversion"/>
  </si>
  <si>
    <t>위치별
평균</t>
    <phoneticPr fontId="1" type="noConversion"/>
  </si>
  <si>
    <t>위치별
평균
확률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</si>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</sst>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0" fillId="2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'ai(5) vs ai(3) 1000 times'!$B$3:$I$3</c:f>
              <c:numCache>
                <c:formatCode>General</c:formatCode>
                <c:ptCount val="8"/>
                <c:pt idx="0">
                  <c:v>653</c:v>
                </c:pt>
                <c:pt idx="1">
                  <c:v>30</c:v>
                </c:pt>
                <c:pt idx="2">
                  <c:v>37</c:v>
                </c:pt>
                <c:pt idx="3">
                  <c:v>-63</c:v>
                </c:pt>
                <c:pt idx="4">
                  <c:v>91</c:v>
                </c:pt>
                <c:pt idx="5">
                  <c:v>335</c:v>
                </c:pt>
                <c:pt idx="6">
                  <c:v>-76</c:v>
                </c:pt>
                <c:pt idx="7">
                  <c:v>646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'ai(5) vs ai(3) 1000 times'!$B$4:$I$4</c:f>
              <c:numCache>
                <c:formatCode>General</c:formatCode>
                <c:ptCount val="8"/>
                <c:pt idx="0">
                  <c:v>56</c:v>
                </c:pt>
                <c:pt idx="1">
                  <c:v>-348</c:v>
                </c:pt>
                <c:pt idx="2">
                  <c:v>-15</c:v>
                </c:pt>
                <c:pt idx="3">
                  <c:v>105</c:v>
                </c:pt>
                <c:pt idx="4">
                  <c:v>-178</c:v>
                </c:pt>
                <c:pt idx="5">
                  <c:v>-221</c:v>
                </c:pt>
                <c:pt idx="6">
                  <c:v>-293</c:v>
                </c:pt>
                <c:pt idx="7">
                  <c:v>54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'ai(5) vs ai(3) 1000 times'!$B$5:$I$5</c:f>
              <c:numCache>
                <c:formatCode>General</c:formatCode>
                <c:ptCount val="8"/>
                <c:pt idx="0">
                  <c:v>82</c:v>
                </c:pt>
                <c:pt idx="1">
                  <c:v>-117</c:v>
                </c:pt>
                <c:pt idx="2">
                  <c:v>-135</c:v>
                </c:pt>
                <c:pt idx="3">
                  <c:v>-11</c:v>
                </c:pt>
                <c:pt idx="4">
                  <c:v>7</c:v>
                </c:pt>
                <c:pt idx="5">
                  <c:v>39</c:v>
                </c:pt>
                <c:pt idx="6">
                  <c:v>-215</c:v>
                </c:pt>
                <c:pt idx="7">
                  <c:v>317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'ai(5) vs ai(3) 1000 times'!$B$6:$I$6</c:f>
              <c:numCache>
                <c:formatCode>General</c:formatCode>
                <c:ptCount val="8"/>
                <c:pt idx="0">
                  <c:v>79</c:v>
                </c:pt>
                <c:pt idx="1">
                  <c:v>63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37</c:v>
                </c:pt>
                <c:pt idx="6">
                  <c:v>-185</c:v>
                </c:pt>
                <c:pt idx="7">
                  <c:v>-26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'ai(5) vs ai(3) 1000 times'!$B$7:$I$7</c:f>
              <c:numCache>
                <c:formatCode>General</c:formatCode>
                <c:ptCount val="8"/>
                <c:pt idx="0">
                  <c:v>-26</c:v>
                </c:pt>
                <c:pt idx="1">
                  <c:v>-90</c:v>
                </c:pt>
                <c:pt idx="2">
                  <c:v>-80</c:v>
                </c:pt>
                <c:pt idx="3">
                  <c:v>0</c:v>
                </c:pt>
                <c:pt idx="4">
                  <c:v>0</c:v>
                </c:pt>
                <c:pt idx="5">
                  <c:v>-99</c:v>
                </c:pt>
                <c:pt idx="6">
                  <c:v>41</c:v>
                </c:pt>
                <c:pt idx="7">
                  <c:v>109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'ai(5) vs ai(3) 1000 times'!$B$8:$I$8</c:f>
              <c:numCache>
                <c:formatCode>General</c:formatCode>
                <c:ptCount val="8"/>
                <c:pt idx="0">
                  <c:v>171</c:v>
                </c:pt>
                <c:pt idx="1">
                  <c:v>99</c:v>
                </c:pt>
                <c:pt idx="2">
                  <c:v>-61</c:v>
                </c:pt>
                <c:pt idx="3">
                  <c:v>24</c:v>
                </c:pt>
                <c:pt idx="4">
                  <c:v>-33</c:v>
                </c:pt>
                <c:pt idx="5">
                  <c:v>76</c:v>
                </c:pt>
                <c:pt idx="6">
                  <c:v>-191</c:v>
                </c:pt>
                <c:pt idx="7">
                  <c:v>-42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'ai(5) vs ai(3) 1000 times'!$B$9:$I$9</c:f>
              <c:numCache>
                <c:formatCode>General</c:formatCode>
                <c:ptCount val="8"/>
                <c:pt idx="0">
                  <c:v>-54</c:v>
                </c:pt>
                <c:pt idx="1">
                  <c:v>-322</c:v>
                </c:pt>
                <c:pt idx="2">
                  <c:v>-46</c:v>
                </c:pt>
                <c:pt idx="3">
                  <c:v>-129</c:v>
                </c:pt>
                <c:pt idx="4">
                  <c:v>-78</c:v>
                </c:pt>
                <c:pt idx="5">
                  <c:v>129</c:v>
                </c:pt>
                <c:pt idx="6">
                  <c:v>-369</c:v>
                </c:pt>
                <c:pt idx="7">
                  <c:v>162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'ai(5) vs ai(3) 1000 times'!$B$10:$I$10</c:f>
              <c:numCache>
                <c:formatCode>General</c:formatCode>
                <c:ptCount val="8"/>
                <c:pt idx="0">
                  <c:v>658</c:v>
                </c:pt>
                <c:pt idx="1">
                  <c:v>-15</c:v>
                </c:pt>
                <c:pt idx="2">
                  <c:v>-6</c:v>
                </c:pt>
                <c:pt idx="3">
                  <c:v>411</c:v>
                </c:pt>
                <c:pt idx="4">
                  <c:v>-168</c:v>
                </c:pt>
                <c:pt idx="5">
                  <c:v>1</c:v>
                </c:pt>
                <c:pt idx="6">
                  <c:v>-27</c:v>
                </c:pt>
                <c:pt idx="7">
                  <c:v>686</c:v>
                </c:pt>
              </c:numCache>
            </c:numRef>
          </c:val>
        </c:ser>
        <c:bandFmts/>
        <c:axId val="163834880"/>
        <c:axId val="145949440"/>
        <c:axId val="145839424"/>
      </c:surface3DChart>
      <c:catAx>
        <c:axId val="16383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49440"/>
        <c:crosses val="autoZero"/>
        <c:auto val="1"/>
        <c:lblAlgn val="ctr"/>
        <c:lblOffset val="100"/>
        <c:noMultiLvlLbl val="0"/>
      </c:catAx>
      <c:valAx>
        <c:axId val="145949440"/>
        <c:scaling>
          <c:orientation val="minMax"/>
          <c:max val="8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34880"/>
        <c:crosses val="autoZero"/>
        <c:crossBetween val="midCat"/>
        <c:majorUnit val="200"/>
      </c:valAx>
      <c:serAx>
        <c:axId val="1458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49440"/>
        <c:crosses val="autoZero"/>
        <c:tickLblSkip val="1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'ai(5) vs ai(3) 1000 times'!$B$3:$I$3</c:f>
              <c:numCache>
                <c:formatCode>General</c:formatCode>
                <c:ptCount val="8"/>
                <c:pt idx="0">
                  <c:v>653</c:v>
                </c:pt>
                <c:pt idx="1">
                  <c:v>30</c:v>
                </c:pt>
                <c:pt idx="2">
                  <c:v>37</c:v>
                </c:pt>
                <c:pt idx="3">
                  <c:v>-63</c:v>
                </c:pt>
                <c:pt idx="4">
                  <c:v>91</c:v>
                </c:pt>
                <c:pt idx="5">
                  <c:v>335</c:v>
                </c:pt>
                <c:pt idx="6">
                  <c:v>-76</c:v>
                </c:pt>
                <c:pt idx="7">
                  <c:v>646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'ai(5) vs ai(3) 1000 times'!$B$4:$I$4</c:f>
              <c:numCache>
                <c:formatCode>General</c:formatCode>
                <c:ptCount val="8"/>
                <c:pt idx="0">
                  <c:v>56</c:v>
                </c:pt>
                <c:pt idx="1">
                  <c:v>-348</c:v>
                </c:pt>
                <c:pt idx="2">
                  <c:v>-15</c:v>
                </c:pt>
                <c:pt idx="3">
                  <c:v>105</c:v>
                </c:pt>
                <c:pt idx="4">
                  <c:v>-178</c:v>
                </c:pt>
                <c:pt idx="5">
                  <c:v>-221</c:v>
                </c:pt>
                <c:pt idx="6">
                  <c:v>-293</c:v>
                </c:pt>
                <c:pt idx="7">
                  <c:v>54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'ai(5) vs ai(3) 1000 times'!$B$5:$I$5</c:f>
              <c:numCache>
                <c:formatCode>General</c:formatCode>
                <c:ptCount val="8"/>
                <c:pt idx="0">
                  <c:v>82</c:v>
                </c:pt>
                <c:pt idx="1">
                  <c:v>-117</c:v>
                </c:pt>
                <c:pt idx="2">
                  <c:v>-135</c:v>
                </c:pt>
                <c:pt idx="3">
                  <c:v>-11</c:v>
                </c:pt>
                <c:pt idx="4">
                  <c:v>7</c:v>
                </c:pt>
                <c:pt idx="5">
                  <c:v>39</c:v>
                </c:pt>
                <c:pt idx="6">
                  <c:v>-215</c:v>
                </c:pt>
                <c:pt idx="7">
                  <c:v>317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'ai(5) vs ai(3) 1000 times'!$B$6:$I$6</c:f>
              <c:numCache>
                <c:formatCode>General</c:formatCode>
                <c:ptCount val="8"/>
                <c:pt idx="0">
                  <c:v>79</c:v>
                </c:pt>
                <c:pt idx="1">
                  <c:v>63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37</c:v>
                </c:pt>
                <c:pt idx="6">
                  <c:v>-185</c:v>
                </c:pt>
                <c:pt idx="7">
                  <c:v>-26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'ai(5) vs ai(3) 1000 times'!$B$7:$I$7</c:f>
              <c:numCache>
                <c:formatCode>General</c:formatCode>
                <c:ptCount val="8"/>
                <c:pt idx="0">
                  <c:v>-26</c:v>
                </c:pt>
                <c:pt idx="1">
                  <c:v>-90</c:v>
                </c:pt>
                <c:pt idx="2">
                  <c:v>-80</c:v>
                </c:pt>
                <c:pt idx="3">
                  <c:v>0</c:v>
                </c:pt>
                <c:pt idx="4">
                  <c:v>0</c:v>
                </c:pt>
                <c:pt idx="5">
                  <c:v>-99</c:v>
                </c:pt>
                <c:pt idx="6">
                  <c:v>41</c:v>
                </c:pt>
                <c:pt idx="7">
                  <c:v>109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'ai(5) vs ai(3) 1000 times'!$B$8:$I$8</c:f>
              <c:numCache>
                <c:formatCode>General</c:formatCode>
                <c:ptCount val="8"/>
                <c:pt idx="0">
                  <c:v>171</c:v>
                </c:pt>
                <c:pt idx="1">
                  <c:v>99</c:v>
                </c:pt>
                <c:pt idx="2">
                  <c:v>-61</c:v>
                </c:pt>
                <c:pt idx="3">
                  <c:v>24</c:v>
                </c:pt>
                <c:pt idx="4">
                  <c:v>-33</c:v>
                </c:pt>
                <c:pt idx="5">
                  <c:v>76</c:v>
                </c:pt>
                <c:pt idx="6">
                  <c:v>-191</c:v>
                </c:pt>
                <c:pt idx="7">
                  <c:v>-42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'ai(5) vs ai(3) 1000 times'!$B$9:$I$9</c:f>
              <c:numCache>
                <c:formatCode>General</c:formatCode>
                <c:ptCount val="8"/>
                <c:pt idx="0">
                  <c:v>-54</c:v>
                </c:pt>
                <c:pt idx="1">
                  <c:v>-322</c:v>
                </c:pt>
                <c:pt idx="2">
                  <c:v>-46</c:v>
                </c:pt>
                <c:pt idx="3">
                  <c:v>-129</c:v>
                </c:pt>
                <c:pt idx="4">
                  <c:v>-78</c:v>
                </c:pt>
                <c:pt idx="5">
                  <c:v>129</c:v>
                </c:pt>
                <c:pt idx="6">
                  <c:v>-369</c:v>
                </c:pt>
                <c:pt idx="7">
                  <c:v>162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'ai(5) vs ai(3) 1000 times'!$B$10:$I$10</c:f>
              <c:numCache>
                <c:formatCode>General</c:formatCode>
                <c:ptCount val="8"/>
                <c:pt idx="0">
                  <c:v>658</c:v>
                </c:pt>
                <c:pt idx="1">
                  <c:v>-15</c:v>
                </c:pt>
                <c:pt idx="2">
                  <c:v>-6</c:v>
                </c:pt>
                <c:pt idx="3">
                  <c:v>411</c:v>
                </c:pt>
                <c:pt idx="4">
                  <c:v>-168</c:v>
                </c:pt>
                <c:pt idx="5">
                  <c:v>1</c:v>
                </c:pt>
                <c:pt idx="6">
                  <c:v>-27</c:v>
                </c:pt>
                <c:pt idx="7">
                  <c:v>686</c:v>
                </c:pt>
              </c:numCache>
            </c:numRef>
          </c:val>
        </c:ser>
        <c:bandFmts/>
        <c:axId val="145984512"/>
        <c:axId val="145998592"/>
        <c:axId val="145995520"/>
      </c:surfaceChart>
      <c:catAx>
        <c:axId val="145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98592"/>
        <c:crosses val="autoZero"/>
        <c:auto val="1"/>
        <c:lblAlgn val="ctr"/>
        <c:lblOffset val="100"/>
        <c:noMultiLvlLbl val="0"/>
      </c:catAx>
      <c:valAx>
        <c:axId val="145998592"/>
        <c:scaling>
          <c:orientation val="minMax"/>
          <c:max val="8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5984512"/>
        <c:crosses val="autoZero"/>
        <c:crossBetween val="midCat"/>
        <c:majorUnit val="200"/>
      </c:valAx>
      <c:serAx>
        <c:axId val="1459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985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'ai(5) vs ai(3) 1000 times'!$K$12:$R$12</c:f>
              <c:numCache>
                <c:formatCode>0.00%</c:formatCode>
                <c:ptCount val="8"/>
                <c:pt idx="0">
                  <c:v>0.82650000000000001</c:v>
                </c:pt>
                <c:pt idx="1">
                  <c:v>0.51500000000000001</c:v>
                </c:pt>
                <c:pt idx="2">
                  <c:v>0.51849999999999996</c:v>
                </c:pt>
                <c:pt idx="3">
                  <c:v>0.46850000000000003</c:v>
                </c:pt>
                <c:pt idx="4">
                  <c:v>0.54549999999999998</c:v>
                </c:pt>
                <c:pt idx="5">
                  <c:v>0.66749999999999998</c:v>
                </c:pt>
                <c:pt idx="6">
                  <c:v>0.46200000000000002</c:v>
                </c:pt>
                <c:pt idx="7">
                  <c:v>0.82299999999999995</c:v>
                </c:pt>
              </c:numCache>
            </c:numRef>
          </c:val>
        </c:ser>
        <c:ser>
          <c:idx val="1"/>
          <c:order val="1"/>
          <c:val>
            <c:numRef>
              <c:f>'ai(5) vs ai(3) 1000 times'!$K$13:$R$13</c:f>
              <c:numCache>
                <c:formatCode>0.00%</c:formatCode>
                <c:ptCount val="8"/>
                <c:pt idx="0">
                  <c:v>0.52800000000000002</c:v>
                </c:pt>
                <c:pt idx="1">
                  <c:v>0.32600000000000001</c:v>
                </c:pt>
                <c:pt idx="2">
                  <c:v>0.49249999999999999</c:v>
                </c:pt>
                <c:pt idx="3">
                  <c:v>0.55249999999999999</c:v>
                </c:pt>
                <c:pt idx="4">
                  <c:v>0.41099999999999998</c:v>
                </c:pt>
                <c:pt idx="5">
                  <c:v>0.38950000000000001</c:v>
                </c:pt>
                <c:pt idx="6">
                  <c:v>0.35349999999999998</c:v>
                </c:pt>
                <c:pt idx="7">
                  <c:v>0.52700000000000002</c:v>
                </c:pt>
              </c:numCache>
            </c:numRef>
          </c:val>
        </c:ser>
        <c:ser>
          <c:idx val="2"/>
          <c:order val="2"/>
          <c:val>
            <c:numRef>
              <c:f>'ai(5) vs ai(3) 1000 times'!$K$14:$R$14</c:f>
              <c:numCache>
                <c:formatCode>0.00%</c:formatCode>
                <c:ptCount val="8"/>
                <c:pt idx="0">
                  <c:v>0.54100000000000004</c:v>
                </c:pt>
                <c:pt idx="1">
                  <c:v>0.4415</c:v>
                </c:pt>
                <c:pt idx="2">
                  <c:v>0.4325</c:v>
                </c:pt>
                <c:pt idx="3">
                  <c:v>0.4945</c:v>
                </c:pt>
                <c:pt idx="4">
                  <c:v>0.50349999999999995</c:v>
                </c:pt>
                <c:pt idx="5">
                  <c:v>0.51949999999999996</c:v>
                </c:pt>
                <c:pt idx="6">
                  <c:v>0.39250000000000002</c:v>
                </c:pt>
                <c:pt idx="7">
                  <c:v>0.65849999999999997</c:v>
                </c:pt>
              </c:numCache>
            </c:numRef>
          </c:val>
        </c:ser>
        <c:ser>
          <c:idx val="3"/>
          <c:order val="3"/>
          <c:val>
            <c:numRef>
              <c:f>'ai(5) vs ai(3) 1000 times'!$K$15:$R$15</c:f>
              <c:numCache>
                <c:formatCode>0.00%</c:formatCode>
                <c:ptCount val="8"/>
                <c:pt idx="0">
                  <c:v>0.53949999999999998</c:v>
                </c:pt>
                <c:pt idx="1">
                  <c:v>0.53149999999999997</c:v>
                </c:pt>
                <c:pt idx="2">
                  <c:v>0.52149999999999996</c:v>
                </c:pt>
                <c:pt idx="3">
                  <c:v>0.5</c:v>
                </c:pt>
                <c:pt idx="4">
                  <c:v>0.5</c:v>
                </c:pt>
                <c:pt idx="5">
                  <c:v>0.51849999999999996</c:v>
                </c:pt>
                <c:pt idx="6">
                  <c:v>0.40749999999999997</c:v>
                </c:pt>
                <c:pt idx="7">
                  <c:v>0.48699999999999999</c:v>
                </c:pt>
              </c:numCache>
            </c:numRef>
          </c:val>
        </c:ser>
        <c:ser>
          <c:idx val="4"/>
          <c:order val="4"/>
          <c:val>
            <c:numRef>
              <c:f>'ai(5) vs ai(3) 1000 times'!$K$16:$R$16</c:f>
              <c:numCache>
                <c:formatCode>0.00%</c:formatCode>
                <c:ptCount val="8"/>
                <c:pt idx="0">
                  <c:v>0.48699999999999999</c:v>
                </c:pt>
                <c:pt idx="1">
                  <c:v>0.45500000000000002</c:v>
                </c:pt>
                <c:pt idx="2">
                  <c:v>0.46</c:v>
                </c:pt>
                <c:pt idx="3">
                  <c:v>0.5</c:v>
                </c:pt>
                <c:pt idx="4">
                  <c:v>0.5</c:v>
                </c:pt>
                <c:pt idx="5">
                  <c:v>0.45050000000000001</c:v>
                </c:pt>
                <c:pt idx="6">
                  <c:v>0.52049999999999996</c:v>
                </c:pt>
                <c:pt idx="7">
                  <c:v>0.55449999999999999</c:v>
                </c:pt>
              </c:numCache>
            </c:numRef>
          </c:val>
        </c:ser>
        <c:ser>
          <c:idx val="5"/>
          <c:order val="5"/>
          <c:val>
            <c:numRef>
              <c:f>'ai(5) vs ai(3) 1000 times'!$K$17:$R$17</c:f>
              <c:numCache>
                <c:formatCode>0.00%</c:formatCode>
                <c:ptCount val="8"/>
                <c:pt idx="0">
                  <c:v>0.58550000000000002</c:v>
                </c:pt>
                <c:pt idx="1">
                  <c:v>0.54949999999999999</c:v>
                </c:pt>
                <c:pt idx="2">
                  <c:v>0.46949999999999997</c:v>
                </c:pt>
                <c:pt idx="3">
                  <c:v>0.51200000000000001</c:v>
                </c:pt>
                <c:pt idx="4">
                  <c:v>0.48349999999999999</c:v>
                </c:pt>
                <c:pt idx="5">
                  <c:v>0.53800000000000003</c:v>
                </c:pt>
                <c:pt idx="6">
                  <c:v>0.40450000000000003</c:v>
                </c:pt>
                <c:pt idx="7">
                  <c:v>0.47899999999999998</c:v>
                </c:pt>
              </c:numCache>
            </c:numRef>
          </c:val>
        </c:ser>
        <c:ser>
          <c:idx val="6"/>
          <c:order val="6"/>
          <c:val>
            <c:numRef>
              <c:f>'ai(5) vs ai(3) 1000 times'!$K$18:$R$18</c:f>
              <c:numCache>
                <c:formatCode>0.00%</c:formatCode>
                <c:ptCount val="8"/>
                <c:pt idx="0">
                  <c:v>0.47299999999999998</c:v>
                </c:pt>
                <c:pt idx="1">
                  <c:v>0.33900000000000002</c:v>
                </c:pt>
                <c:pt idx="2">
                  <c:v>0.47699999999999998</c:v>
                </c:pt>
                <c:pt idx="3">
                  <c:v>0.4355</c:v>
                </c:pt>
                <c:pt idx="4">
                  <c:v>0.46100000000000002</c:v>
                </c:pt>
                <c:pt idx="5">
                  <c:v>0.5645</c:v>
                </c:pt>
                <c:pt idx="6">
                  <c:v>0.3155</c:v>
                </c:pt>
                <c:pt idx="7">
                  <c:v>0.58099999999999996</c:v>
                </c:pt>
              </c:numCache>
            </c:numRef>
          </c:val>
        </c:ser>
        <c:ser>
          <c:idx val="7"/>
          <c:order val="7"/>
          <c:val>
            <c:numRef>
              <c:f>'ai(5) vs ai(3) 1000 times'!$K$19:$R$19</c:f>
              <c:numCache>
                <c:formatCode>0.00%</c:formatCode>
                <c:ptCount val="8"/>
                <c:pt idx="0">
                  <c:v>0.82899999999999996</c:v>
                </c:pt>
                <c:pt idx="1">
                  <c:v>0.49249999999999999</c:v>
                </c:pt>
                <c:pt idx="2">
                  <c:v>0.497</c:v>
                </c:pt>
                <c:pt idx="3">
                  <c:v>0.70550000000000002</c:v>
                </c:pt>
                <c:pt idx="4">
                  <c:v>0.41599999999999998</c:v>
                </c:pt>
                <c:pt idx="5">
                  <c:v>0.50049999999999994</c:v>
                </c:pt>
                <c:pt idx="6">
                  <c:v>0.48649999999999999</c:v>
                </c:pt>
                <c:pt idx="7">
                  <c:v>0.84299999999999997</c:v>
                </c:pt>
              </c:numCache>
            </c:numRef>
          </c:val>
        </c:ser>
        <c:bandFmts/>
        <c:axId val="146021760"/>
        <c:axId val="146031744"/>
        <c:axId val="146024640"/>
      </c:surface3DChart>
      <c:catAx>
        <c:axId val="1460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31744"/>
        <c:crosses val="autoZero"/>
        <c:auto val="1"/>
        <c:lblAlgn val="ctr"/>
        <c:lblOffset val="100"/>
        <c:noMultiLvlLbl val="0"/>
      </c:catAx>
      <c:valAx>
        <c:axId val="1460317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6021760"/>
        <c:crosses val="autoZero"/>
        <c:crossBetween val="midCat"/>
      </c:valAx>
      <c:serAx>
        <c:axId val="1460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317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'ai(5) vs random 1000 times'!$B$3:$I$3</c:f>
              <c:numCache>
                <c:formatCode>General</c:formatCode>
                <c:ptCount val="8"/>
                <c:pt idx="0">
                  <c:v>765</c:v>
                </c:pt>
                <c:pt idx="1">
                  <c:v>-234</c:v>
                </c:pt>
                <c:pt idx="2">
                  <c:v>466</c:v>
                </c:pt>
                <c:pt idx="3">
                  <c:v>162</c:v>
                </c:pt>
                <c:pt idx="4">
                  <c:v>-185</c:v>
                </c:pt>
                <c:pt idx="5">
                  <c:v>781</c:v>
                </c:pt>
                <c:pt idx="6">
                  <c:v>-466</c:v>
                </c:pt>
                <c:pt idx="7">
                  <c:v>447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'ai(5) vs random 1000 times'!$B$4:$I$4</c:f>
              <c:numCache>
                <c:formatCode>General</c:formatCode>
                <c:ptCount val="8"/>
                <c:pt idx="0">
                  <c:v>591</c:v>
                </c:pt>
                <c:pt idx="1">
                  <c:v>-628</c:v>
                </c:pt>
                <c:pt idx="2">
                  <c:v>-322</c:v>
                </c:pt>
                <c:pt idx="3">
                  <c:v>588</c:v>
                </c:pt>
                <c:pt idx="4">
                  <c:v>-522</c:v>
                </c:pt>
                <c:pt idx="5">
                  <c:v>-561</c:v>
                </c:pt>
                <c:pt idx="6">
                  <c:v>664</c:v>
                </c:pt>
                <c:pt idx="7">
                  <c:v>-158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'ai(5) vs random 1000 times'!$B$5:$I$5</c:f>
              <c:numCache>
                <c:formatCode>General</c:formatCode>
                <c:ptCount val="8"/>
                <c:pt idx="0">
                  <c:v>-408</c:v>
                </c:pt>
                <c:pt idx="1">
                  <c:v>-491</c:v>
                </c:pt>
                <c:pt idx="2">
                  <c:v>699</c:v>
                </c:pt>
                <c:pt idx="3">
                  <c:v>-639</c:v>
                </c:pt>
                <c:pt idx="4">
                  <c:v>807</c:v>
                </c:pt>
                <c:pt idx="5">
                  <c:v>-249</c:v>
                </c:pt>
                <c:pt idx="6">
                  <c:v>-577</c:v>
                </c:pt>
                <c:pt idx="7">
                  <c:v>811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'ai(5) vs random 1000 times'!$B$6:$I$6</c:f>
              <c:numCache>
                <c:formatCode>General</c:formatCode>
                <c:ptCount val="8"/>
                <c:pt idx="0">
                  <c:v>629</c:v>
                </c:pt>
                <c:pt idx="1">
                  <c:v>-698</c:v>
                </c:pt>
                <c:pt idx="2">
                  <c:v>-697</c:v>
                </c:pt>
                <c:pt idx="3">
                  <c:v>0</c:v>
                </c:pt>
                <c:pt idx="4">
                  <c:v>0</c:v>
                </c:pt>
                <c:pt idx="5">
                  <c:v>-617</c:v>
                </c:pt>
                <c:pt idx="6">
                  <c:v>-571</c:v>
                </c:pt>
                <c:pt idx="7">
                  <c:v>-268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'ai(5) vs random 1000 times'!$B$7:$I$7</c:f>
              <c:numCache>
                <c:formatCode>General</c:formatCode>
                <c:ptCount val="8"/>
                <c:pt idx="0">
                  <c:v>443</c:v>
                </c:pt>
                <c:pt idx="1">
                  <c:v>99</c:v>
                </c:pt>
                <c:pt idx="2">
                  <c:v>785</c:v>
                </c:pt>
                <c:pt idx="3">
                  <c:v>0</c:v>
                </c:pt>
                <c:pt idx="4">
                  <c:v>0</c:v>
                </c:pt>
                <c:pt idx="5">
                  <c:v>396</c:v>
                </c:pt>
                <c:pt idx="6">
                  <c:v>718</c:v>
                </c:pt>
                <c:pt idx="7">
                  <c:v>-34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'ai(5) vs random 1000 times'!$B$8:$I$8</c:f>
              <c:numCache>
                <c:formatCode>General</c:formatCode>
                <c:ptCount val="8"/>
                <c:pt idx="0">
                  <c:v>-142</c:v>
                </c:pt>
                <c:pt idx="1">
                  <c:v>-656</c:v>
                </c:pt>
                <c:pt idx="2">
                  <c:v>-682</c:v>
                </c:pt>
                <c:pt idx="3">
                  <c:v>-622</c:v>
                </c:pt>
                <c:pt idx="4">
                  <c:v>-159</c:v>
                </c:pt>
                <c:pt idx="5">
                  <c:v>-125</c:v>
                </c:pt>
                <c:pt idx="6">
                  <c:v>-665</c:v>
                </c:pt>
                <c:pt idx="7">
                  <c:v>522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'ai(5) vs random 1000 times'!$B$9:$I$9</c:f>
              <c:numCache>
                <c:formatCode>General</c:formatCode>
                <c:ptCount val="8"/>
                <c:pt idx="0">
                  <c:v>629</c:v>
                </c:pt>
                <c:pt idx="1">
                  <c:v>-557</c:v>
                </c:pt>
                <c:pt idx="2">
                  <c:v>832</c:v>
                </c:pt>
                <c:pt idx="3">
                  <c:v>-339</c:v>
                </c:pt>
                <c:pt idx="4">
                  <c:v>-578</c:v>
                </c:pt>
                <c:pt idx="5">
                  <c:v>436</c:v>
                </c:pt>
                <c:pt idx="6">
                  <c:v>626</c:v>
                </c:pt>
                <c:pt idx="7">
                  <c:v>-495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'ai(5) vs random 1000 times'!$B$10:$I$10</c:f>
              <c:numCache>
                <c:formatCode>General</c:formatCode>
                <c:ptCount val="8"/>
                <c:pt idx="0">
                  <c:v>693</c:v>
                </c:pt>
                <c:pt idx="1">
                  <c:v>-248</c:v>
                </c:pt>
                <c:pt idx="2">
                  <c:v>4</c:v>
                </c:pt>
                <c:pt idx="3">
                  <c:v>383</c:v>
                </c:pt>
                <c:pt idx="4">
                  <c:v>770</c:v>
                </c:pt>
                <c:pt idx="5">
                  <c:v>-386</c:v>
                </c:pt>
                <c:pt idx="6">
                  <c:v>138</c:v>
                </c:pt>
                <c:pt idx="7">
                  <c:v>387</c:v>
                </c:pt>
              </c:numCache>
            </c:numRef>
          </c:val>
        </c:ser>
        <c:bandFmts/>
        <c:axId val="146407808"/>
        <c:axId val="146409344"/>
        <c:axId val="146135680"/>
      </c:surface3DChart>
      <c:catAx>
        <c:axId val="1464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09344"/>
        <c:crosses val="autoZero"/>
        <c:auto val="1"/>
        <c:lblAlgn val="ctr"/>
        <c:lblOffset val="100"/>
        <c:noMultiLvlLbl val="0"/>
      </c:catAx>
      <c:valAx>
        <c:axId val="146409344"/>
        <c:scaling>
          <c:orientation val="minMax"/>
          <c:max val="1000"/>
          <c:min val="-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07808"/>
        <c:crosses val="autoZero"/>
        <c:crossBetween val="midCat"/>
        <c:majorUnit val="300"/>
        <c:minorUnit val="40"/>
      </c:valAx>
      <c:serAx>
        <c:axId val="1461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09344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'ai(5) vs random 1000 times'!$B$3:$I$3</c:f>
              <c:numCache>
                <c:formatCode>General</c:formatCode>
                <c:ptCount val="8"/>
                <c:pt idx="0">
                  <c:v>765</c:v>
                </c:pt>
                <c:pt idx="1">
                  <c:v>-234</c:v>
                </c:pt>
                <c:pt idx="2">
                  <c:v>466</c:v>
                </c:pt>
                <c:pt idx="3">
                  <c:v>162</c:v>
                </c:pt>
                <c:pt idx="4">
                  <c:v>-185</c:v>
                </c:pt>
                <c:pt idx="5">
                  <c:v>781</c:v>
                </c:pt>
                <c:pt idx="6">
                  <c:v>-466</c:v>
                </c:pt>
                <c:pt idx="7">
                  <c:v>447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'ai(5) vs random 1000 times'!$B$4:$I$4</c:f>
              <c:numCache>
                <c:formatCode>General</c:formatCode>
                <c:ptCount val="8"/>
                <c:pt idx="0">
                  <c:v>591</c:v>
                </c:pt>
                <c:pt idx="1">
                  <c:v>-628</c:v>
                </c:pt>
                <c:pt idx="2">
                  <c:v>-322</c:v>
                </c:pt>
                <c:pt idx="3">
                  <c:v>588</c:v>
                </c:pt>
                <c:pt idx="4">
                  <c:v>-522</c:v>
                </c:pt>
                <c:pt idx="5">
                  <c:v>-561</c:v>
                </c:pt>
                <c:pt idx="6">
                  <c:v>664</c:v>
                </c:pt>
                <c:pt idx="7">
                  <c:v>-158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'ai(5) vs random 1000 times'!$B$5:$I$5</c:f>
              <c:numCache>
                <c:formatCode>General</c:formatCode>
                <c:ptCount val="8"/>
                <c:pt idx="0">
                  <c:v>-408</c:v>
                </c:pt>
                <c:pt idx="1">
                  <c:v>-491</c:v>
                </c:pt>
                <c:pt idx="2">
                  <c:v>699</c:v>
                </c:pt>
                <c:pt idx="3">
                  <c:v>-639</c:v>
                </c:pt>
                <c:pt idx="4">
                  <c:v>807</c:v>
                </c:pt>
                <c:pt idx="5">
                  <c:v>-249</c:v>
                </c:pt>
                <c:pt idx="6">
                  <c:v>-577</c:v>
                </c:pt>
                <c:pt idx="7">
                  <c:v>811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'ai(5) vs random 1000 times'!$B$6:$I$6</c:f>
              <c:numCache>
                <c:formatCode>General</c:formatCode>
                <c:ptCount val="8"/>
                <c:pt idx="0">
                  <c:v>629</c:v>
                </c:pt>
                <c:pt idx="1">
                  <c:v>-698</c:v>
                </c:pt>
                <c:pt idx="2">
                  <c:v>-697</c:v>
                </c:pt>
                <c:pt idx="3">
                  <c:v>0</c:v>
                </c:pt>
                <c:pt idx="4">
                  <c:v>0</c:v>
                </c:pt>
                <c:pt idx="5">
                  <c:v>-617</c:v>
                </c:pt>
                <c:pt idx="6">
                  <c:v>-571</c:v>
                </c:pt>
                <c:pt idx="7">
                  <c:v>-268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'ai(5) vs random 1000 times'!$B$7:$I$7</c:f>
              <c:numCache>
                <c:formatCode>General</c:formatCode>
                <c:ptCount val="8"/>
                <c:pt idx="0">
                  <c:v>443</c:v>
                </c:pt>
                <c:pt idx="1">
                  <c:v>99</c:v>
                </c:pt>
                <c:pt idx="2">
                  <c:v>785</c:v>
                </c:pt>
                <c:pt idx="3">
                  <c:v>0</c:v>
                </c:pt>
                <c:pt idx="4">
                  <c:v>0</c:v>
                </c:pt>
                <c:pt idx="5">
                  <c:v>396</c:v>
                </c:pt>
                <c:pt idx="6">
                  <c:v>718</c:v>
                </c:pt>
                <c:pt idx="7">
                  <c:v>-34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'ai(5) vs random 1000 times'!$B$8:$I$8</c:f>
              <c:numCache>
                <c:formatCode>General</c:formatCode>
                <c:ptCount val="8"/>
                <c:pt idx="0">
                  <c:v>-142</c:v>
                </c:pt>
                <c:pt idx="1">
                  <c:v>-656</c:v>
                </c:pt>
                <c:pt idx="2">
                  <c:v>-682</c:v>
                </c:pt>
                <c:pt idx="3">
                  <c:v>-622</c:v>
                </c:pt>
                <c:pt idx="4">
                  <c:v>-159</c:v>
                </c:pt>
                <c:pt idx="5">
                  <c:v>-125</c:v>
                </c:pt>
                <c:pt idx="6">
                  <c:v>-665</c:v>
                </c:pt>
                <c:pt idx="7">
                  <c:v>522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'ai(5) vs random 1000 times'!$B$9:$I$9</c:f>
              <c:numCache>
                <c:formatCode>General</c:formatCode>
                <c:ptCount val="8"/>
                <c:pt idx="0">
                  <c:v>629</c:v>
                </c:pt>
                <c:pt idx="1">
                  <c:v>-557</c:v>
                </c:pt>
                <c:pt idx="2">
                  <c:v>832</c:v>
                </c:pt>
                <c:pt idx="3">
                  <c:v>-339</c:v>
                </c:pt>
                <c:pt idx="4">
                  <c:v>-578</c:v>
                </c:pt>
                <c:pt idx="5">
                  <c:v>436</c:v>
                </c:pt>
                <c:pt idx="6">
                  <c:v>626</c:v>
                </c:pt>
                <c:pt idx="7">
                  <c:v>-495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'ai(5) vs random 1000 times'!$B$10:$I$10</c:f>
              <c:numCache>
                <c:formatCode>General</c:formatCode>
                <c:ptCount val="8"/>
                <c:pt idx="0">
                  <c:v>693</c:v>
                </c:pt>
                <c:pt idx="1">
                  <c:v>-248</c:v>
                </c:pt>
                <c:pt idx="2">
                  <c:v>4</c:v>
                </c:pt>
                <c:pt idx="3">
                  <c:v>383</c:v>
                </c:pt>
                <c:pt idx="4">
                  <c:v>770</c:v>
                </c:pt>
                <c:pt idx="5">
                  <c:v>-386</c:v>
                </c:pt>
                <c:pt idx="6">
                  <c:v>138</c:v>
                </c:pt>
                <c:pt idx="7">
                  <c:v>387</c:v>
                </c:pt>
              </c:numCache>
            </c:numRef>
          </c:val>
        </c:ser>
        <c:bandFmts/>
        <c:axId val="146461440"/>
        <c:axId val="146462976"/>
        <c:axId val="146414656"/>
      </c:surfaceChart>
      <c:catAx>
        <c:axId val="14646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62976"/>
        <c:crosses val="autoZero"/>
        <c:auto val="1"/>
        <c:lblAlgn val="ctr"/>
        <c:lblOffset val="100"/>
        <c:noMultiLvlLbl val="0"/>
      </c:catAx>
      <c:valAx>
        <c:axId val="146462976"/>
        <c:scaling>
          <c:orientation val="minMax"/>
          <c:max val="1000"/>
          <c:min val="-80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6461440"/>
        <c:crosses val="autoZero"/>
        <c:crossBetween val="midCat"/>
        <c:majorUnit val="300"/>
        <c:minorUnit val="100"/>
      </c:valAx>
      <c:serAx>
        <c:axId val="1464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6297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'random vs random 100000 times'!$B$3:$I$3</c:f>
              <c:numCache>
                <c:formatCode>General</c:formatCode>
                <c:ptCount val="8"/>
                <c:pt idx="0">
                  <c:v>34315</c:v>
                </c:pt>
                <c:pt idx="1">
                  <c:v>-6459</c:v>
                </c:pt>
                <c:pt idx="2">
                  <c:v>5973</c:v>
                </c:pt>
                <c:pt idx="3">
                  <c:v>1246</c:v>
                </c:pt>
                <c:pt idx="4">
                  <c:v>-3979</c:v>
                </c:pt>
                <c:pt idx="5">
                  <c:v>7451</c:v>
                </c:pt>
                <c:pt idx="6">
                  <c:v>-12917</c:v>
                </c:pt>
                <c:pt idx="7">
                  <c:v>37543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'random vs random 100000 times'!$B$4:$I$4</c:f>
              <c:numCache>
                <c:formatCode>General</c:formatCode>
                <c:ptCount val="8"/>
                <c:pt idx="0">
                  <c:v>-15171</c:v>
                </c:pt>
                <c:pt idx="1">
                  <c:v>-5475</c:v>
                </c:pt>
                <c:pt idx="2">
                  <c:v>-5228</c:v>
                </c:pt>
                <c:pt idx="3">
                  <c:v>5708</c:v>
                </c:pt>
                <c:pt idx="4">
                  <c:v>-4238</c:v>
                </c:pt>
                <c:pt idx="5">
                  <c:v>2997</c:v>
                </c:pt>
                <c:pt idx="6">
                  <c:v>-12664</c:v>
                </c:pt>
                <c:pt idx="7">
                  <c:v>-7955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'random vs random 100000 times'!$B$5:$I$5</c:f>
              <c:numCache>
                <c:formatCode>General</c:formatCode>
                <c:ptCount val="8"/>
                <c:pt idx="0">
                  <c:v>7475</c:v>
                </c:pt>
                <c:pt idx="1">
                  <c:v>-15164</c:v>
                </c:pt>
                <c:pt idx="2">
                  <c:v>6692</c:v>
                </c:pt>
                <c:pt idx="3">
                  <c:v>3730</c:v>
                </c:pt>
                <c:pt idx="4">
                  <c:v>-5463</c:v>
                </c:pt>
                <c:pt idx="5">
                  <c:v>4716</c:v>
                </c:pt>
                <c:pt idx="6">
                  <c:v>5973</c:v>
                </c:pt>
                <c:pt idx="7">
                  <c:v>2973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'random vs random 100000 times'!$B$6:$I$6</c:f>
              <c:numCache>
                <c:formatCode>General</c:formatCode>
                <c:ptCount val="8"/>
                <c:pt idx="0">
                  <c:v>734</c:v>
                </c:pt>
                <c:pt idx="1">
                  <c:v>3238</c:v>
                </c:pt>
                <c:pt idx="2">
                  <c:v>-6216</c:v>
                </c:pt>
                <c:pt idx="3">
                  <c:v>0</c:v>
                </c:pt>
                <c:pt idx="4">
                  <c:v>0</c:v>
                </c:pt>
                <c:pt idx="5">
                  <c:v>-1734</c:v>
                </c:pt>
                <c:pt idx="6">
                  <c:v>1736</c:v>
                </c:pt>
                <c:pt idx="7">
                  <c:v>-6467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'random vs random 100000 times'!$B$7:$I$7</c:f>
              <c:numCache>
                <c:formatCode>General</c:formatCode>
                <c:ptCount val="8"/>
                <c:pt idx="0">
                  <c:v>9</c:v>
                </c:pt>
                <c:pt idx="1">
                  <c:v>-1031</c:v>
                </c:pt>
                <c:pt idx="2">
                  <c:v>-726</c:v>
                </c:pt>
                <c:pt idx="3">
                  <c:v>0</c:v>
                </c:pt>
                <c:pt idx="4">
                  <c:v>0</c:v>
                </c:pt>
                <c:pt idx="5">
                  <c:v>-3481</c:v>
                </c:pt>
                <c:pt idx="6">
                  <c:v>-5449</c:v>
                </c:pt>
                <c:pt idx="7">
                  <c:v>4959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'random vs random 100000 times'!$B$8:$I$8</c:f>
              <c:numCache>
                <c:formatCode>General</c:formatCode>
                <c:ptCount val="8"/>
                <c:pt idx="0">
                  <c:v>2489</c:v>
                </c:pt>
                <c:pt idx="1">
                  <c:v>4971</c:v>
                </c:pt>
                <c:pt idx="2">
                  <c:v>-8718</c:v>
                </c:pt>
                <c:pt idx="3">
                  <c:v>9700</c:v>
                </c:pt>
                <c:pt idx="4">
                  <c:v>-7937</c:v>
                </c:pt>
                <c:pt idx="5">
                  <c:v>8425</c:v>
                </c:pt>
                <c:pt idx="6">
                  <c:v>-5961</c:v>
                </c:pt>
                <c:pt idx="7">
                  <c:v>2507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'random vs random 100000 times'!$B$9:$I$9</c:f>
              <c:numCache>
                <c:formatCode>General</c:formatCode>
                <c:ptCount val="8"/>
                <c:pt idx="0">
                  <c:v>-6981</c:v>
                </c:pt>
                <c:pt idx="1">
                  <c:v>-8692</c:v>
                </c:pt>
                <c:pt idx="2">
                  <c:v>-4724</c:v>
                </c:pt>
                <c:pt idx="3">
                  <c:v>5200</c:v>
                </c:pt>
                <c:pt idx="4">
                  <c:v>-1744</c:v>
                </c:pt>
                <c:pt idx="5">
                  <c:v>-2985</c:v>
                </c:pt>
                <c:pt idx="6">
                  <c:v>-8453</c:v>
                </c:pt>
                <c:pt idx="7">
                  <c:v>-2003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'random vs random 100000 times'!$B$10:$I$10</c:f>
              <c:numCache>
                <c:formatCode>General</c:formatCode>
                <c:ptCount val="8"/>
                <c:pt idx="0">
                  <c:v>35078</c:v>
                </c:pt>
                <c:pt idx="1">
                  <c:v>-4963</c:v>
                </c:pt>
                <c:pt idx="2">
                  <c:v>-7467</c:v>
                </c:pt>
                <c:pt idx="3">
                  <c:v>8461</c:v>
                </c:pt>
                <c:pt idx="4">
                  <c:v>1029</c:v>
                </c:pt>
                <c:pt idx="5">
                  <c:v>-509</c:v>
                </c:pt>
                <c:pt idx="6">
                  <c:v>-7945</c:v>
                </c:pt>
                <c:pt idx="7">
                  <c:v>28092</c:v>
                </c:pt>
              </c:numCache>
            </c:numRef>
          </c:val>
        </c:ser>
        <c:bandFmts/>
        <c:axId val="146646528"/>
        <c:axId val="146648064"/>
        <c:axId val="146649088"/>
      </c:surface3DChart>
      <c:catAx>
        <c:axId val="1466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48064"/>
        <c:crosses val="autoZero"/>
        <c:auto val="1"/>
        <c:lblAlgn val="ctr"/>
        <c:lblOffset val="100"/>
        <c:noMultiLvlLbl val="0"/>
      </c:catAx>
      <c:valAx>
        <c:axId val="146648064"/>
        <c:scaling>
          <c:orientation val="minMax"/>
          <c:max val="40000"/>
          <c:min val="-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46528"/>
        <c:crosses val="autoZero"/>
        <c:crossBetween val="midCat"/>
        <c:majorUnit val="10000"/>
        <c:minorUnit val="2000"/>
      </c:valAx>
      <c:serAx>
        <c:axId val="14664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48064"/>
        <c:crosses val="autoZero"/>
        <c:tickLblSkip val="1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'random vs random 100000 times'!$B$3:$I$3</c:f>
              <c:numCache>
                <c:formatCode>General</c:formatCode>
                <c:ptCount val="8"/>
                <c:pt idx="0">
                  <c:v>34315</c:v>
                </c:pt>
                <c:pt idx="1">
                  <c:v>-6459</c:v>
                </c:pt>
                <c:pt idx="2">
                  <c:v>5973</c:v>
                </c:pt>
                <c:pt idx="3">
                  <c:v>1246</c:v>
                </c:pt>
                <c:pt idx="4">
                  <c:v>-3979</c:v>
                </c:pt>
                <c:pt idx="5">
                  <c:v>7451</c:v>
                </c:pt>
                <c:pt idx="6">
                  <c:v>-12917</c:v>
                </c:pt>
                <c:pt idx="7">
                  <c:v>37543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'random vs random 100000 times'!$B$4:$I$4</c:f>
              <c:numCache>
                <c:formatCode>General</c:formatCode>
                <c:ptCount val="8"/>
                <c:pt idx="0">
                  <c:v>-15171</c:v>
                </c:pt>
                <c:pt idx="1">
                  <c:v>-5475</c:v>
                </c:pt>
                <c:pt idx="2">
                  <c:v>-5228</c:v>
                </c:pt>
                <c:pt idx="3">
                  <c:v>5708</c:v>
                </c:pt>
                <c:pt idx="4">
                  <c:v>-4238</c:v>
                </c:pt>
                <c:pt idx="5">
                  <c:v>2997</c:v>
                </c:pt>
                <c:pt idx="6">
                  <c:v>-12664</c:v>
                </c:pt>
                <c:pt idx="7">
                  <c:v>-7955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'random vs random 100000 times'!$B$5:$I$5</c:f>
              <c:numCache>
                <c:formatCode>General</c:formatCode>
                <c:ptCount val="8"/>
                <c:pt idx="0">
                  <c:v>7475</c:v>
                </c:pt>
                <c:pt idx="1">
                  <c:v>-15164</c:v>
                </c:pt>
                <c:pt idx="2">
                  <c:v>6692</c:v>
                </c:pt>
                <c:pt idx="3">
                  <c:v>3730</c:v>
                </c:pt>
                <c:pt idx="4">
                  <c:v>-5463</c:v>
                </c:pt>
                <c:pt idx="5">
                  <c:v>4716</c:v>
                </c:pt>
                <c:pt idx="6">
                  <c:v>5973</c:v>
                </c:pt>
                <c:pt idx="7">
                  <c:v>2973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'random vs random 100000 times'!$B$6:$I$6</c:f>
              <c:numCache>
                <c:formatCode>General</c:formatCode>
                <c:ptCount val="8"/>
                <c:pt idx="0">
                  <c:v>734</c:v>
                </c:pt>
                <c:pt idx="1">
                  <c:v>3238</c:v>
                </c:pt>
                <c:pt idx="2">
                  <c:v>-6216</c:v>
                </c:pt>
                <c:pt idx="3">
                  <c:v>0</c:v>
                </c:pt>
                <c:pt idx="4">
                  <c:v>0</c:v>
                </c:pt>
                <c:pt idx="5">
                  <c:v>-1734</c:v>
                </c:pt>
                <c:pt idx="6">
                  <c:v>1736</c:v>
                </c:pt>
                <c:pt idx="7">
                  <c:v>-6467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'random vs random 100000 times'!$B$7:$I$7</c:f>
              <c:numCache>
                <c:formatCode>General</c:formatCode>
                <c:ptCount val="8"/>
                <c:pt idx="0">
                  <c:v>9</c:v>
                </c:pt>
                <c:pt idx="1">
                  <c:v>-1031</c:v>
                </c:pt>
                <c:pt idx="2">
                  <c:v>-726</c:v>
                </c:pt>
                <c:pt idx="3">
                  <c:v>0</c:v>
                </c:pt>
                <c:pt idx="4">
                  <c:v>0</c:v>
                </c:pt>
                <c:pt idx="5">
                  <c:v>-3481</c:v>
                </c:pt>
                <c:pt idx="6">
                  <c:v>-5449</c:v>
                </c:pt>
                <c:pt idx="7">
                  <c:v>4959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'random vs random 100000 times'!$B$8:$I$8</c:f>
              <c:numCache>
                <c:formatCode>General</c:formatCode>
                <c:ptCount val="8"/>
                <c:pt idx="0">
                  <c:v>2489</c:v>
                </c:pt>
                <c:pt idx="1">
                  <c:v>4971</c:v>
                </c:pt>
                <c:pt idx="2">
                  <c:v>-8718</c:v>
                </c:pt>
                <c:pt idx="3">
                  <c:v>9700</c:v>
                </c:pt>
                <c:pt idx="4">
                  <c:v>-7937</c:v>
                </c:pt>
                <c:pt idx="5">
                  <c:v>8425</c:v>
                </c:pt>
                <c:pt idx="6">
                  <c:v>-5961</c:v>
                </c:pt>
                <c:pt idx="7">
                  <c:v>2507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'random vs random 100000 times'!$B$9:$I$9</c:f>
              <c:numCache>
                <c:formatCode>General</c:formatCode>
                <c:ptCount val="8"/>
                <c:pt idx="0">
                  <c:v>-6981</c:v>
                </c:pt>
                <c:pt idx="1">
                  <c:v>-8692</c:v>
                </c:pt>
                <c:pt idx="2">
                  <c:v>-4724</c:v>
                </c:pt>
                <c:pt idx="3">
                  <c:v>5200</c:v>
                </c:pt>
                <c:pt idx="4">
                  <c:v>-1744</c:v>
                </c:pt>
                <c:pt idx="5">
                  <c:v>-2985</c:v>
                </c:pt>
                <c:pt idx="6">
                  <c:v>-8453</c:v>
                </c:pt>
                <c:pt idx="7">
                  <c:v>-2003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'random vs random 100000 times'!$B$10:$I$10</c:f>
              <c:numCache>
                <c:formatCode>General</c:formatCode>
                <c:ptCount val="8"/>
                <c:pt idx="0">
                  <c:v>35078</c:v>
                </c:pt>
                <c:pt idx="1">
                  <c:v>-4963</c:v>
                </c:pt>
                <c:pt idx="2">
                  <c:v>-7467</c:v>
                </c:pt>
                <c:pt idx="3">
                  <c:v>8461</c:v>
                </c:pt>
                <c:pt idx="4">
                  <c:v>1029</c:v>
                </c:pt>
                <c:pt idx="5">
                  <c:v>-509</c:v>
                </c:pt>
                <c:pt idx="6">
                  <c:v>-7945</c:v>
                </c:pt>
                <c:pt idx="7">
                  <c:v>28092</c:v>
                </c:pt>
              </c:numCache>
            </c:numRef>
          </c:val>
        </c:ser>
        <c:bandFmts/>
        <c:axId val="146245120"/>
        <c:axId val="146246656"/>
        <c:axId val="146239936"/>
      </c:surfaceChart>
      <c:catAx>
        <c:axId val="14624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46656"/>
        <c:crosses val="autoZero"/>
        <c:auto val="1"/>
        <c:lblAlgn val="ctr"/>
        <c:lblOffset val="100"/>
        <c:noMultiLvlLbl val="0"/>
      </c:catAx>
      <c:valAx>
        <c:axId val="146246656"/>
        <c:scaling>
          <c:orientation val="minMax"/>
          <c:max val="40000"/>
          <c:min val="-2000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6245120"/>
        <c:crosses val="autoZero"/>
        <c:crossBetween val="midCat"/>
        <c:majorUnit val="10000"/>
        <c:minorUnit val="4000"/>
      </c:valAx>
      <c:serAx>
        <c:axId val="1462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466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'ai(3) vs ai(1) 3000 times'!$B$3:$I$3</c:f>
              <c:numCache>
                <c:formatCode>General</c:formatCode>
                <c:ptCount val="8"/>
                <c:pt idx="0">
                  <c:v>779</c:v>
                </c:pt>
                <c:pt idx="1">
                  <c:v>128</c:v>
                </c:pt>
                <c:pt idx="2">
                  <c:v>-146</c:v>
                </c:pt>
                <c:pt idx="3">
                  <c:v>512</c:v>
                </c:pt>
                <c:pt idx="4">
                  <c:v>-158</c:v>
                </c:pt>
                <c:pt idx="5">
                  <c:v>-154</c:v>
                </c:pt>
                <c:pt idx="6">
                  <c:v>626</c:v>
                </c:pt>
                <c:pt idx="7">
                  <c:v>417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'ai(3) vs ai(1) 3000 times'!$B$4:$I$4</c:f>
              <c:numCache>
                <c:formatCode>General</c:formatCode>
                <c:ptCount val="8"/>
                <c:pt idx="0">
                  <c:v>-144</c:v>
                </c:pt>
                <c:pt idx="1">
                  <c:v>-245</c:v>
                </c:pt>
                <c:pt idx="2">
                  <c:v>-218</c:v>
                </c:pt>
                <c:pt idx="3">
                  <c:v>-238</c:v>
                </c:pt>
                <c:pt idx="4">
                  <c:v>450</c:v>
                </c:pt>
                <c:pt idx="5">
                  <c:v>-213</c:v>
                </c:pt>
                <c:pt idx="6">
                  <c:v>-211</c:v>
                </c:pt>
                <c:pt idx="7">
                  <c:v>-164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'ai(3) vs ai(1) 3000 times'!$B$5:$I$5</c:f>
              <c:numCache>
                <c:formatCode>General</c:formatCode>
                <c:ptCount val="8"/>
                <c:pt idx="0">
                  <c:v>30</c:v>
                </c:pt>
                <c:pt idx="1">
                  <c:v>286</c:v>
                </c:pt>
                <c:pt idx="2">
                  <c:v>-164</c:v>
                </c:pt>
                <c:pt idx="3">
                  <c:v>96</c:v>
                </c:pt>
                <c:pt idx="4">
                  <c:v>-247</c:v>
                </c:pt>
                <c:pt idx="5">
                  <c:v>186</c:v>
                </c:pt>
                <c:pt idx="6">
                  <c:v>-192</c:v>
                </c:pt>
                <c:pt idx="7">
                  <c:v>531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'ai(3) vs ai(1) 3000 times'!$B$6:$I$6</c:f>
              <c:numCache>
                <c:formatCode>General</c:formatCode>
                <c:ptCount val="8"/>
                <c:pt idx="0">
                  <c:v>-184</c:v>
                </c:pt>
                <c:pt idx="1">
                  <c:v>-194</c:v>
                </c:pt>
                <c:pt idx="2">
                  <c:v>98</c:v>
                </c:pt>
                <c:pt idx="3">
                  <c:v>0</c:v>
                </c:pt>
                <c:pt idx="4">
                  <c:v>0</c:v>
                </c:pt>
                <c:pt idx="5">
                  <c:v>-215</c:v>
                </c:pt>
                <c:pt idx="6">
                  <c:v>-193</c:v>
                </c:pt>
                <c:pt idx="7">
                  <c:v>-196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'ai(3) vs ai(1) 3000 times'!$B$7:$I$7</c:f>
              <c:numCache>
                <c:formatCode>General</c:formatCode>
                <c:ptCount val="8"/>
                <c:pt idx="0">
                  <c:v>632</c:v>
                </c:pt>
                <c:pt idx="1">
                  <c:v>-200</c:v>
                </c:pt>
                <c:pt idx="2">
                  <c:v>-190</c:v>
                </c:pt>
                <c:pt idx="3">
                  <c:v>0</c:v>
                </c:pt>
                <c:pt idx="4">
                  <c:v>0</c:v>
                </c:pt>
                <c:pt idx="5">
                  <c:v>-128</c:v>
                </c:pt>
                <c:pt idx="6">
                  <c:v>-174</c:v>
                </c:pt>
                <c:pt idx="7">
                  <c:v>674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'ai(3) vs ai(1) 3000 times'!$B$8:$I$8</c:f>
              <c:numCache>
                <c:formatCode>General</c:formatCode>
                <c:ptCount val="8"/>
                <c:pt idx="0">
                  <c:v>-202</c:v>
                </c:pt>
                <c:pt idx="1">
                  <c:v>-194</c:v>
                </c:pt>
                <c:pt idx="2">
                  <c:v>214</c:v>
                </c:pt>
                <c:pt idx="3">
                  <c:v>-189</c:v>
                </c:pt>
                <c:pt idx="4">
                  <c:v>0</c:v>
                </c:pt>
                <c:pt idx="5">
                  <c:v>-84</c:v>
                </c:pt>
                <c:pt idx="6">
                  <c:v>-43</c:v>
                </c:pt>
                <c:pt idx="7">
                  <c:v>-72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'ai(3) vs ai(1) 3000 times'!$B$9:$I$9</c:f>
              <c:numCache>
                <c:formatCode>General</c:formatCode>
                <c:ptCount val="8"/>
                <c:pt idx="0">
                  <c:v>102</c:v>
                </c:pt>
                <c:pt idx="1">
                  <c:v>29</c:v>
                </c:pt>
                <c:pt idx="2">
                  <c:v>-212</c:v>
                </c:pt>
                <c:pt idx="3">
                  <c:v>-99</c:v>
                </c:pt>
                <c:pt idx="4">
                  <c:v>-240</c:v>
                </c:pt>
                <c:pt idx="5">
                  <c:v>-170</c:v>
                </c:pt>
                <c:pt idx="6">
                  <c:v>-210</c:v>
                </c:pt>
                <c:pt idx="7">
                  <c:v>-215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'ai(3) vs ai(1) 3000 times'!$B$10:$I$10</c:f>
              <c:numCache>
                <c:formatCode>General</c:formatCode>
                <c:ptCount val="8"/>
                <c:pt idx="0">
                  <c:v>499</c:v>
                </c:pt>
                <c:pt idx="1">
                  <c:v>-128</c:v>
                </c:pt>
                <c:pt idx="2">
                  <c:v>217</c:v>
                </c:pt>
                <c:pt idx="3">
                  <c:v>-143</c:v>
                </c:pt>
                <c:pt idx="4">
                  <c:v>536</c:v>
                </c:pt>
                <c:pt idx="5">
                  <c:v>-145</c:v>
                </c:pt>
                <c:pt idx="6">
                  <c:v>143</c:v>
                </c:pt>
                <c:pt idx="7">
                  <c:v>670</c:v>
                </c:pt>
              </c:numCache>
            </c:numRef>
          </c:val>
        </c:ser>
        <c:bandFmts/>
        <c:axId val="146278656"/>
        <c:axId val="146288640"/>
        <c:axId val="146260864"/>
      </c:surface3DChart>
      <c:catAx>
        <c:axId val="1462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88640"/>
        <c:crosses val="autoZero"/>
        <c:auto val="1"/>
        <c:lblAlgn val="ctr"/>
        <c:lblOffset val="100"/>
        <c:noMultiLvlLbl val="0"/>
      </c:catAx>
      <c:valAx>
        <c:axId val="146288640"/>
        <c:scaling>
          <c:orientation val="minMax"/>
          <c:max val="1000"/>
          <c:min val="-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78656"/>
        <c:crosses val="autoZero"/>
        <c:crossBetween val="midCat"/>
        <c:majorUnit val="300"/>
        <c:minorUnit val="100"/>
      </c:valAx>
      <c:serAx>
        <c:axId val="1462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88640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'ai(3) vs ai(1) 3000 times'!$B$3:$I$3</c:f>
              <c:numCache>
                <c:formatCode>General</c:formatCode>
                <c:ptCount val="8"/>
                <c:pt idx="0">
                  <c:v>779</c:v>
                </c:pt>
                <c:pt idx="1">
                  <c:v>128</c:v>
                </c:pt>
                <c:pt idx="2">
                  <c:v>-146</c:v>
                </c:pt>
                <c:pt idx="3">
                  <c:v>512</c:v>
                </c:pt>
                <c:pt idx="4">
                  <c:v>-158</c:v>
                </c:pt>
                <c:pt idx="5">
                  <c:v>-154</c:v>
                </c:pt>
                <c:pt idx="6">
                  <c:v>626</c:v>
                </c:pt>
                <c:pt idx="7">
                  <c:v>417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'ai(3) vs ai(1) 3000 times'!$B$4:$I$4</c:f>
              <c:numCache>
                <c:formatCode>General</c:formatCode>
                <c:ptCount val="8"/>
                <c:pt idx="0">
                  <c:v>-144</c:v>
                </c:pt>
                <c:pt idx="1">
                  <c:v>-245</c:v>
                </c:pt>
                <c:pt idx="2">
                  <c:v>-218</c:v>
                </c:pt>
                <c:pt idx="3">
                  <c:v>-238</c:v>
                </c:pt>
                <c:pt idx="4">
                  <c:v>450</c:v>
                </c:pt>
                <c:pt idx="5">
                  <c:v>-213</c:v>
                </c:pt>
                <c:pt idx="6">
                  <c:v>-211</c:v>
                </c:pt>
                <c:pt idx="7">
                  <c:v>-164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'ai(3) vs ai(1) 3000 times'!$B$5:$I$5</c:f>
              <c:numCache>
                <c:formatCode>General</c:formatCode>
                <c:ptCount val="8"/>
                <c:pt idx="0">
                  <c:v>30</c:v>
                </c:pt>
                <c:pt idx="1">
                  <c:v>286</c:v>
                </c:pt>
                <c:pt idx="2">
                  <c:v>-164</c:v>
                </c:pt>
                <c:pt idx="3">
                  <c:v>96</c:v>
                </c:pt>
                <c:pt idx="4">
                  <c:v>-247</c:v>
                </c:pt>
                <c:pt idx="5">
                  <c:v>186</c:v>
                </c:pt>
                <c:pt idx="6">
                  <c:v>-192</c:v>
                </c:pt>
                <c:pt idx="7">
                  <c:v>531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'ai(3) vs ai(1) 3000 times'!$B$6:$I$6</c:f>
              <c:numCache>
                <c:formatCode>General</c:formatCode>
                <c:ptCount val="8"/>
                <c:pt idx="0">
                  <c:v>-184</c:v>
                </c:pt>
                <c:pt idx="1">
                  <c:v>-194</c:v>
                </c:pt>
                <c:pt idx="2">
                  <c:v>98</c:v>
                </c:pt>
                <c:pt idx="3">
                  <c:v>0</c:v>
                </c:pt>
                <c:pt idx="4">
                  <c:v>0</c:v>
                </c:pt>
                <c:pt idx="5">
                  <c:v>-215</c:v>
                </c:pt>
                <c:pt idx="6">
                  <c:v>-193</c:v>
                </c:pt>
                <c:pt idx="7">
                  <c:v>-196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'ai(3) vs ai(1) 3000 times'!$B$7:$I$7</c:f>
              <c:numCache>
                <c:formatCode>General</c:formatCode>
                <c:ptCount val="8"/>
                <c:pt idx="0">
                  <c:v>632</c:v>
                </c:pt>
                <c:pt idx="1">
                  <c:v>-200</c:v>
                </c:pt>
                <c:pt idx="2">
                  <c:v>-190</c:v>
                </c:pt>
                <c:pt idx="3">
                  <c:v>0</c:v>
                </c:pt>
                <c:pt idx="4">
                  <c:v>0</c:v>
                </c:pt>
                <c:pt idx="5">
                  <c:v>-128</c:v>
                </c:pt>
                <c:pt idx="6">
                  <c:v>-174</c:v>
                </c:pt>
                <c:pt idx="7">
                  <c:v>674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'ai(3) vs ai(1) 3000 times'!$B$8:$I$8</c:f>
              <c:numCache>
                <c:formatCode>General</c:formatCode>
                <c:ptCount val="8"/>
                <c:pt idx="0">
                  <c:v>-202</c:v>
                </c:pt>
                <c:pt idx="1">
                  <c:v>-194</c:v>
                </c:pt>
                <c:pt idx="2">
                  <c:v>214</c:v>
                </c:pt>
                <c:pt idx="3">
                  <c:v>-189</c:v>
                </c:pt>
                <c:pt idx="4">
                  <c:v>0</c:v>
                </c:pt>
                <c:pt idx="5">
                  <c:v>-84</c:v>
                </c:pt>
                <c:pt idx="6">
                  <c:v>-43</c:v>
                </c:pt>
                <c:pt idx="7">
                  <c:v>-72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'ai(3) vs ai(1) 3000 times'!$B$9:$I$9</c:f>
              <c:numCache>
                <c:formatCode>General</c:formatCode>
                <c:ptCount val="8"/>
                <c:pt idx="0">
                  <c:v>102</c:v>
                </c:pt>
                <c:pt idx="1">
                  <c:v>29</c:v>
                </c:pt>
                <c:pt idx="2">
                  <c:v>-212</c:v>
                </c:pt>
                <c:pt idx="3">
                  <c:v>-99</c:v>
                </c:pt>
                <c:pt idx="4">
                  <c:v>-240</c:v>
                </c:pt>
                <c:pt idx="5">
                  <c:v>-170</c:v>
                </c:pt>
                <c:pt idx="6">
                  <c:v>-210</c:v>
                </c:pt>
                <c:pt idx="7">
                  <c:v>-215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'ai(3) vs ai(1) 3000 times'!$B$10:$I$10</c:f>
              <c:numCache>
                <c:formatCode>General</c:formatCode>
                <c:ptCount val="8"/>
                <c:pt idx="0">
                  <c:v>499</c:v>
                </c:pt>
                <c:pt idx="1">
                  <c:v>-128</c:v>
                </c:pt>
                <c:pt idx="2">
                  <c:v>217</c:v>
                </c:pt>
                <c:pt idx="3">
                  <c:v>-143</c:v>
                </c:pt>
                <c:pt idx="4">
                  <c:v>536</c:v>
                </c:pt>
                <c:pt idx="5">
                  <c:v>-145</c:v>
                </c:pt>
                <c:pt idx="6">
                  <c:v>143</c:v>
                </c:pt>
                <c:pt idx="7">
                  <c:v>670</c:v>
                </c:pt>
              </c:numCache>
            </c:numRef>
          </c:val>
        </c:ser>
        <c:bandFmts/>
        <c:axId val="146061952"/>
        <c:axId val="146321792"/>
        <c:axId val="146269504"/>
      </c:surfaceChart>
      <c:catAx>
        <c:axId val="1460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21792"/>
        <c:crosses val="autoZero"/>
        <c:auto val="1"/>
        <c:lblAlgn val="ctr"/>
        <c:lblOffset val="100"/>
        <c:noMultiLvlLbl val="0"/>
      </c:catAx>
      <c:valAx>
        <c:axId val="146321792"/>
        <c:scaling>
          <c:orientation val="minMax"/>
          <c:max val="1000"/>
          <c:min val="-50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6061952"/>
        <c:crosses val="autoZero"/>
        <c:crossBetween val="midCat"/>
        <c:majorUnit val="300"/>
        <c:minorUnit val="100"/>
      </c:valAx>
      <c:serAx>
        <c:axId val="1462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2179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3</xdr:col>
      <xdr:colOff>578224</xdr:colOff>
      <xdr:row>47</xdr:row>
      <xdr:rowOff>4034</xdr:rowOff>
    </xdr:to>
    <xdr:graphicFrame macro="">
      <xdr:nvGraphicFramePr>
        <xdr:cNvPr id="6" name="차트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8</xdr:col>
      <xdr:colOff>533400</xdr:colOff>
      <xdr:row>47</xdr:row>
      <xdr:rowOff>4034</xdr:rowOff>
    </xdr:to>
    <xdr:graphicFrame macro="">
      <xdr:nvGraphicFramePr>
        <xdr:cNvPr id="7" name="차트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515470</xdr:colOff>
      <xdr:row>23</xdr:row>
      <xdr:rowOff>152399</xdr:rowOff>
    </xdr:from>
    <xdr:to>
      <xdr:col>17</xdr:col>
      <xdr:colOff>302558</xdr:colOff>
      <xdr:row>36</xdr:row>
      <xdr:rowOff>127746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3</xdr:col>
      <xdr:colOff>590550</xdr:colOff>
      <xdr:row>47</xdr:row>
      <xdr:rowOff>34290</xdr:rowOff>
    </xdr:to>
    <xdr:graphicFrame macro="">
      <xdr:nvGraphicFramePr>
        <xdr:cNvPr id="6" name="차트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8</xdr:col>
      <xdr:colOff>457200</xdr:colOff>
      <xdr:row>47</xdr:row>
      <xdr:rowOff>34290</xdr:rowOff>
    </xdr:to>
    <xdr:graphicFrame macro="">
      <xdr:nvGraphicFramePr>
        <xdr:cNvPr id="7" name="차트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457875</xdr:colOff>
      <xdr:row>47</xdr:row>
      <xdr:rowOff>89154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38</xdr:row>
      <xdr:rowOff>0</xdr:rowOff>
    </xdr:from>
    <xdr:to>
      <xdr:col>8</xdr:col>
      <xdr:colOff>681990</xdr:colOff>
      <xdr:row>47</xdr:row>
      <xdr:rowOff>89154</xdr:rowOff>
    </xdr:to>
    <xdr:graphicFrame macro="">
      <xdr:nvGraphicFramePr>
        <xdr:cNvPr id="15" name="차트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19050</xdr:colOff>
      <xdr:row>47</xdr:row>
      <xdr:rowOff>32850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37</xdr:row>
      <xdr:rowOff>200025</xdr:rowOff>
    </xdr:from>
    <xdr:to>
      <xdr:col>8</xdr:col>
      <xdr:colOff>628650</xdr:colOff>
      <xdr:row>47</xdr:row>
      <xdr:rowOff>24765</xdr:rowOff>
    </xdr:to>
    <xdr:graphicFrame macro="">
      <xdr:nvGraphicFramePr>
        <xdr:cNvPr id="8" name="차트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topLeftCell="K1" zoomScale="85" zoomScaleNormal="85" workbookViewId="0">
      <selection activeCell="Y22" sqref="Y22"/>
    </sheetView>
  </sheetViews>
  <sheetFormatPr defaultRowHeight="16.5" x14ac:dyDescent="0.3"/>
  <cols>
    <col min="1" max="1" width="16.75" style="1" bestFit="1" customWidth="1"/>
    <col min="2" max="2" width="9" style="1"/>
    <col min="3" max="3" width="8.625" style="1" bestFit="1" customWidth="1"/>
    <col min="4" max="4" width="9" style="1" bestFit="1" customWidth="1"/>
    <col min="5" max="6" width="8.625" style="1" bestFit="1" customWidth="1"/>
    <col min="7" max="7" width="9" style="1" bestFit="1" customWidth="1"/>
    <col min="8" max="8" width="8.625" style="1" bestFit="1" customWidth="1"/>
    <col min="9" max="9" width="9" style="1"/>
  </cols>
  <sheetData>
    <row r="1" spans="1:27" ht="31.5" x14ac:dyDescent="0.3">
      <c r="A1" s="5" t="s">
        <v>4</v>
      </c>
      <c r="B1" s="6"/>
      <c r="C1" s="6"/>
      <c r="D1" s="6"/>
      <c r="E1" s="6"/>
      <c r="F1" s="6"/>
      <c r="G1" s="6"/>
      <c r="H1" s="6"/>
      <c r="I1" s="6"/>
    </row>
    <row r="3" spans="1:27" x14ac:dyDescent="0.3">
      <c r="A3" s="7" t="s">
        <v>0</v>
      </c>
      <c r="B3" s="2">
        <v>653</v>
      </c>
      <c r="C3" s="2">
        <v>30</v>
      </c>
      <c r="D3" s="2">
        <v>37</v>
      </c>
      <c r="E3" s="2">
        <v>-63</v>
      </c>
      <c r="F3" s="2">
        <v>91</v>
      </c>
      <c r="G3" s="2">
        <v>335</v>
      </c>
      <c r="H3" s="2">
        <v>-76</v>
      </c>
      <c r="I3" s="2">
        <v>646</v>
      </c>
      <c r="K3">
        <f>(B3+1000)/2</f>
        <v>826.5</v>
      </c>
      <c r="L3">
        <f t="shared" ref="L3:R10" si="0">(C3+1000)/2</f>
        <v>515</v>
      </c>
      <c r="M3">
        <f t="shared" si="0"/>
        <v>518.5</v>
      </c>
      <c r="N3">
        <f t="shared" si="0"/>
        <v>468.5</v>
      </c>
      <c r="O3">
        <f t="shared" si="0"/>
        <v>545.5</v>
      </c>
      <c r="P3">
        <f t="shared" si="0"/>
        <v>667.5</v>
      </c>
      <c r="Q3">
        <f t="shared" si="0"/>
        <v>462</v>
      </c>
      <c r="R3">
        <f t="shared" si="0"/>
        <v>823</v>
      </c>
    </row>
    <row r="4" spans="1:27" x14ac:dyDescent="0.3">
      <c r="A4" s="7"/>
      <c r="B4" s="2">
        <v>56</v>
      </c>
      <c r="C4" s="2">
        <v>-348</v>
      </c>
      <c r="D4" s="2">
        <v>-15</v>
      </c>
      <c r="E4" s="2">
        <v>105</v>
      </c>
      <c r="F4" s="2">
        <v>-178</v>
      </c>
      <c r="G4" s="2">
        <v>-221</v>
      </c>
      <c r="H4" s="2">
        <v>-293</v>
      </c>
      <c r="I4" s="2">
        <v>54</v>
      </c>
      <c r="K4">
        <f t="shared" ref="K4:K10" si="1">(B4+1000)/2</f>
        <v>528</v>
      </c>
      <c r="L4">
        <f t="shared" si="0"/>
        <v>326</v>
      </c>
      <c r="M4">
        <f t="shared" si="0"/>
        <v>492.5</v>
      </c>
      <c r="N4">
        <f t="shared" si="0"/>
        <v>552.5</v>
      </c>
      <c r="O4">
        <f t="shared" si="0"/>
        <v>411</v>
      </c>
      <c r="P4">
        <f t="shared" si="0"/>
        <v>389.5</v>
      </c>
      <c r="Q4">
        <f t="shared" si="0"/>
        <v>353.5</v>
      </c>
      <c r="R4">
        <f t="shared" si="0"/>
        <v>527</v>
      </c>
    </row>
    <row r="5" spans="1:27" x14ac:dyDescent="0.3">
      <c r="A5" s="7"/>
      <c r="B5" s="2">
        <v>82</v>
      </c>
      <c r="C5" s="2">
        <v>-117</v>
      </c>
      <c r="D5" s="2">
        <v>-135</v>
      </c>
      <c r="E5" s="2">
        <v>-11</v>
      </c>
      <c r="F5" s="2">
        <v>7</v>
      </c>
      <c r="G5" s="2">
        <v>39</v>
      </c>
      <c r="H5" s="2">
        <v>-215</v>
      </c>
      <c r="I5" s="2">
        <v>317</v>
      </c>
      <c r="K5">
        <f t="shared" si="1"/>
        <v>541</v>
      </c>
      <c r="L5">
        <f t="shared" si="0"/>
        <v>441.5</v>
      </c>
      <c r="M5">
        <f t="shared" si="0"/>
        <v>432.5</v>
      </c>
      <c r="N5">
        <f t="shared" si="0"/>
        <v>494.5</v>
      </c>
      <c r="O5">
        <f t="shared" si="0"/>
        <v>503.5</v>
      </c>
      <c r="P5">
        <f t="shared" si="0"/>
        <v>519.5</v>
      </c>
      <c r="Q5">
        <f t="shared" si="0"/>
        <v>392.5</v>
      </c>
      <c r="R5">
        <f t="shared" si="0"/>
        <v>658.5</v>
      </c>
    </row>
    <row r="6" spans="1:27" x14ac:dyDescent="0.3">
      <c r="A6" s="7"/>
      <c r="B6" s="2">
        <v>79</v>
      </c>
      <c r="C6" s="2">
        <v>63</v>
      </c>
      <c r="D6" s="2">
        <v>43</v>
      </c>
      <c r="E6" s="2">
        <v>0</v>
      </c>
      <c r="F6" s="2">
        <v>0</v>
      </c>
      <c r="G6" s="2">
        <v>37</v>
      </c>
      <c r="H6" s="2">
        <v>-185</v>
      </c>
      <c r="I6" s="2">
        <v>-26</v>
      </c>
      <c r="K6">
        <f t="shared" si="1"/>
        <v>539.5</v>
      </c>
      <c r="L6">
        <f t="shared" si="0"/>
        <v>531.5</v>
      </c>
      <c r="M6">
        <f t="shared" si="0"/>
        <v>521.5</v>
      </c>
      <c r="N6">
        <f t="shared" si="0"/>
        <v>500</v>
      </c>
      <c r="O6">
        <f t="shared" si="0"/>
        <v>500</v>
      </c>
      <c r="P6">
        <f t="shared" si="0"/>
        <v>518.5</v>
      </c>
      <c r="Q6">
        <f t="shared" si="0"/>
        <v>407.5</v>
      </c>
      <c r="R6">
        <f t="shared" si="0"/>
        <v>487</v>
      </c>
    </row>
    <row r="7" spans="1:27" x14ac:dyDescent="0.3">
      <c r="A7" s="7"/>
      <c r="B7" s="2">
        <v>-26</v>
      </c>
      <c r="C7" s="2">
        <v>-90</v>
      </c>
      <c r="D7" s="2">
        <v>-80</v>
      </c>
      <c r="E7" s="2">
        <v>0</v>
      </c>
      <c r="F7" s="2">
        <v>0</v>
      </c>
      <c r="G7" s="2">
        <v>-99</v>
      </c>
      <c r="H7" s="2">
        <v>41</v>
      </c>
      <c r="I7" s="2">
        <v>109</v>
      </c>
      <c r="K7">
        <f t="shared" si="1"/>
        <v>487</v>
      </c>
      <c r="L7">
        <f t="shared" si="0"/>
        <v>455</v>
      </c>
      <c r="M7">
        <f t="shared" si="0"/>
        <v>460</v>
      </c>
      <c r="N7">
        <f t="shared" si="0"/>
        <v>500</v>
      </c>
      <c r="O7">
        <f t="shared" si="0"/>
        <v>500</v>
      </c>
      <c r="P7">
        <f t="shared" si="0"/>
        <v>450.5</v>
      </c>
      <c r="Q7">
        <f t="shared" si="0"/>
        <v>520.5</v>
      </c>
      <c r="R7">
        <f t="shared" si="0"/>
        <v>554.5</v>
      </c>
    </row>
    <row r="8" spans="1:27" x14ac:dyDescent="0.3">
      <c r="A8" s="7"/>
      <c r="B8" s="2">
        <v>171</v>
      </c>
      <c r="C8" s="2">
        <v>99</v>
      </c>
      <c r="D8" s="2">
        <v>-61</v>
      </c>
      <c r="E8" s="2">
        <v>24</v>
      </c>
      <c r="F8" s="2">
        <v>-33</v>
      </c>
      <c r="G8" s="2">
        <v>76</v>
      </c>
      <c r="H8" s="2">
        <v>-191</v>
      </c>
      <c r="I8" s="2">
        <v>-42</v>
      </c>
      <c r="K8">
        <f t="shared" si="1"/>
        <v>585.5</v>
      </c>
      <c r="L8">
        <f t="shared" si="0"/>
        <v>549.5</v>
      </c>
      <c r="M8">
        <f t="shared" si="0"/>
        <v>469.5</v>
      </c>
      <c r="N8">
        <f t="shared" si="0"/>
        <v>512</v>
      </c>
      <c r="O8">
        <f t="shared" si="0"/>
        <v>483.5</v>
      </c>
      <c r="P8">
        <f t="shared" si="0"/>
        <v>538</v>
      </c>
      <c r="Q8">
        <f t="shared" si="0"/>
        <v>404.5</v>
      </c>
      <c r="R8">
        <f t="shared" si="0"/>
        <v>479</v>
      </c>
    </row>
    <row r="9" spans="1:27" x14ac:dyDescent="0.3">
      <c r="A9" s="7"/>
      <c r="B9" s="2">
        <v>-54</v>
      </c>
      <c r="C9" s="2">
        <v>-322</v>
      </c>
      <c r="D9" s="2">
        <v>-46</v>
      </c>
      <c r="E9" s="2">
        <v>-129</v>
      </c>
      <c r="F9" s="2">
        <v>-78</v>
      </c>
      <c r="G9" s="2">
        <v>129</v>
      </c>
      <c r="H9" s="2">
        <v>-369</v>
      </c>
      <c r="I9" s="2">
        <v>162</v>
      </c>
      <c r="K9">
        <f t="shared" si="1"/>
        <v>473</v>
      </c>
      <c r="L9">
        <f t="shared" si="0"/>
        <v>339</v>
      </c>
      <c r="M9">
        <f t="shared" si="0"/>
        <v>477</v>
      </c>
      <c r="N9">
        <f t="shared" si="0"/>
        <v>435.5</v>
      </c>
      <c r="O9">
        <f t="shared" si="0"/>
        <v>461</v>
      </c>
      <c r="P9">
        <f t="shared" si="0"/>
        <v>564.5</v>
      </c>
      <c r="Q9">
        <f t="shared" si="0"/>
        <v>315.5</v>
      </c>
      <c r="R9">
        <f t="shared" si="0"/>
        <v>581</v>
      </c>
    </row>
    <row r="10" spans="1:27" x14ac:dyDescent="0.3">
      <c r="A10" s="7"/>
      <c r="B10" s="2">
        <v>658</v>
      </c>
      <c r="C10" s="2">
        <v>-15</v>
      </c>
      <c r="D10" s="2">
        <v>-6</v>
      </c>
      <c r="E10" s="2">
        <v>411</v>
      </c>
      <c r="F10" s="2">
        <v>-168</v>
      </c>
      <c r="G10" s="2">
        <v>1</v>
      </c>
      <c r="H10" s="2">
        <v>-27</v>
      </c>
      <c r="I10" s="2">
        <v>686</v>
      </c>
      <c r="K10">
        <f t="shared" si="1"/>
        <v>829</v>
      </c>
      <c r="L10">
        <f t="shared" si="0"/>
        <v>492.5</v>
      </c>
      <c r="M10">
        <f t="shared" si="0"/>
        <v>497</v>
      </c>
      <c r="N10">
        <f t="shared" si="0"/>
        <v>705.5</v>
      </c>
      <c r="O10">
        <f t="shared" si="0"/>
        <v>416</v>
      </c>
      <c r="P10">
        <f t="shared" si="0"/>
        <v>500.5</v>
      </c>
      <c r="Q10">
        <f t="shared" si="0"/>
        <v>486.5</v>
      </c>
      <c r="R10">
        <f t="shared" si="0"/>
        <v>843</v>
      </c>
    </row>
    <row r="12" spans="1:27" x14ac:dyDescent="0.3">
      <c r="A12" s="7" t="s">
        <v>1</v>
      </c>
      <c r="B12" s="2">
        <f>(B3+I3+B10+I10)/4</f>
        <v>660.75</v>
      </c>
      <c r="C12" s="2">
        <f>(C3+H3+B4+I4+B9+I9+C10+H10)/8</f>
        <v>16.25</v>
      </c>
      <c r="D12" s="2">
        <f>(D3+G3+B5+I5+B8+I8+D10+G10)/8</f>
        <v>111.875</v>
      </c>
      <c r="E12" s="2">
        <f>(E3+F3+B6+I6+B7+I7+E10+F10)/8</f>
        <v>50.875</v>
      </c>
      <c r="F12" s="2">
        <f>(E3+F3+B6+I6+B7+I7+E10+F10)/8</f>
        <v>50.875</v>
      </c>
      <c r="G12" s="2">
        <f>(D3+G3+B5+I5+B8+I8+D10+G10)/8</f>
        <v>111.875</v>
      </c>
      <c r="H12" s="2">
        <f>(C3+H3+B4+I4+B9+I9+C10+H10)/8</f>
        <v>16.25</v>
      </c>
      <c r="I12" s="2">
        <f>(B3+I3+B10+I10)/4</f>
        <v>660.75</v>
      </c>
      <c r="K12" s="4">
        <f>K3/1000</f>
        <v>0.82650000000000001</v>
      </c>
      <c r="L12" s="4">
        <f t="shared" ref="L12:R12" si="2">L3/1000</f>
        <v>0.51500000000000001</v>
      </c>
      <c r="M12" s="4">
        <f t="shared" si="2"/>
        <v>0.51849999999999996</v>
      </c>
      <c r="N12" s="12">
        <f t="shared" si="2"/>
        <v>0.46850000000000003</v>
      </c>
      <c r="O12" s="4">
        <f t="shared" si="2"/>
        <v>0.54549999999999998</v>
      </c>
      <c r="P12" s="4">
        <f t="shared" si="2"/>
        <v>0.66749999999999998</v>
      </c>
      <c r="Q12" s="12">
        <f t="shared" si="2"/>
        <v>0.46200000000000002</v>
      </c>
      <c r="R12" s="4">
        <f t="shared" si="2"/>
        <v>0.82299999999999995</v>
      </c>
      <c r="T12" s="4">
        <f>(K12+R12+K19+R19)/4</f>
        <v>0.83037499999999997</v>
      </c>
      <c r="U12" s="4">
        <f>(L12+Q12+K13+R13+K18+R18+L19+Q19)/8</f>
        <v>0.50812500000000005</v>
      </c>
      <c r="V12" s="4">
        <f>(M12+P12+K14+R14+K17+R17+M19+P19)/8</f>
        <v>0.55593749999999997</v>
      </c>
      <c r="W12" s="4">
        <f>(N12+O12+K15+R15+K16+R16+N19+O19)/8</f>
        <v>0.52543750000000011</v>
      </c>
      <c r="X12" s="4"/>
      <c r="Y12" s="4"/>
      <c r="Z12" s="4"/>
      <c r="AA12" s="4">
        <f>(K12+R12+K19+R19)/4</f>
        <v>0.83037499999999997</v>
      </c>
    </row>
    <row r="13" spans="1:27" x14ac:dyDescent="0.3">
      <c r="A13" s="7"/>
      <c r="B13" s="2">
        <f>(C3+H3+B4+I4+B9+I9+C10+H10)/8</f>
        <v>16.25</v>
      </c>
      <c r="C13" s="2">
        <f>(C4+H4+C9+H9)/4</f>
        <v>-333</v>
      </c>
      <c r="D13" s="2">
        <f>(D4+G4+C5+H5+C8+H8+D9+G9)/8</f>
        <v>-72.125</v>
      </c>
      <c r="E13" s="2">
        <f>(E4+F4+C6+H6+C7+H7+E9+F9)/8</f>
        <v>-56.375</v>
      </c>
      <c r="F13" s="2">
        <f>(E4+F4+C6+H6+C7+H7+E9+F9)/8</f>
        <v>-56.375</v>
      </c>
      <c r="G13" s="2">
        <f>(D4+G4+C5+H5+C8+H8+D9+G9)/8</f>
        <v>-72.125</v>
      </c>
      <c r="H13" s="2">
        <f>(C4+H4+C9+H9)/4</f>
        <v>-333</v>
      </c>
      <c r="I13" s="2">
        <f>(C3+H3+B4+I4+B9+I9+C10+H10)/8</f>
        <v>16.25</v>
      </c>
      <c r="K13" s="4">
        <f t="shared" ref="K13:R19" si="3">K4/1000</f>
        <v>0.52800000000000002</v>
      </c>
      <c r="L13" s="12">
        <f t="shared" si="3"/>
        <v>0.32600000000000001</v>
      </c>
      <c r="M13" s="12">
        <f t="shared" si="3"/>
        <v>0.49249999999999999</v>
      </c>
      <c r="N13" s="4">
        <f t="shared" si="3"/>
        <v>0.55249999999999999</v>
      </c>
      <c r="O13" s="12">
        <f t="shared" si="3"/>
        <v>0.41099999999999998</v>
      </c>
      <c r="P13" s="12">
        <f t="shared" si="3"/>
        <v>0.38950000000000001</v>
      </c>
      <c r="Q13" s="12">
        <f t="shared" si="3"/>
        <v>0.35349999999999998</v>
      </c>
      <c r="R13" s="4">
        <f t="shared" si="3"/>
        <v>0.52700000000000002</v>
      </c>
      <c r="T13" s="4">
        <f>(L12+Q12+K13+R13+K18+R18+L19+Q19)/8</f>
        <v>0.50812500000000005</v>
      </c>
      <c r="U13" s="4">
        <f>(L13+Q13+L18+Q18)/4</f>
        <v>0.33350000000000002</v>
      </c>
      <c r="V13" s="4">
        <f>(M13+P13+L14+Q14+L17+Q17+M18+P18)/8</f>
        <v>0.4639375</v>
      </c>
      <c r="W13" s="4">
        <f>(N13+O13+L15+Q15+L16+Q16+N18+O18)/8</f>
        <v>0.47181250000000002</v>
      </c>
      <c r="X13" s="4"/>
      <c r="Y13" s="4"/>
      <c r="Z13" s="4"/>
      <c r="AA13" s="4"/>
    </row>
    <row r="14" spans="1:27" x14ac:dyDescent="0.3">
      <c r="A14" s="7"/>
      <c r="B14" s="2">
        <f>(D3+G3+B5+I5+B8+I8+D10+G10)/8</f>
        <v>111.875</v>
      </c>
      <c r="C14" s="2">
        <f>(D4+G4+C5+H5+C8+H8+D9+G9)/8</f>
        <v>-72.125</v>
      </c>
      <c r="D14" s="2">
        <f>(D5+G5+D8+G8)/4</f>
        <v>-20.25</v>
      </c>
      <c r="E14" s="2">
        <f>(E5+F5+D6+G6+D7+G7+E8+F8)/8</f>
        <v>-14</v>
      </c>
      <c r="F14" s="2">
        <f>(E5+F5+D6+G6+D7+G7+E8+F8)/8</f>
        <v>-14</v>
      </c>
      <c r="G14" s="2">
        <f>(D5+G5+D8+G8)/4</f>
        <v>-20.25</v>
      </c>
      <c r="H14" s="2">
        <f>(D4+G4+C5+H5+C8+H8+D9+G9)/8</f>
        <v>-72.125</v>
      </c>
      <c r="I14" s="2">
        <f>(D3+G3+B5+I5+B8+I8+D10+G10)/8</f>
        <v>111.875</v>
      </c>
      <c r="K14" s="4">
        <f t="shared" si="3"/>
        <v>0.54100000000000004</v>
      </c>
      <c r="L14" s="12">
        <f t="shared" si="3"/>
        <v>0.4415</v>
      </c>
      <c r="M14" s="12">
        <f t="shared" si="3"/>
        <v>0.4325</v>
      </c>
      <c r="N14" s="12">
        <f t="shared" si="3"/>
        <v>0.4945</v>
      </c>
      <c r="O14" s="4">
        <f t="shared" si="3"/>
        <v>0.50349999999999995</v>
      </c>
      <c r="P14" s="4">
        <f t="shared" si="3"/>
        <v>0.51949999999999996</v>
      </c>
      <c r="Q14" s="12">
        <f t="shared" si="3"/>
        <v>0.39250000000000002</v>
      </c>
      <c r="R14" s="4">
        <f t="shared" si="3"/>
        <v>0.65849999999999997</v>
      </c>
      <c r="T14" s="4">
        <f>(M12+P12+K14+R14+K17+R17+M19+P19)/8</f>
        <v>0.55593749999999997</v>
      </c>
      <c r="U14" s="4">
        <f>(M13+P13+L14+Q14+L17+Q17+M18+P18)/8</f>
        <v>0.4639375</v>
      </c>
      <c r="V14" s="4">
        <f>(M14+P14+M17+P17)/4</f>
        <v>0.489875</v>
      </c>
      <c r="W14" s="4">
        <f>(N14+O14+M15+P15+M16+P16+N17+O17)/8</f>
        <v>0.49299999999999994</v>
      </c>
      <c r="X14" s="4"/>
      <c r="Y14" s="4"/>
      <c r="Z14" s="4"/>
      <c r="AA14" s="4"/>
    </row>
    <row r="15" spans="1:27" x14ac:dyDescent="0.3">
      <c r="A15" s="7"/>
      <c r="B15" s="2">
        <f>(E3+F3+B6+I6+B7+I7+E10+F10)/8</f>
        <v>50.875</v>
      </c>
      <c r="C15" s="2">
        <f>(E4+F4+C6+H6+C7+H7+E9+F9)/8</f>
        <v>-56.375</v>
      </c>
      <c r="D15" s="2">
        <f>(E5+F5+D6+G6+D7+G7+E8+F8)/8</f>
        <v>-14</v>
      </c>
      <c r="E15" s="2">
        <f>(E6+F6+E7+F7)/4</f>
        <v>0</v>
      </c>
      <c r="F15" s="2">
        <f>(E6+F6+E7+F7)/4</f>
        <v>0</v>
      </c>
      <c r="G15" s="2">
        <f>(E5+F5+D6+G6+D7+G7+E8+F8)/8</f>
        <v>-14</v>
      </c>
      <c r="H15" s="2">
        <f>(E4+F4+C6+H6+C7+H7+E9+F9)/8</f>
        <v>-56.375</v>
      </c>
      <c r="I15" s="2">
        <f>(E3+F3+B6+I6+B7+I7+E10+F10)/8</f>
        <v>50.875</v>
      </c>
      <c r="K15" s="4">
        <f t="shared" si="3"/>
        <v>0.53949999999999998</v>
      </c>
      <c r="L15" s="4">
        <f t="shared" si="3"/>
        <v>0.53149999999999997</v>
      </c>
      <c r="M15" s="4">
        <f t="shared" si="3"/>
        <v>0.52149999999999996</v>
      </c>
      <c r="N15" s="4">
        <f t="shared" si="3"/>
        <v>0.5</v>
      </c>
      <c r="O15" s="4">
        <f t="shared" si="3"/>
        <v>0.5</v>
      </c>
      <c r="P15" s="4">
        <f t="shared" si="3"/>
        <v>0.51849999999999996</v>
      </c>
      <c r="Q15" s="12">
        <f t="shared" si="3"/>
        <v>0.40749999999999997</v>
      </c>
      <c r="R15" s="12">
        <f t="shared" si="3"/>
        <v>0.48699999999999999</v>
      </c>
      <c r="T15" s="4">
        <f>(N12+O12+K15+R15+K16+R16+N19+O19)/8</f>
        <v>0.52543750000000011</v>
      </c>
      <c r="U15" s="4">
        <f>(N13+O13+L15+Q15+L16+Q16+N18+O18)/8</f>
        <v>0.47181250000000002</v>
      </c>
      <c r="V15" s="4">
        <f>(N14+O14+M15+P15+M16+P16+N17+O17)/8</f>
        <v>0.49299999999999994</v>
      </c>
      <c r="W15" s="4">
        <f>(N15+O15+N16+O16)/4</f>
        <v>0.5</v>
      </c>
      <c r="X15" s="4"/>
      <c r="Y15" s="4"/>
      <c r="Z15" s="4"/>
      <c r="AA15" s="4"/>
    </row>
    <row r="16" spans="1:27" x14ac:dyDescent="0.3">
      <c r="A16" s="7"/>
      <c r="B16" s="2">
        <f>(E3+F3+B6+I6+B7+I7+E10+F10)/8</f>
        <v>50.875</v>
      </c>
      <c r="C16" s="2">
        <f>(E4+F4+C6+H6+C7+H7+E9+F9)/8</f>
        <v>-56.375</v>
      </c>
      <c r="D16" s="2">
        <f>(E5+F5+D6+G6+D7+G7+E8+F8)/8</f>
        <v>-14</v>
      </c>
      <c r="E16" s="2">
        <f>(E6+F6+E7+F7)/4</f>
        <v>0</v>
      </c>
      <c r="F16" s="2">
        <f>(E6+F6+E7+F7)/4</f>
        <v>0</v>
      </c>
      <c r="G16" s="2">
        <f>(E5+F5+D6+G6+D7+G7+E8+F8)/8</f>
        <v>-14</v>
      </c>
      <c r="H16" s="2">
        <f>(E4+F4+C6+H6+C7+H7+E9+F9)/8</f>
        <v>-56.375</v>
      </c>
      <c r="I16" s="2">
        <f>(E3+F3+B6+I6+B7+I7+E10+F10)/8</f>
        <v>50.875</v>
      </c>
      <c r="K16" s="12">
        <f t="shared" si="3"/>
        <v>0.48699999999999999</v>
      </c>
      <c r="L16" s="12">
        <f t="shared" si="3"/>
        <v>0.45500000000000002</v>
      </c>
      <c r="M16" s="12">
        <f t="shared" si="3"/>
        <v>0.46</v>
      </c>
      <c r="N16" s="4">
        <f t="shared" si="3"/>
        <v>0.5</v>
      </c>
      <c r="O16" s="4">
        <f t="shared" si="3"/>
        <v>0.5</v>
      </c>
      <c r="P16" s="12">
        <f t="shared" si="3"/>
        <v>0.45050000000000001</v>
      </c>
      <c r="Q16" s="4">
        <f t="shared" si="3"/>
        <v>0.52049999999999996</v>
      </c>
      <c r="R16" s="4">
        <f t="shared" si="3"/>
        <v>0.55449999999999999</v>
      </c>
      <c r="T16" s="4"/>
      <c r="U16" s="4"/>
      <c r="V16" s="4"/>
      <c r="W16" s="4"/>
      <c r="X16" s="4"/>
      <c r="Y16" s="4"/>
      <c r="Z16" s="4"/>
      <c r="AA16" s="4"/>
    </row>
    <row r="17" spans="1:27" x14ac:dyDescent="0.3">
      <c r="A17" s="7"/>
      <c r="B17" s="2">
        <f>(D3+G3+B5+I5+B8+I8+D10+G10)/8</f>
        <v>111.875</v>
      </c>
      <c r="C17" s="2">
        <f>(D4+G4+C5+H5+C8+H8+D9+G9)/8</f>
        <v>-72.125</v>
      </c>
      <c r="D17" s="2">
        <f>(D5+G5+D8+G8)/4</f>
        <v>-20.25</v>
      </c>
      <c r="E17" s="2">
        <f>(E5+F5+D6+G6+D7+G7+E8+F8)/8</f>
        <v>-14</v>
      </c>
      <c r="F17" s="2">
        <f>(E5+F5+D6+G6+D7+G7+E8+F8)/8</f>
        <v>-14</v>
      </c>
      <c r="G17" s="2">
        <f>(D5+G5+D8+G8)/4</f>
        <v>-20.25</v>
      </c>
      <c r="H17" s="2">
        <f>(D4+G4+C5+H5+C8+H8+D9+G9)/8</f>
        <v>-72.125</v>
      </c>
      <c r="I17" s="2">
        <f>(D3+G3+B5+I5+B8+I8+D10+G10)/8</f>
        <v>111.875</v>
      </c>
      <c r="K17" s="4">
        <f t="shared" si="3"/>
        <v>0.58550000000000002</v>
      </c>
      <c r="L17" s="4">
        <f t="shared" si="3"/>
        <v>0.54949999999999999</v>
      </c>
      <c r="M17" s="12">
        <f t="shared" si="3"/>
        <v>0.46949999999999997</v>
      </c>
      <c r="N17" s="4">
        <f t="shared" si="3"/>
        <v>0.51200000000000001</v>
      </c>
      <c r="O17" s="12">
        <f t="shared" si="3"/>
        <v>0.48349999999999999</v>
      </c>
      <c r="P17" s="4">
        <f t="shared" si="3"/>
        <v>0.53800000000000003</v>
      </c>
      <c r="Q17" s="12">
        <f t="shared" si="3"/>
        <v>0.40450000000000003</v>
      </c>
      <c r="R17" s="12">
        <f t="shared" si="3"/>
        <v>0.47899999999999998</v>
      </c>
      <c r="T17" s="4"/>
      <c r="U17" s="4"/>
      <c r="V17" s="4"/>
      <c r="W17" s="4"/>
      <c r="X17" s="4"/>
      <c r="Y17" s="4"/>
      <c r="Z17" s="4"/>
      <c r="AA17" s="4"/>
    </row>
    <row r="18" spans="1:27" x14ac:dyDescent="0.3">
      <c r="A18" s="7"/>
      <c r="B18" s="2">
        <f>(C3+H3+B4+I4+B9+I9+C10+H10)/8</f>
        <v>16.25</v>
      </c>
      <c r="C18" s="2">
        <f>(C4+H4+C9+H9)/4</f>
        <v>-333</v>
      </c>
      <c r="D18" s="2">
        <f>(D4+G4+C5+H5+C8+H8+D9+G9)/8</f>
        <v>-72.125</v>
      </c>
      <c r="E18" s="2">
        <f>(E4+F4+C6+H6+C7+H7+E9+F9)/8</f>
        <v>-56.375</v>
      </c>
      <c r="F18" s="2">
        <f>(E4+F4+C6+H6+C7+H7+E9+F9)/8</f>
        <v>-56.375</v>
      </c>
      <c r="G18" s="2">
        <f>(D4+G4+C5+H5+C8+H8+D9+G9)/8</f>
        <v>-72.125</v>
      </c>
      <c r="H18" s="2">
        <f>(C4+H4+C9+H9)/4</f>
        <v>-333</v>
      </c>
      <c r="I18" s="2">
        <f>(C3+H3+B4+I4+B9+I9+C10+H10)/8</f>
        <v>16.25</v>
      </c>
      <c r="K18" s="12">
        <f t="shared" si="3"/>
        <v>0.47299999999999998</v>
      </c>
      <c r="L18" s="12">
        <f t="shared" si="3"/>
        <v>0.33900000000000002</v>
      </c>
      <c r="M18" s="12">
        <f t="shared" si="3"/>
        <v>0.47699999999999998</v>
      </c>
      <c r="N18" s="12">
        <f t="shared" si="3"/>
        <v>0.4355</v>
      </c>
      <c r="O18" s="12">
        <f t="shared" si="3"/>
        <v>0.46100000000000002</v>
      </c>
      <c r="P18" s="4">
        <f t="shared" si="3"/>
        <v>0.5645</v>
      </c>
      <c r="Q18" s="12">
        <f t="shared" si="3"/>
        <v>0.3155</v>
      </c>
      <c r="R18" s="4">
        <f t="shared" si="3"/>
        <v>0.58099999999999996</v>
      </c>
      <c r="T18" s="4"/>
      <c r="U18" s="4"/>
      <c r="V18" s="4"/>
      <c r="W18" s="4"/>
      <c r="X18" s="4"/>
      <c r="Y18" s="4"/>
      <c r="Z18" s="4"/>
      <c r="AA18" s="4"/>
    </row>
    <row r="19" spans="1:27" x14ac:dyDescent="0.3">
      <c r="A19" s="7"/>
      <c r="B19" s="2">
        <f>(B3+I3+B10+I10)/4</f>
        <v>660.75</v>
      </c>
      <c r="C19" s="2">
        <f>(C3+H3+B4+I4+B9+I9+C10+H10)/8</f>
        <v>16.25</v>
      </c>
      <c r="D19" s="2">
        <f>(D3+G3+B5+I5+B8+I8+D10+G10)/8</f>
        <v>111.875</v>
      </c>
      <c r="E19" s="2">
        <f>(E3+F3+B6+I6+B7+I7+E10+F10)/8</f>
        <v>50.875</v>
      </c>
      <c r="F19" s="2">
        <f>(E3+F3+B6+I6+B7+I7+E10+F10)/8</f>
        <v>50.875</v>
      </c>
      <c r="G19" s="2">
        <f>(D3+G3+B5+I5+B8+I8+D10+G10)/8</f>
        <v>111.875</v>
      </c>
      <c r="H19" s="2">
        <f>(C3+H3+B4+I4+B9+I9+C10+H10)/8</f>
        <v>16.25</v>
      </c>
      <c r="I19" s="2">
        <f>(B3+I3+B10+I10)/4</f>
        <v>660.75</v>
      </c>
      <c r="K19" s="4">
        <f t="shared" si="3"/>
        <v>0.82899999999999996</v>
      </c>
      <c r="L19" s="12">
        <f t="shared" si="3"/>
        <v>0.49249999999999999</v>
      </c>
      <c r="M19" s="12">
        <f t="shared" si="3"/>
        <v>0.497</v>
      </c>
      <c r="N19" s="4">
        <f t="shared" si="3"/>
        <v>0.70550000000000002</v>
      </c>
      <c r="O19" s="12">
        <f t="shared" si="3"/>
        <v>0.41599999999999998</v>
      </c>
      <c r="P19" s="4">
        <f t="shared" si="3"/>
        <v>0.50049999999999994</v>
      </c>
      <c r="Q19" s="12">
        <f t="shared" si="3"/>
        <v>0.48649999999999999</v>
      </c>
      <c r="R19" s="4">
        <f t="shared" si="3"/>
        <v>0.84299999999999997</v>
      </c>
      <c r="T19" s="4">
        <f>(K12+R12+K19+R19)/4</f>
        <v>0.83037499999999997</v>
      </c>
      <c r="U19" s="4"/>
      <c r="V19" s="4"/>
      <c r="W19" s="4"/>
      <c r="X19" s="4"/>
      <c r="Y19" s="4"/>
      <c r="Z19" s="4"/>
      <c r="AA19" s="4">
        <f>(K12+R12+K19+R19)/4</f>
        <v>0.83037499999999997</v>
      </c>
    </row>
    <row r="21" spans="1:27" x14ac:dyDescent="0.3">
      <c r="A21" s="7" t="s">
        <v>2</v>
      </c>
      <c r="B21" s="3">
        <f>B3/SUM(B3:I10)</f>
        <v>0.42904073587385022</v>
      </c>
      <c r="C21" s="3">
        <f>C3/SUM(B3:I10)</f>
        <v>1.9710906701708279E-2</v>
      </c>
      <c r="D21" s="3">
        <f>D3/SUM(B3:I10)</f>
        <v>2.431011826544021E-2</v>
      </c>
      <c r="E21" s="3">
        <f>E3/SUM(B3:I10)</f>
        <v>-4.1392904073587387E-2</v>
      </c>
      <c r="F21" s="3">
        <f>F3/SUM(B3:I10)</f>
        <v>5.9789750328515114E-2</v>
      </c>
      <c r="G21" s="3">
        <f>G3/SUM(B3:I10)</f>
        <v>0.22010512483574243</v>
      </c>
      <c r="H21" s="3">
        <f>H3/SUM(B3:I10)</f>
        <v>-4.9934296977660969E-2</v>
      </c>
      <c r="I21" s="3">
        <f>I3/SUM(B3:I10)</f>
        <v>0.42444152431011828</v>
      </c>
      <c r="K21" t="s">
        <v>10</v>
      </c>
      <c r="L21" t="s">
        <v>11</v>
      </c>
    </row>
    <row r="22" spans="1:27" x14ac:dyDescent="0.3">
      <c r="A22" s="7"/>
      <c r="B22" s="3">
        <f>B4/SUM(B3:I10)</f>
        <v>3.6793692509855452E-2</v>
      </c>
      <c r="C22" s="3">
        <f>C4/SUM(B3:I10)</f>
        <v>-0.22864651773981604</v>
      </c>
      <c r="D22" s="3">
        <f>D4/SUM(B3:I10)</f>
        <v>-9.8554533508541393E-3</v>
      </c>
      <c r="E22" s="3">
        <f>E4/SUM(B3:I10)</f>
        <v>6.8988173455978977E-2</v>
      </c>
      <c r="F22" s="3">
        <f>F4/SUM(B3:I10)</f>
        <v>-0.11695137976346912</v>
      </c>
      <c r="G22" s="3">
        <f>G4/SUM(B3:I10)</f>
        <v>-0.14520367936925099</v>
      </c>
      <c r="H22" s="3">
        <f>H4/SUM(B3:I10)</f>
        <v>-0.19250985545335086</v>
      </c>
      <c r="I22" s="3">
        <f>I4/SUM(B3:I10)</f>
        <v>3.5479632063074903E-2</v>
      </c>
      <c r="K22" s="4">
        <f>MAX(K12:R19)</f>
        <v>0.84299999999999997</v>
      </c>
      <c r="L22" s="4">
        <f>MIN(K12:R19)</f>
        <v>0.3155</v>
      </c>
    </row>
    <row r="23" spans="1:27" x14ac:dyDescent="0.3">
      <c r="A23" s="7"/>
      <c r="B23" s="3">
        <f>B5/SUM(B3:I10)</f>
        <v>5.387647831800263E-2</v>
      </c>
      <c r="C23" s="3">
        <f>C5/SUM(B3:I10)</f>
        <v>-7.6872536136662284E-2</v>
      </c>
      <c r="D23" s="3">
        <f>D5/SUM(B3:I10)</f>
        <v>-8.8699080157687252E-2</v>
      </c>
      <c r="E23" s="3">
        <f>E5/SUM(B3:I10)</f>
        <v>-7.2273324572930354E-3</v>
      </c>
      <c r="F23" s="3">
        <f>F5/SUM(B3:I10)</f>
        <v>4.5992115637319315E-3</v>
      </c>
      <c r="G23" s="3">
        <f>G5/SUM(B3:I10)</f>
        <v>2.5624178712220762E-2</v>
      </c>
      <c r="H23" s="3">
        <f>H5/SUM(B3:I10)</f>
        <v>-0.14126149802890933</v>
      </c>
      <c r="I23" s="3">
        <f>I5/SUM(B3:I10)</f>
        <v>0.20827858081471748</v>
      </c>
    </row>
    <row r="24" spans="1:27" x14ac:dyDescent="0.3">
      <c r="A24" s="7"/>
      <c r="B24" s="3">
        <f>B6/SUM(B3:I10)</f>
        <v>5.1905387647831799E-2</v>
      </c>
      <c r="C24" s="3">
        <f>C6/SUM(B3:I10)</f>
        <v>4.1392904073587387E-2</v>
      </c>
      <c r="D24" s="3">
        <f>D6/SUM(B3:I10)</f>
        <v>2.8252299605781867E-2</v>
      </c>
      <c r="E24" s="3">
        <f>E6/SUM(B3:I10)</f>
        <v>0</v>
      </c>
      <c r="F24" s="3">
        <f>F6/SUM(B3:I10)</f>
        <v>0</v>
      </c>
      <c r="G24" s="3">
        <f>G6/SUM(B3:I10)</f>
        <v>2.431011826544021E-2</v>
      </c>
      <c r="H24" s="3">
        <f>H6/SUM(B3:I10)</f>
        <v>-0.12155059132720106</v>
      </c>
      <c r="I24" s="3">
        <f>I6/SUM(B3:I10)</f>
        <v>-1.7082785808147174E-2</v>
      </c>
    </row>
    <row r="25" spans="1:27" x14ac:dyDescent="0.3">
      <c r="A25" s="7"/>
      <c r="B25" s="3">
        <f>B7/SUM(B3:I10)</f>
        <v>-1.7082785808147174E-2</v>
      </c>
      <c r="C25" s="3">
        <f>C7/SUM(B3:I10)</f>
        <v>-5.9132720105124839E-2</v>
      </c>
      <c r="D25" s="3">
        <f>D7/SUM(B3:I10)</f>
        <v>-5.2562417871222074E-2</v>
      </c>
      <c r="E25" s="3">
        <f>E7/SUM(B3:I10)</f>
        <v>0</v>
      </c>
      <c r="F25" s="3">
        <f>F7/SUM(B3:I10)</f>
        <v>0</v>
      </c>
      <c r="G25" s="3">
        <f>G7/SUM(B3:I10)</f>
        <v>-6.5045992115637316E-2</v>
      </c>
      <c r="H25" s="3">
        <f>H7/SUM(B3:I10)</f>
        <v>2.6938239159001315E-2</v>
      </c>
      <c r="I25" s="3">
        <f>I7/SUM(B3:I10)</f>
        <v>7.1616294349540074E-2</v>
      </c>
    </row>
    <row r="26" spans="1:27" x14ac:dyDescent="0.3">
      <c r="A26" s="7"/>
      <c r="B26" s="3">
        <f>B8/SUM(B3:I10)</f>
        <v>0.11235216819973719</v>
      </c>
      <c r="C26" s="3">
        <f>C8/SUM(B3:I10)</f>
        <v>6.5045992115637316E-2</v>
      </c>
      <c r="D26" s="3">
        <f>D8/SUM(B3:I10)</f>
        <v>-4.0078843626806832E-2</v>
      </c>
      <c r="E26" s="3">
        <f>E8/SUM(B3:I10)</f>
        <v>1.5768725361366621E-2</v>
      </c>
      <c r="F26" s="3">
        <f>F8/SUM(B3:I10)</f>
        <v>-2.1681997371879105E-2</v>
      </c>
      <c r="G26" s="3">
        <f>G8/SUM(B3:I10)</f>
        <v>4.9934296977660969E-2</v>
      </c>
      <c r="H26" s="3">
        <f>H8/SUM(B3:I10)</f>
        <v>-0.12549277266754272</v>
      </c>
      <c r="I26" s="3">
        <f>I8/SUM(B3:I10)</f>
        <v>-2.7595269382391589E-2</v>
      </c>
    </row>
    <row r="27" spans="1:27" x14ac:dyDescent="0.3">
      <c r="A27" s="7"/>
      <c r="B27" s="3">
        <f>B9/SUM(B3:I10)</f>
        <v>-3.5479632063074903E-2</v>
      </c>
      <c r="C27" s="3">
        <f>C9/SUM(B3:I10)</f>
        <v>-0.21156373193166886</v>
      </c>
      <c r="D27" s="3">
        <f>D9/SUM(B3:I10)</f>
        <v>-3.0223390275952694E-2</v>
      </c>
      <c r="E27" s="3">
        <f>E9/SUM(B3:I10)</f>
        <v>-8.4756898817345591E-2</v>
      </c>
      <c r="F27" s="3">
        <f>F9/SUM(B3:I10)</f>
        <v>-5.1248357424441525E-2</v>
      </c>
      <c r="G27" s="3">
        <f>G9/SUM(B3:I10)</f>
        <v>8.4756898817345591E-2</v>
      </c>
      <c r="H27" s="3">
        <f>H9/SUM(B3:I10)</f>
        <v>-0.24244415243101183</v>
      </c>
      <c r="I27" s="3">
        <f>I9/SUM(B3:I10)</f>
        <v>0.10643889618922471</v>
      </c>
    </row>
    <row r="28" spans="1:27" x14ac:dyDescent="0.3">
      <c r="A28" s="7"/>
      <c r="B28" s="3">
        <f>B10/SUM(B3:I10)</f>
        <v>0.4323258869908016</v>
      </c>
      <c r="C28" s="3">
        <f>C10/SUM(B3:I10)</f>
        <v>-9.8554533508541393E-3</v>
      </c>
      <c r="D28" s="3">
        <f>D10/SUM(B3:I10)</f>
        <v>-3.9421813403416554E-3</v>
      </c>
      <c r="E28" s="3">
        <f>E10/SUM(B3:I10)</f>
        <v>0.2700394218134034</v>
      </c>
      <c r="F28" s="3">
        <f>F10/SUM(B3:I10)</f>
        <v>-0.11038107752956636</v>
      </c>
      <c r="G28" s="3">
        <f>G10/SUM(B3:I10)</f>
        <v>6.5703022339027597E-4</v>
      </c>
      <c r="H28" s="3">
        <f>H10/SUM(B3:I10)</f>
        <v>-1.7739816031537452E-2</v>
      </c>
      <c r="I28" s="3">
        <f>I10/SUM(B3:I10)</f>
        <v>0.45072273324572931</v>
      </c>
    </row>
    <row r="30" spans="1:27" x14ac:dyDescent="0.3">
      <c r="A30" s="7" t="s">
        <v>3</v>
      </c>
      <c r="B30" s="3">
        <f>B12/SUM(B12:I19)</f>
        <v>0.43413272010512483</v>
      </c>
      <c r="C30" s="3">
        <f>C12/SUM(B12:I19)</f>
        <v>1.0676741130091984E-2</v>
      </c>
      <c r="D30" s="3">
        <f>D12/SUM(B12:I19)</f>
        <v>7.3505256241787123E-2</v>
      </c>
      <c r="E30" s="3">
        <f>E12/SUM(B12:I19)</f>
        <v>3.3426412614980291E-2</v>
      </c>
      <c r="F30" s="3">
        <f>F12/SUM(B12:I19)</f>
        <v>3.3426412614980291E-2</v>
      </c>
      <c r="G30" s="3">
        <f>G12/SUM(B12:I19)</f>
        <v>7.3505256241787123E-2</v>
      </c>
      <c r="H30" s="3">
        <f>H12/SUM(B12:I19)</f>
        <v>1.0676741130091984E-2</v>
      </c>
      <c r="I30" s="3">
        <f>I12/SUM(B12:I19)</f>
        <v>0.43413272010512483</v>
      </c>
    </row>
    <row r="31" spans="1:27" x14ac:dyDescent="0.3">
      <c r="A31" s="7"/>
      <c r="B31" s="3">
        <f>B13/SUM(B12:I19)</f>
        <v>1.0676741130091984E-2</v>
      </c>
      <c r="C31" s="3">
        <f>C13/SUM(B12:I19)</f>
        <v>-0.2187910643889619</v>
      </c>
      <c r="D31" s="3">
        <f>D13/SUM(B12:I19)</f>
        <v>-4.7388304862023653E-2</v>
      </c>
      <c r="E31" s="3">
        <f>E13/SUM(B12:I19)</f>
        <v>-3.7040078843626804E-2</v>
      </c>
      <c r="F31" s="3">
        <f>F13/SUM(B12:I19)</f>
        <v>-3.7040078843626804E-2</v>
      </c>
      <c r="G31" s="3">
        <f>G13/SUM(B12:I19)</f>
        <v>-4.7388304862023653E-2</v>
      </c>
      <c r="H31" s="3">
        <f>H13/SUM(B12:I19)</f>
        <v>-0.2187910643889619</v>
      </c>
      <c r="I31" s="3">
        <f>I13/SUM(B12:I19)</f>
        <v>1.0676741130091984E-2</v>
      </c>
    </row>
    <row r="32" spans="1:27" x14ac:dyDescent="0.3">
      <c r="A32" s="7"/>
      <c r="B32" s="3">
        <f>B14/SUM(B12:I19)</f>
        <v>7.3505256241787123E-2</v>
      </c>
      <c r="C32" s="3">
        <f>C14/SUM(B12:I19)</f>
        <v>-4.7388304862023653E-2</v>
      </c>
      <c r="D32" s="3">
        <f>D14/SUM(B12:I19)</f>
        <v>-1.3304862023653089E-2</v>
      </c>
      <c r="E32" s="3">
        <f>E14/SUM(B12:I19)</f>
        <v>-9.1984231274638631E-3</v>
      </c>
      <c r="F32" s="3">
        <f>F14/SUM(B12:I19)</f>
        <v>-9.1984231274638631E-3</v>
      </c>
      <c r="G32" s="3">
        <f>G14/SUM(B12:I19)</f>
        <v>-1.3304862023653089E-2</v>
      </c>
      <c r="H32" s="3">
        <f>H14/SUM(B12:I19)</f>
        <v>-4.7388304862023653E-2</v>
      </c>
      <c r="I32" s="3">
        <f>I14/SUM(B12:I19)</f>
        <v>7.3505256241787123E-2</v>
      </c>
    </row>
    <row r="33" spans="1:9" x14ac:dyDescent="0.3">
      <c r="A33" s="7"/>
      <c r="B33" s="3">
        <f>B15/SUM(B12:I19)</f>
        <v>3.3426412614980291E-2</v>
      </c>
      <c r="C33" s="3">
        <f>C15/SUM(B12:I19)</f>
        <v>-3.7040078843626804E-2</v>
      </c>
      <c r="D33" s="3">
        <f>D15/SUM(B12:I19)</f>
        <v>-9.1984231274638631E-3</v>
      </c>
      <c r="E33" s="3">
        <f>E15/SUM(B12:I19)</f>
        <v>0</v>
      </c>
      <c r="F33" s="3">
        <f>F15/SUM(B12:I19)</f>
        <v>0</v>
      </c>
      <c r="G33" s="3">
        <f>G15/SUM(B12:I19)</f>
        <v>-9.1984231274638631E-3</v>
      </c>
      <c r="H33" s="3">
        <f>H15/SUM(B12:I19)</f>
        <v>-3.7040078843626804E-2</v>
      </c>
      <c r="I33" s="3">
        <f>I15/SUM(B12:I19)</f>
        <v>3.3426412614980291E-2</v>
      </c>
    </row>
    <row r="34" spans="1:9" x14ac:dyDescent="0.3">
      <c r="A34" s="7"/>
      <c r="B34" s="3">
        <f>B16/SUM(B12:I19)</f>
        <v>3.3426412614980291E-2</v>
      </c>
      <c r="C34" s="3">
        <f>C16/SUM(B12:I19)</f>
        <v>-3.7040078843626804E-2</v>
      </c>
      <c r="D34" s="3">
        <f>D16/SUM(B12:I19)</f>
        <v>-9.1984231274638631E-3</v>
      </c>
      <c r="E34" s="3">
        <f>E16/SUM(B12:I19)</f>
        <v>0</v>
      </c>
      <c r="F34" s="3">
        <f>F16/SUM(B12:I19)</f>
        <v>0</v>
      </c>
      <c r="G34" s="3">
        <f>G16/SUM(B12:I19)</f>
        <v>-9.1984231274638631E-3</v>
      </c>
      <c r="H34" s="3">
        <f>H16/SUM(B12:I19)</f>
        <v>-3.7040078843626804E-2</v>
      </c>
      <c r="I34" s="3">
        <f>I16/SUM(B12:I19)</f>
        <v>3.3426412614980291E-2</v>
      </c>
    </row>
    <row r="35" spans="1:9" x14ac:dyDescent="0.3">
      <c r="A35" s="7"/>
      <c r="B35" s="3">
        <f>B17/SUM(B12:I19)</f>
        <v>7.3505256241787123E-2</v>
      </c>
      <c r="C35" s="3">
        <f>C17/SUM(B12:I19)</f>
        <v>-4.7388304862023653E-2</v>
      </c>
      <c r="D35" s="3">
        <f>D17/SUM(B12:I19)</f>
        <v>-1.3304862023653089E-2</v>
      </c>
      <c r="E35" s="3">
        <f>E17/SUM(B12:I19)</f>
        <v>-9.1984231274638631E-3</v>
      </c>
      <c r="F35" s="3">
        <f>F17/SUM(B12:I19)</f>
        <v>-9.1984231274638631E-3</v>
      </c>
      <c r="G35" s="3">
        <f>G17/SUM(B12:I19)</f>
        <v>-1.3304862023653089E-2</v>
      </c>
      <c r="H35" s="3">
        <f>H17/SUM(B12:I19)</f>
        <v>-4.7388304862023653E-2</v>
      </c>
      <c r="I35" s="3">
        <f>I17/SUM(B12:I19)</f>
        <v>7.3505256241787123E-2</v>
      </c>
    </row>
    <row r="36" spans="1:9" x14ac:dyDescent="0.3">
      <c r="A36" s="7"/>
      <c r="B36" s="3">
        <f>B18/SUM(B12:I19)</f>
        <v>1.0676741130091984E-2</v>
      </c>
      <c r="C36" s="3">
        <f>C18/SUM(B12:I19)</f>
        <v>-0.2187910643889619</v>
      </c>
      <c r="D36" s="3">
        <f>D18/SUM(B12:I19)</f>
        <v>-4.7388304862023653E-2</v>
      </c>
      <c r="E36" s="3">
        <f>E18/SUM(B12:I19)</f>
        <v>-3.7040078843626804E-2</v>
      </c>
      <c r="F36" s="3">
        <f>F18/SUM(B12:I19)</f>
        <v>-3.7040078843626804E-2</v>
      </c>
      <c r="G36" s="3">
        <f>G18/SUM(B12:I19)</f>
        <v>-4.7388304862023653E-2</v>
      </c>
      <c r="H36" s="3">
        <f>H18/SUM(B12:I19)</f>
        <v>-0.2187910643889619</v>
      </c>
      <c r="I36" s="3">
        <f>I18/SUM(B12:I19)</f>
        <v>1.0676741130091984E-2</v>
      </c>
    </row>
    <row r="37" spans="1:9" x14ac:dyDescent="0.3">
      <c r="A37" s="7"/>
      <c r="B37" s="3">
        <f>B19/SUM(B12:I19)</f>
        <v>0.43413272010512483</v>
      </c>
      <c r="C37" s="3">
        <f>C19/SUM(B12:I19)</f>
        <v>1.0676741130091984E-2</v>
      </c>
      <c r="D37" s="3">
        <f>D19/SUM(B12:I19)</f>
        <v>7.3505256241787123E-2</v>
      </c>
      <c r="E37" s="3">
        <f>E19/SUM(B12:I19)</f>
        <v>3.3426412614980291E-2</v>
      </c>
      <c r="F37" s="3">
        <f>F19/SUM(B12:I19)</f>
        <v>3.3426412614980291E-2</v>
      </c>
      <c r="G37" s="3">
        <f>G19/SUM(B12:I19)</f>
        <v>7.3505256241787123E-2</v>
      </c>
      <c r="H37" s="3">
        <f>H19/SUM(B12:I19)</f>
        <v>1.0676741130091984E-2</v>
      </c>
      <c r="I37" s="3">
        <f>I19/SUM(B12:I19)</f>
        <v>0.43413272010512483</v>
      </c>
    </row>
  </sheetData>
  <mergeCells count="5">
    <mergeCell ref="A1:I1"/>
    <mergeCell ref="A3:A10"/>
    <mergeCell ref="A12:A19"/>
    <mergeCell ref="A21:A28"/>
    <mergeCell ref="A30:A37"/>
  </mergeCells>
  <phoneticPr fontId="1" type="noConversion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7" workbookViewId="0">
      <selection activeCell="F15" sqref="F15"/>
    </sheetView>
  </sheetViews>
  <sheetFormatPr defaultRowHeight="16.5" x14ac:dyDescent="0.3"/>
  <cols>
    <col min="1" max="1" width="16.75" bestFit="1" customWidth="1"/>
    <col min="2" max="2" width="8.25" bestFit="1" customWidth="1"/>
    <col min="3" max="3" width="9.25" bestFit="1" customWidth="1"/>
    <col min="4" max="4" width="8.25" bestFit="1" customWidth="1"/>
    <col min="5" max="6" width="9.25" bestFit="1" customWidth="1"/>
    <col min="7" max="7" width="8.25" bestFit="1" customWidth="1"/>
    <col min="8" max="8" width="9.25" bestFit="1" customWidth="1"/>
    <col min="9" max="9" width="8.25" bestFit="1" customWidth="1"/>
  </cols>
  <sheetData>
    <row r="1" spans="1:9" ht="31.5" x14ac:dyDescent="0.3">
      <c r="A1" s="5" t="s">
        <v>5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7" t="s">
        <v>0</v>
      </c>
      <c r="B3" s="2">
        <v>765</v>
      </c>
      <c r="C3" s="2">
        <v>-234</v>
      </c>
      <c r="D3" s="2">
        <v>466</v>
      </c>
      <c r="E3" s="2">
        <v>162</v>
      </c>
      <c r="F3" s="2">
        <v>-185</v>
      </c>
      <c r="G3" s="2">
        <v>781</v>
      </c>
      <c r="H3" s="2">
        <v>-466</v>
      </c>
      <c r="I3" s="2">
        <v>447</v>
      </c>
    </row>
    <row r="4" spans="1:9" x14ac:dyDescent="0.3">
      <c r="A4" s="7"/>
      <c r="B4" s="2">
        <v>591</v>
      </c>
      <c r="C4" s="2">
        <v>-628</v>
      </c>
      <c r="D4" s="2">
        <v>-322</v>
      </c>
      <c r="E4" s="2">
        <v>588</v>
      </c>
      <c r="F4" s="2">
        <v>-522</v>
      </c>
      <c r="G4" s="2">
        <v>-561</v>
      </c>
      <c r="H4" s="2">
        <v>664</v>
      </c>
      <c r="I4" s="2">
        <v>-158</v>
      </c>
    </row>
    <row r="5" spans="1:9" x14ac:dyDescent="0.3">
      <c r="A5" s="7"/>
      <c r="B5" s="2">
        <v>-408</v>
      </c>
      <c r="C5" s="2">
        <v>-491</v>
      </c>
      <c r="D5" s="2">
        <v>699</v>
      </c>
      <c r="E5" s="2">
        <v>-639</v>
      </c>
      <c r="F5" s="2">
        <v>807</v>
      </c>
      <c r="G5" s="2">
        <v>-249</v>
      </c>
      <c r="H5" s="2">
        <v>-577</v>
      </c>
      <c r="I5" s="2">
        <v>811</v>
      </c>
    </row>
    <row r="6" spans="1:9" x14ac:dyDescent="0.3">
      <c r="A6" s="7"/>
      <c r="B6" s="2">
        <v>629</v>
      </c>
      <c r="C6" s="2">
        <v>-698</v>
      </c>
      <c r="D6" s="2">
        <v>-697</v>
      </c>
      <c r="E6" s="2">
        <v>0</v>
      </c>
      <c r="F6" s="2">
        <v>0</v>
      </c>
      <c r="G6" s="2">
        <v>-617</v>
      </c>
      <c r="H6" s="2">
        <v>-571</v>
      </c>
      <c r="I6" s="2">
        <v>-268</v>
      </c>
    </row>
    <row r="7" spans="1:9" x14ac:dyDescent="0.3">
      <c r="A7" s="7"/>
      <c r="B7" s="2">
        <v>443</v>
      </c>
      <c r="C7" s="2">
        <v>99</v>
      </c>
      <c r="D7" s="2">
        <v>785</v>
      </c>
      <c r="E7" s="2">
        <v>0</v>
      </c>
      <c r="F7" s="2">
        <v>0</v>
      </c>
      <c r="G7" s="2">
        <v>396</v>
      </c>
      <c r="H7" s="2">
        <v>718</v>
      </c>
      <c r="I7" s="2">
        <v>-34</v>
      </c>
    </row>
    <row r="8" spans="1:9" x14ac:dyDescent="0.3">
      <c r="A8" s="7"/>
      <c r="B8" s="2">
        <v>-142</v>
      </c>
      <c r="C8" s="2">
        <v>-656</v>
      </c>
      <c r="D8" s="2">
        <v>-682</v>
      </c>
      <c r="E8" s="2">
        <v>-622</v>
      </c>
      <c r="F8" s="2">
        <v>-159</v>
      </c>
      <c r="G8" s="2">
        <v>-125</v>
      </c>
      <c r="H8" s="2">
        <v>-665</v>
      </c>
      <c r="I8" s="2">
        <v>522</v>
      </c>
    </row>
    <row r="9" spans="1:9" x14ac:dyDescent="0.3">
      <c r="A9" s="7"/>
      <c r="B9" s="2">
        <v>629</v>
      </c>
      <c r="C9" s="2">
        <v>-557</v>
      </c>
      <c r="D9" s="2">
        <v>832</v>
      </c>
      <c r="E9" s="2">
        <v>-339</v>
      </c>
      <c r="F9" s="2">
        <v>-578</v>
      </c>
      <c r="G9" s="2">
        <v>436</v>
      </c>
      <c r="H9" s="2">
        <v>626</v>
      </c>
      <c r="I9" s="2">
        <v>-495</v>
      </c>
    </row>
    <row r="10" spans="1:9" x14ac:dyDescent="0.3">
      <c r="A10" s="7"/>
      <c r="B10" s="2">
        <v>693</v>
      </c>
      <c r="C10" s="2">
        <v>-248</v>
      </c>
      <c r="D10" s="2">
        <v>4</v>
      </c>
      <c r="E10" s="2">
        <v>383</v>
      </c>
      <c r="F10" s="2">
        <v>770</v>
      </c>
      <c r="G10" s="2">
        <v>-386</v>
      </c>
      <c r="H10" s="2">
        <v>138</v>
      </c>
      <c r="I10" s="2">
        <v>387</v>
      </c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7" t="s">
        <v>1</v>
      </c>
      <c r="B12" s="2">
        <f>(B3+I3+B10+I10)/4</f>
        <v>573</v>
      </c>
      <c r="C12" s="2">
        <f>(C3+H3+B4+I4+B9+I9+C10+H10)/8</f>
        <v>-30.375</v>
      </c>
      <c r="D12" s="2">
        <f>(D3+G3+B5+I5+B8+I8+D10+G10)/8</f>
        <v>206</v>
      </c>
      <c r="E12" s="2">
        <f>(E3+F3+B6+I6+B7+I7+E10+F10)/8</f>
        <v>237.5</v>
      </c>
      <c r="F12" s="2">
        <f>(E3+F3+B6+I6+B7+I7+E10+F10)/8</f>
        <v>237.5</v>
      </c>
      <c r="G12" s="2">
        <f>(D3+G3+B5+I5+B8+I8+D10+G10)/8</f>
        <v>206</v>
      </c>
      <c r="H12" s="2">
        <f>(C3+H3+B4+I4+B9+I9+C10+H10)/8</f>
        <v>-30.375</v>
      </c>
      <c r="I12" s="2">
        <f>(B3+I3+B10+I10)/4</f>
        <v>573</v>
      </c>
    </row>
    <row r="13" spans="1:9" x14ac:dyDescent="0.3">
      <c r="A13" s="7"/>
      <c r="B13" s="2">
        <f>(C3+H3+B4+I4+B9+I9+C10+H10)/8</f>
        <v>-30.375</v>
      </c>
      <c r="C13" s="2">
        <f>(C4+H4+C9+H9)/4</f>
        <v>26.25</v>
      </c>
      <c r="D13" s="2">
        <f>(D4+G4+C5+H5+C8+H8+D9+G9)/8</f>
        <v>-250.5</v>
      </c>
      <c r="E13" s="2">
        <f>(E4+F4+C6+H6+C7+H7+E9+F9)/8</f>
        <v>-162.875</v>
      </c>
      <c r="F13" s="2">
        <f>(E4+F4+C6+H6+C7+H7+E9+F9)/8</f>
        <v>-162.875</v>
      </c>
      <c r="G13" s="2">
        <f>(D4+G4+C5+H5+C8+H8+D9+G9)/8</f>
        <v>-250.5</v>
      </c>
      <c r="H13" s="2">
        <f>(C4+H4+C9+H9)/4</f>
        <v>26.25</v>
      </c>
      <c r="I13" s="2">
        <f>(C3+H3+B4+I4+B9+I9+C10+H10)/8</f>
        <v>-30.375</v>
      </c>
    </row>
    <row r="14" spans="1:9" x14ac:dyDescent="0.3">
      <c r="A14" s="7"/>
      <c r="B14" s="2">
        <f>(D3+G3+B5+I5+B8+I8+D10+G10)/8</f>
        <v>206</v>
      </c>
      <c r="C14" s="2">
        <f>(D4+G4+C5+H5+C8+H8+D9+G9)/8</f>
        <v>-250.5</v>
      </c>
      <c r="D14" s="2">
        <f>(D5+G5+D8+G8)/4</f>
        <v>-89.25</v>
      </c>
      <c r="E14" s="2">
        <f>(E5+F5+D6+G6+D7+G7+E8+F8)/8</f>
        <v>-93.25</v>
      </c>
      <c r="F14" s="2">
        <f>(E5+F5+D6+G6+D7+G7+E8+F8)/8</f>
        <v>-93.25</v>
      </c>
      <c r="G14" s="2">
        <f>(D5+G5+D8+G8)/4</f>
        <v>-89.25</v>
      </c>
      <c r="H14" s="2">
        <f>(D4+G4+C5+H5+C8+H8+D9+G9)/8</f>
        <v>-250.5</v>
      </c>
      <c r="I14" s="2">
        <f>(D3+G3+B5+I5+B8+I8+D10+G10)/8</f>
        <v>206</v>
      </c>
    </row>
    <row r="15" spans="1:9" x14ac:dyDescent="0.3">
      <c r="A15" s="7"/>
      <c r="B15" s="2">
        <f>(E3+F3+B6+I6+B7+I7+E10+F10)/8</f>
        <v>237.5</v>
      </c>
      <c r="C15" s="2">
        <f>(E4+F4+C6+H6+C7+H7+E9+F9)/8</f>
        <v>-162.875</v>
      </c>
      <c r="D15" s="2">
        <f>(E5+F5+D6+G6+D7+G7+E8+F8)/8</f>
        <v>-93.25</v>
      </c>
      <c r="E15" s="2">
        <f>(E6+F6+E7+F7)/4</f>
        <v>0</v>
      </c>
      <c r="F15" s="2">
        <f>(E6+F6+E7+F7)/4</f>
        <v>0</v>
      </c>
      <c r="G15" s="2">
        <f>(E5+F5+D6+G6+D7+G7+E8+F8)/8</f>
        <v>-93.25</v>
      </c>
      <c r="H15" s="2">
        <f>(E4+F4+C6+H6+C7+H7+E9+F9)/8</f>
        <v>-162.875</v>
      </c>
      <c r="I15" s="2">
        <f>(E3+F3+B6+I6+B7+I7+E10+F10)/8</f>
        <v>237.5</v>
      </c>
    </row>
    <row r="16" spans="1:9" x14ac:dyDescent="0.3">
      <c r="A16" s="7"/>
      <c r="B16" s="2">
        <f>(E3+F3+B6+I6+B7+I7+E10+F10)/8</f>
        <v>237.5</v>
      </c>
      <c r="C16" s="2">
        <f>(E4+F4+C6+H6+C7+H7+E9+F9)/8</f>
        <v>-162.875</v>
      </c>
      <c r="D16" s="2">
        <f>(E5+F5+D6+G6+D7+G7+E8+F8)/8</f>
        <v>-93.25</v>
      </c>
      <c r="E16" s="2">
        <f>(E6+F6+E7+F7)/4</f>
        <v>0</v>
      </c>
      <c r="F16" s="2">
        <f>(E6+F6+E7+F7)/4</f>
        <v>0</v>
      </c>
      <c r="G16" s="2">
        <f>(E5+F5+D6+G6+D7+G7+E8+F8)/8</f>
        <v>-93.25</v>
      </c>
      <c r="H16" s="2">
        <f>(E4+F4+C6+H6+C7+H7+E9+F9)/8</f>
        <v>-162.875</v>
      </c>
      <c r="I16" s="2">
        <f>(E3+F3+B6+I6+B7+I7+E10+F10)/8</f>
        <v>237.5</v>
      </c>
    </row>
    <row r="17" spans="1:9" x14ac:dyDescent="0.3">
      <c r="A17" s="7"/>
      <c r="B17" s="2">
        <f>(D3+G3+B5+I5+B8+I8+D10+G10)/8</f>
        <v>206</v>
      </c>
      <c r="C17" s="2">
        <f>(D4+G4+C5+H5+C8+H8+D9+G9)/8</f>
        <v>-250.5</v>
      </c>
      <c r="D17" s="2">
        <f>(D5+G5+D8+G8)/4</f>
        <v>-89.25</v>
      </c>
      <c r="E17" s="2">
        <f>(E5+F5+D6+G6+D7+G7+E8+F8)/8</f>
        <v>-93.25</v>
      </c>
      <c r="F17" s="2">
        <f>(E5+F5+D6+G6+D7+G7+E8+F8)/8</f>
        <v>-93.25</v>
      </c>
      <c r="G17" s="2">
        <f>(D5+G5+D8+G8)/4</f>
        <v>-89.25</v>
      </c>
      <c r="H17" s="2">
        <f>(D4+G4+C5+H5+C8+H8+D9+G9)/8</f>
        <v>-250.5</v>
      </c>
      <c r="I17" s="2">
        <f>(D3+G3+B5+I5+B8+I8+D10+G10)/8</f>
        <v>206</v>
      </c>
    </row>
    <row r="18" spans="1:9" x14ac:dyDescent="0.3">
      <c r="A18" s="7"/>
      <c r="B18" s="2">
        <f>(C3+H3+B4+I4+B9+I9+C10+H10)/8</f>
        <v>-30.375</v>
      </c>
      <c r="C18" s="2">
        <f>(C4+H4+C9+H9)/4</f>
        <v>26.25</v>
      </c>
      <c r="D18" s="2">
        <f>(D4+G4+C5+H5+C8+H8+D9+G9)/8</f>
        <v>-250.5</v>
      </c>
      <c r="E18" s="2">
        <f>(E4+F4+C6+H6+C7+H7+E9+F9)/8</f>
        <v>-162.875</v>
      </c>
      <c r="F18" s="2">
        <f>(E4+F4+C6+H6+C7+H7+E9+F9)/8</f>
        <v>-162.875</v>
      </c>
      <c r="G18" s="2">
        <f>(D4+G4+C5+H5+C8+H8+D9+G9)/8</f>
        <v>-250.5</v>
      </c>
      <c r="H18" s="2">
        <f>(C4+H4+C9+H9)/4</f>
        <v>26.25</v>
      </c>
      <c r="I18" s="2">
        <f>(C3+H3+B4+I4+B9+I9+C10+H10)/8</f>
        <v>-30.375</v>
      </c>
    </row>
    <row r="19" spans="1:9" x14ac:dyDescent="0.3">
      <c r="A19" s="7"/>
      <c r="B19" s="2">
        <f>(B3+I3+B10+I10)/4</f>
        <v>573</v>
      </c>
      <c r="C19" s="2">
        <f>(C3+H3+B4+I4+B9+I9+C10+H10)/8</f>
        <v>-30.375</v>
      </c>
      <c r="D19" s="2">
        <f>(D3+G3+B5+I5+B8+I8+D10+G10)/8</f>
        <v>206</v>
      </c>
      <c r="E19" s="2">
        <f>(E3+F3+B6+I6+B7+I7+E10+F10)/8</f>
        <v>237.5</v>
      </c>
      <c r="F19" s="2">
        <f>(E3+F3+B6+I6+B7+I7+E10+F10)/8</f>
        <v>237.5</v>
      </c>
      <c r="G19" s="2">
        <f>(D3+G3+B5+I5+B8+I8+D10+G10)/8</f>
        <v>206</v>
      </c>
      <c r="H19" s="2">
        <f>(C3+H3+B4+I4+B9+I9+C10+H10)/8</f>
        <v>-30.375</v>
      </c>
      <c r="I19" s="2">
        <f>(B3+I3+B10+I10)/4</f>
        <v>573</v>
      </c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7" t="s">
        <v>2</v>
      </c>
      <c r="B21" s="3">
        <f>B3/SUM(B3:I10)</f>
        <v>0.59210526315789469</v>
      </c>
      <c r="C21" s="3">
        <f>C3/SUM(B3:I10)</f>
        <v>-0.18111455108359134</v>
      </c>
      <c r="D21" s="3">
        <f>D3/SUM(B3:I10)</f>
        <v>0.36068111455108359</v>
      </c>
      <c r="E21" s="3">
        <f>E3/SUM(B3:I10)</f>
        <v>0.12538699690402477</v>
      </c>
      <c r="F21" s="3">
        <f>F3/SUM(B3:I10)</f>
        <v>-0.14318885448916407</v>
      </c>
      <c r="G21" s="3">
        <f>G3/SUM(B3:I10)</f>
        <v>0.60448916408668729</v>
      </c>
      <c r="H21" s="3">
        <f>H3/SUM(B3:I10)</f>
        <v>-0.36068111455108359</v>
      </c>
      <c r="I21" s="3">
        <f>I3/SUM(B3:I10)</f>
        <v>0.34597523219814241</v>
      </c>
    </row>
    <row r="22" spans="1:9" x14ac:dyDescent="0.3">
      <c r="A22" s="7"/>
      <c r="B22" s="3">
        <f>B4/SUM(B3:I10)</f>
        <v>0.45743034055727555</v>
      </c>
      <c r="C22" s="3">
        <f>C4/SUM(B3:I10)</f>
        <v>-0.48606811145510836</v>
      </c>
      <c r="D22" s="3">
        <f>D4/SUM(B3:I10)</f>
        <v>-0.24922600619195046</v>
      </c>
      <c r="E22" s="3">
        <f>E4/SUM(B3:I10)</f>
        <v>0.45510835913312692</v>
      </c>
      <c r="F22" s="3">
        <f>F4/SUM(B3:I10)</f>
        <v>-0.40402476780185759</v>
      </c>
      <c r="G22" s="3">
        <f>G4/SUM(B3:I10)</f>
        <v>-0.43421052631578949</v>
      </c>
      <c r="H22" s="3">
        <f>H4/SUM(B3:I10)</f>
        <v>0.51393188854489169</v>
      </c>
      <c r="I22" s="3">
        <f>I4/SUM(B3:I10)</f>
        <v>-0.12229102167182662</v>
      </c>
    </row>
    <row r="23" spans="1:9" x14ac:dyDescent="0.3">
      <c r="A23" s="7"/>
      <c r="B23" s="3">
        <f>B5/SUM(B3:I10)</f>
        <v>-0.31578947368421051</v>
      </c>
      <c r="C23" s="3">
        <f>C5/SUM(B3:I10)</f>
        <v>-0.38003095975232198</v>
      </c>
      <c r="D23" s="3">
        <f>D5/SUM(B3:I10)</f>
        <v>0.54102167182662542</v>
      </c>
      <c r="E23" s="3">
        <f>E5/SUM(B3:I10)</f>
        <v>-0.49458204334365324</v>
      </c>
      <c r="F23" s="3">
        <f>F5/SUM(B3:I10)</f>
        <v>0.62461300309597523</v>
      </c>
      <c r="G23" s="3">
        <f>G5/SUM(B3:I10)</f>
        <v>-0.19272445820433437</v>
      </c>
      <c r="H23" s="3">
        <f>H5/SUM(B3:I10)</f>
        <v>-0.44659442724458204</v>
      </c>
      <c r="I23" s="3">
        <f>I5/SUM(B3:I10)</f>
        <v>0.62770897832817341</v>
      </c>
    </row>
    <row r="24" spans="1:9" x14ac:dyDescent="0.3">
      <c r="A24" s="7"/>
      <c r="B24" s="3">
        <f>B6/SUM(B3:I10)</f>
        <v>0.48684210526315791</v>
      </c>
      <c r="C24" s="3">
        <f>C6/SUM(B3:I10)</f>
        <v>-0.54024767801857587</v>
      </c>
      <c r="D24" s="3">
        <f>D6/SUM(B3:I10)</f>
        <v>-0.53947368421052633</v>
      </c>
      <c r="E24" s="3">
        <f>E6/SUM(B3:I10)</f>
        <v>0</v>
      </c>
      <c r="F24" s="3">
        <f>F6/SUM(B3:I10)</f>
        <v>0</v>
      </c>
      <c r="G24" s="3">
        <f>G6/SUM(B3:I10)</f>
        <v>-0.47755417956656349</v>
      </c>
      <c r="H24" s="3">
        <f>H6/SUM(B3:I10)</f>
        <v>-0.44195046439628483</v>
      </c>
      <c r="I24" s="3">
        <f>I6/SUM(B3:I10)</f>
        <v>-0.20743034055727555</v>
      </c>
    </row>
    <row r="25" spans="1:9" x14ac:dyDescent="0.3">
      <c r="A25" s="7"/>
      <c r="B25" s="3">
        <f>B7/SUM(B3:I10)</f>
        <v>0.34287925696594429</v>
      </c>
      <c r="C25" s="3">
        <f>C7/SUM(B3:I10)</f>
        <v>7.6625386996904021E-2</v>
      </c>
      <c r="D25" s="3">
        <f>D7/SUM(B3:I10)</f>
        <v>0.60758513931888547</v>
      </c>
      <c r="E25" s="3">
        <f>E7/SUM(B3:I10)</f>
        <v>0</v>
      </c>
      <c r="F25" s="3">
        <f>F7/SUM(B3:I10)</f>
        <v>0</v>
      </c>
      <c r="G25" s="3">
        <f>G7/SUM(B3:I10)</f>
        <v>0.30650154798761609</v>
      </c>
      <c r="H25" s="3">
        <f>H7/SUM(B3:I10)</f>
        <v>0.55572755417956654</v>
      </c>
      <c r="I25" s="3">
        <f>I7/SUM(B3:I10)</f>
        <v>-2.6315789473684209E-2</v>
      </c>
    </row>
    <row r="26" spans="1:9" x14ac:dyDescent="0.3">
      <c r="A26" s="7"/>
      <c r="B26" s="3">
        <f>B8/SUM(B3:I10)</f>
        <v>-0.10990712074303406</v>
      </c>
      <c r="C26" s="3">
        <f>C8/SUM(B3:I10)</f>
        <v>-0.50773993808049533</v>
      </c>
      <c r="D26" s="3">
        <f>D8/SUM(B3:I10)</f>
        <v>-0.52786377708978327</v>
      </c>
      <c r="E26" s="3">
        <f>E8/SUM(B3:I10)</f>
        <v>-0.48142414860681115</v>
      </c>
      <c r="F26" s="3">
        <f>F8/SUM(B3:I10)</f>
        <v>-0.12306501547987617</v>
      </c>
      <c r="G26" s="3">
        <f>G8/SUM(B3:I10)</f>
        <v>-9.6749226006191957E-2</v>
      </c>
      <c r="H26" s="3">
        <f>H8/SUM(B3:I10)</f>
        <v>-0.51470588235294112</v>
      </c>
      <c r="I26" s="3">
        <f>I8/SUM(B3:I10)</f>
        <v>0.40402476780185759</v>
      </c>
    </row>
    <row r="27" spans="1:9" x14ac:dyDescent="0.3">
      <c r="A27" s="7"/>
      <c r="B27" s="3">
        <f>B9/SUM(B3:I10)</f>
        <v>0.48684210526315791</v>
      </c>
      <c r="C27" s="3">
        <f>C9/SUM(B3:I10)</f>
        <v>-0.43111455108359131</v>
      </c>
      <c r="D27" s="3">
        <f>D9/SUM(B3:I10)</f>
        <v>0.64396284829721362</v>
      </c>
      <c r="E27" s="3">
        <f>E9/SUM(B3:I10)</f>
        <v>-0.26238390092879255</v>
      </c>
      <c r="F27" s="3">
        <f>F9/SUM(B3:I10)</f>
        <v>-0.44736842105263158</v>
      </c>
      <c r="G27" s="3">
        <f>G9/SUM(B3:I10)</f>
        <v>0.33746130030959753</v>
      </c>
      <c r="H27" s="3">
        <f>H9/SUM(B3:I10)</f>
        <v>0.48452012383900928</v>
      </c>
      <c r="I27" s="3">
        <f>I9/SUM(B3:I10)</f>
        <v>-0.38312693498452011</v>
      </c>
    </row>
    <row r="28" spans="1:9" x14ac:dyDescent="0.3">
      <c r="A28" s="7"/>
      <c r="B28" s="3">
        <f>B10/SUM(B3:I10)</f>
        <v>0.53637770897832815</v>
      </c>
      <c r="C28" s="3">
        <f>C10/SUM(B3:I10)</f>
        <v>-0.19195046439628483</v>
      </c>
      <c r="D28" s="3">
        <f>D10/SUM(B3:I10)</f>
        <v>3.0959752321981426E-3</v>
      </c>
      <c r="E28" s="3">
        <f>E10/SUM(B3:I10)</f>
        <v>0.29643962848297212</v>
      </c>
      <c r="F28" s="3">
        <f>F10/SUM(B3:I10)</f>
        <v>0.59597523219814241</v>
      </c>
      <c r="G28" s="3">
        <f>G10/SUM(B3:I10)</f>
        <v>-0.29876160990712075</v>
      </c>
      <c r="H28" s="3">
        <f>H10/SUM(B3:I10)</f>
        <v>0.10681114551083591</v>
      </c>
      <c r="I28" s="3">
        <f>I10/SUM(B3:I10)</f>
        <v>0.2995356037151703</v>
      </c>
    </row>
    <row r="29" spans="1:9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7" t="s">
        <v>3</v>
      </c>
      <c r="B30" s="3">
        <f>B12/SUM(B12:I19)</f>
        <v>0.44349845201238391</v>
      </c>
      <c r="C30" s="3">
        <f>C12/SUM(B12:I19)</f>
        <v>-2.3510061919504645E-2</v>
      </c>
      <c r="D30" s="3">
        <f>D12/SUM(B12:I19)</f>
        <v>0.15944272445820434</v>
      </c>
      <c r="E30" s="3">
        <f>E12/SUM(B12:I19)</f>
        <v>0.18382352941176472</v>
      </c>
      <c r="F30" s="3">
        <f>F12/SUM(B12:I19)</f>
        <v>0.18382352941176472</v>
      </c>
      <c r="G30" s="3">
        <f>G12/SUM(B12:I19)</f>
        <v>0.15944272445820434</v>
      </c>
      <c r="H30" s="3">
        <f>H12/SUM(B12:I19)</f>
        <v>-2.3510061919504645E-2</v>
      </c>
      <c r="I30" s="3">
        <f>I12/SUM(B12:I19)</f>
        <v>0.44349845201238391</v>
      </c>
    </row>
    <row r="31" spans="1:9" x14ac:dyDescent="0.3">
      <c r="A31" s="7"/>
      <c r="B31" s="3">
        <f>B13/SUM(B12:I19)</f>
        <v>-2.3510061919504645E-2</v>
      </c>
      <c r="C31" s="3">
        <f>C13/SUM(B12:I19)</f>
        <v>2.0317337461300308E-2</v>
      </c>
      <c r="D31" s="3">
        <f>D13/SUM(B12:I19)</f>
        <v>-0.19388544891640866</v>
      </c>
      <c r="E31" s="3">
        <f>E13/SUM(B12:I19)</f>
        <v>-0.12606424148606812</v>
      </c>
      <c r="F31" s="3">
        <f>F13/SUM(B12:I19)</f>
        <v>-0.12606424148606812</v>
      </c>
      <c r="G31" s="3">
        <f>G13/SUM(B12:I19)</f>
        <v>-0.19388544891640866</v>
      </c>
      <c r="H31" s="3">
        <f>H13/SUM(B12:I19)</f>
        <v>2.0317337461300308E-2</v>
      </c>
      <c r="I31" s="3">
        <f>I13/SUM(B12:I19)</f>
        <v>-2.3510061919504645E-2</v>
      </c>
    </row>
    <row r="32" spans="1:9" x14ac:dyDescent="0.3">
      <c r="A32" s="7"/>
      <c r="B32" s="3">
        <f>B14/SUM(B12:I19)</f>
        <v>0.15944272445820434</v>
      </c>
      <c r="C32" s="3">
        <f>C14/SUM(B12:I19)</f>
        <v>-0.19388544891640866</v>
      </c>
      <c r="D32" s="3">
        <f>D14/SUM(B12:I19)</f>
        <v>-6.9078947368421059E-2</v>
      </c>
      <c r="E32" s="3">
        <f>E14/SUM(B12:I19)</f>
        <v>-7.2174922600619196E-2</v>
      </c>
      <c r="F32" s="3">
        <f>F14/SUM(B12:I19)</f>
        <v>-7.2174922600619196E-2</v>
      </c>
      <c r="G32" s="3">
        <f>G14/SUM(B12:I19)</f>
        <v>-6.9078947368421059E-2</v>
      </c>
      <c r="H32" s="3">
        <f>H14/SUM(B12:I19)</f>
        <v>-0.19388544891640866</v>
      </c>
      <c r="I32" s="3">
        <f>I14/SUM(B12:I19)</f>
        <v>0.15944272445820434</v>
      </c>
    </row>
    <row r="33" spans="1:9" x14ac:dyDescent="0.3">
      <c r="A33" s="7"/>
      <c r="B33" s="3">
        <f>B15/SUM(B12:I19)</f>
        <v>0.18382352941176472</v>
      </c>
      <c r="C33" s="3">
        <f>C15/SUM(B12:I19)</f>
        <v>-0.12606424148606812</v>
      </c>
      <c r="D33" s="3">
        <f>D15/SUM(B12:I19)</f>
        <v>-7.2174922600619196E-2</v>
      </c>
      <c r="E33" s="3">
        <f>E15/SUM(B12:I19)</f>
        <v>0</v>
      </c>
      <c r="F33" s="3">
        <f>F15/SUM(B12:I19)</f>
        <v>0</v>
      </c>
      <c r="G33" s="3">
        <f>G15/SUM(B12:I19)</f>
        <v>-7.2174922600619196E-2</v>
      </c>
      <c r="H33" s="3">
        <f>H15/SUM(B12:I19)</f>
        <v>-0.12606424148606812</v>
      </c>
      <c r="I33" s="3">
        <f>I15/SUM(B12:I19)</f>
        <v>0.18382352941176472</v>
      </c>
    </row>
    <row r="34" spans="1:9" x14ac:dyDescent="0.3">
      <c r="A34" s="7"/>
      <c r="B34" s="3">
        <f>B16/SUM(B12:I19)</f>
        <v>0.18382352941176472</v>
      </c>
      <c r="C34" s="3">
        <f>C16/SUM(B12:I19)</f>
        <v>-0.12606424148606812</v>
      </c>
      <c r="D34" s="3">
        <f>D16/SUM(B12:I19)</f>
        <v>-7.2174922600619196E-2</v>
      </c>
      <c r="E34" s="3">
        <f>E16/SUM(B12:I19)</f>
        <v>0</v>
      </c>
      <c r="F34" s="3">
        <f>F16/SUM(B12:I19)</f>
        <v>0</v>
      </c>
      <c r="G34" s="3">
        <f>G16/SUM(B12:I19)</f>
        <v>-7.2174922600619196E-2</v>
      </c>
      <c r="H34" s="3">
        <f>H16/SUM(B12:I19)</f>
        <v>-0.12606424148606812</v>
      </c>
      <c r="I34" s="3">
        <f>I16/SUM(B12:I19)</f>
        <v>0.18382352941176472</v>
      </c>
    </row>
    <row r="35" spans="1:9" x14ac:dyDescent="0.3">
      <c r="A35" s="7"/>
      <c r="B35" s="3">
        <f>B17/SUM(B12:I19)</f>
        <v>0.15944272445820434</v>
      </c>
      <c r="C35" s="3">
        <f>C17/SUM(B12:I19)</f>
        <v>-0.19388544891640866</v>
      </c>
      <c r="D35" s="3">
        <f>D17/SUM(B12:I19)</f>
        <v>-6.9078947368421059E-2</v>
      </c>
      <c r="E35" s="3">
        <f>E17/SUM(B12:I19)</f>
        <v>-7.2174922600619196E-2</v>
      </c>
      <c r="F35" s="3">
        <f>F17/SUM(B12:I19)</f>
        <v>-7.2174922600619196E-2</v>
      </c>
      <c r="G35" s="3">
        <f>G17/SUM(B12:I19)</f>
        <v>-6.9078947368421059E-2</v>
      </c>
      <c r="H35" s="3">
        <f>H17/SUM(B12:I19)</f>
        <v>-0.19388544891640866</v>
      </c>
      <c r="I35" s="3">
        <f>I17/SUM(B12:I19)</f>
        <v>0.15944272445820434</v>
      </c>
    </row>
    <row r="36" spans="1:9" x14ac:dyDescent="0.3">
      <c r="A36" s="7"/>
      <c r="B36" s="3">
        <f>B18/SUM(B12:I19)</f>
        <v>-2.3510061919504645E-2</v>
      </c>
      <c r="C36" s="3">
        <f>C18/SUM(B12:I19)</f>
        <v>2.0317337461300308E-2</v>
      </c>
      <c r="D36" s="3">
        <f>D18/SUM(B12:I19)</f>
        <v>-0.19388544891640866</v>
      </c>
      <c r="E36" s="3">
        <f>E18/SUM(B12:I19)</f>
        <v>-0.12606424148606812</v>
      </c>
      <c r="F36" s="3">
        <f>F18/SUM(B12:I19)</f>
        <v>-0.12606424148606812</v>
      </c>
      <c r="G36" s="3">
        <f>G18/SUM(B12:I19)</f>
        <v>-0.19388544891640866</v>
      </c>
      <c r="H36" s="3">
        <f>H18/SUM(B12:I19)</f>
        <v>2.0317337461300308E-2</v>
      </c>
      <c r="I36" s="3">
        <f>I18/SUM(B12:I19)</f>
        <v>-2.3510061919504645E-2</v>
      </c>
    </row>
    <row r="37" spans="1:9" x14ac:dyDescent="0.3">
      <c r="A37" s="7"/>
      <c r="B37" s="3">
        <f>B19/SUM(B12:I19)</f>
        <v>0.44349845201238391</v>
      </c>
      <c r="C37" s="3">
        <f>C19/SUM(B12:I19)</f>
        <v>-2.3510061919504645E-2</v>
      </c>
      <c r="D37" s="3">
        <f>D19/SUM(B12:I19)</f>
        <v>0.15944272445820434</v>
      </c>
      <c r="E37" s="3">
        <f>E19/SUM(B12:I19)</f>
        <v>0.18382352941176472</v>
      </c>
      <c r="F37" s="3">
        <f>F19/SUM(B12:I19)</f>
        <v>0.18382352941176472</v>
      </c>
      <c r="G37" s="3">
        <f>G19/SUM(B12:I19)</f>
        <v>0.15944272445820434</v>
      </c>
      <c r="H37" s="3">
        <f>H19/SUM(B12:I19)</f>
        <v>-2.3510061919504645E-2</v>
      </c>
      <c r="I37" s="3">
        <f>I19/SUM(B12:I19)</f>
        <v>0.44349845201238391</v>
      </c>
    </row>
  </sheetData>
  <mergeCells count="5">
    <mergeCell ref="A1:I1"/>
    <mergeCell ref="A3:A10"/>
    <mergeCell ref="A12:A19"/>
    <mergeCell ref="A21:A28"/>
    <mergeCell ref="A30:A37"/>
  </mergeCells>
  <phoneticPr fontId="1" type="noConversion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6" workbookViewId="0">
      <selection activeCell="J38" sqref="J38"/>
    </sheetView>
  </sheetViews>
  <sheetFormatPr defaultRowHeight="16.5" x14ac:dyDescent="0.3"/>
  <cols>
    <col min="1" max="1" width="7.375" bestFit="1" customWidth="1"/>
    <col min="2" max="2" width="9.25" bestFit="1" customWidth="1"/>
    <col min="3" max="8" width="10.25" bestFit="1" customWidth="1"/>
    <col min="9" max="9" width="9.25" bestFit="1" customWidth="1"/>
  </cols>
  <sheetData>
    <row r="1" spans="1:9" ht="31.5" x14ac:dyDescent="0.3">
      <c r="A1" s="5" t="s">
        <v>6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7" t="s">
        <v>0</v>
      </c>
      <c r="B3" s="2">
        <v>34315</v>
      </c>
      <c r="C3" s="2">
        <v>-6459</v>
      </c>
      <c r="D3" s="2">
        <v>5973</v>
      </c>
      <c r="E3" s="2">
        <v>1246</v>
      </c>
      <c r="F3" s="2">
        <v>-3979</v>
      </c>
      <c r="G3" s="2">
        <v>7451</v>
      </c>
      <c r="H3" s="2">
        <v>-12917</v>
      </c>
      <c r="I3" s="2">
        <v>37543</v>
      </c>
    </row>
    <row r="4" spans="1:9" x14ac:dyDescent="0.3">
      <c r="A4" s="7"/>
      <c r="B4" s="2">
        <v>-15171</v>
      </c>
      <c r="C4" s="2">
        <v>-5475</v>
      </c>
      <c r="D4" s="2">
        <v>-5228</v>
      </c>
      <c r="E4" s="2">
        <v>5708</v>
      </c>
      <c r="F4" s="2">
        <v>-4238</v>
      </c>
      <c r="G4" s="2">
        <v>2997</v>
      </c>
      <c r="H4" s="2">
        <v>-12664</v>
      </c>
      <c r="I4" s="2">
        <v>-7955</v>
      </c>
    </row>
    <row r="5" spans="1:9" x14ac:dyDescent="0.3">
      <c r="A5" s="7"/>
      <c r="B5" s="2">
        <v>7475</v>
      </c>
      <c r="C5" s="2">
        <v>-15164</v>
      </c>
      <c r="D5" s="2">
        <v>6692</v>
      </c>
      <c r="E5" s="2">
        <v>3730</v>
      </c>
      <c r="F5" s="2">
        <v>-5463</v>
      </c>
      <c r="G5" s="2">
        <v>4716</v>
      </c>
      <c r="H5" s="2">
        <v>5973</v>
      </c>
      <c r="I5" s="2">
        <v>2973</v>
      </c>
    </row>
    <row r="6" spans="1:9" x14ac:dyDescent="0.3">
      <c r="A6" s="7"/>
      <c r="B6" s="2">
        <v>734</v>
      </c>
      <c r="C6" s="2">
        <v>3238</v>
      </c>
      <c r="D6" s="2">
        <v>-6216</v>
      </c>
      <c r="E6" s="2">
        <v>0</v>
      </c>
      <c r="F6" s="2">
        <v>0</v>
      </c>
      <c r="G6" s="2">
        <v>-1734</v>
      </c>
      <c r="H6" s="2">
        <v>1736</v>
      </c>
      <c r="I6" s="2">
        <v>-6467</v>
      </c>
    </row>
    <row r="7" spans="1:9" x14ac:dyDescent="0.3">
      <c r="A7" s="7"/>
      <c r="B7" s="2">
        <v>9</v>
      </c>
      <c r="C7" s="2">
        <v>-1031</v>
      </c>
      <c r="D7" s="2">
        <v>-726</v>
      </c>
      <c r="E7" s="2">
        <v>0</v>
      </c>
      <c r="F7" s="2">
        <v>0</v>
      </c>
      <c r="G7" s="2">
        <v>-3481</v>
      </c>
      <c r="H7" s="2">
        <v>-5449</v>
      </c>
      <c r="I7" s="2">
        <v>4959</v>
      </c>
    </row>
    <row r="8" spans="1:9" x14ac:dyDescent="0.3">
      <c r="A8" s="7"/>
      <c r="B8" s="2">
        <v>2489</v>
      </c>
      <c r="C8" s="2">
        <v>4971</v>
      </c>
      <c r="D8" s="2">
        <v>-8718</v>
      </c>
      <c r="E8" s="2">
        <v>9700</v>
      </c>
      <c r="F8" s="2">
        <v>-7937</v>
      </c>
      <c r="G8" s="2">
        <v>8425</v>
      </c>
      <c r="H8" s="2">
        <v>-5961</v>
      </c>
      <c r="I8" s="2">
        <v>2507</v>
      </c>
    </row>
    <row r="9" spans="1:9" x14ac:dyDescent="0.3">
      <c r="A9" s="7"/>
      <c r="B9" s="2">
        <v>-6981</v>
      </c>
      <c r="C9" s="2">
        <v>-8692</v>
      </c>
      <c r="D9" s="2">
        <v>-4724</v>
      </c>
      <c r="E9" s="2">
        <v>5200</v>
      </c>
      <c r="F9" s="2">
        <v>-1744</v>
      </c>
      <c r="G9" s="2">
        <v>-2985</v>
      </c>
      <c r="H9" s="2">
        <v>-8453</v>
      </c>
      <c r="I9" s="2">
        <v>-2003</v>
      </c>
    </row>
    <row r="10" spans="1:9" x14ac:dyDescent="0.3">
      <c r="A10" s="7"/>
      <c r="B10" s="2">
        <v>35078</v>
      </c>
      <c r="C10" s="2">
        <v>-4963</v>
      </c>
      <c r="D10" s="2">
        <v>-7467</v>
      </c>
      <c r="E10" s="2">
        <v>8461</v>
      </c>
      <c r="F10" s="2">
        <v>1029</v>
      </c>
      <c r="G10" s="2">
        <v>-509</v>
      </c>
      <c r="H10" s="2">
        <v>-7945</v>
      </c>
      <c r="I10" s="2">
        <v>28092</v>
      </c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8" t="s">
        <v>8</v>
      </c>
      <c r="B12" s="2">
        <f>(B3+I3+B10+I10)/4</f>
        <v>33757</v>
      </c>
      <c r="C12" s="2">
        <f>(C3+H3+B4+I4+B9+I9+C10+H10)/8</f>
        <v>-8049.25</v>
      </c>
      <c r="D12" s="2">
        <f>(D3+G3+B5+I5+B8+I8+D10+G10)/8</f>
        <v>2611.5</v>
      </c>
      <c r="E12" s="2">
        <f>(E3+F3+B6+I6+B7+I7+E10+F10)/8</f>
        <v>749</v>
      </c>
      <c r="F12" s="2">
        <f>(E3+F3+B6+I6+B7+I7+E10+F10)/8</f>
        <v>749</v>
      </c>
      <c r="G12" s="2">
        <f>(D3+G3+B5+I5+B8+I8+D10+G10)/8</f>
        <v>2611.5</v>
      </c>
      <c r="H12" s="2">
        <f>(C3+H3+B4+I4+B9+I9+C10+H10)/8</f>
        <v>-8049.25</v>
      </c>
      <c r="I12" s="2">
        <f>(B3+I3+B10+I10)/4</f>
        <v>33757</v>
      </c>
    </row>
    <row r="13" spans="1:9" x14ac:dyDescent="0.3">
      <c r="A13" s="9"/>
      <c r="B13" s="2">
        <f>(C3+H3+B4+I4+B9+I9+C10+H10)/8</f>
        <v>-8049.25</v>
      </c>
      <c r="C13" s="2">
        <f>(C4+H4+C9+H9)/4</f>
        <v>-8821</v>
      </c>
      <c r="D13" s="2">
        <f>(D4+G4+C5+H5+C8+H8+D9+G9)/8</f>
        <v>-2515.125</v>
      </c>
      <c r="E13" s="2">
        <f>(E4+F4+C6+H6+C7+H7+E9+F9)/8</f>
        <v>427.5</v>
      </c>
      <c r="F13" s="2">
        <f>(E4+F4+C6+H6+C7+H7+E9+F9)/8</f>
        <v>427.5</v>
      </c>
      <c r="G13" s="2">
        <f>(D4+G4+C5+H5+C8+H8+D9+G9)/8</f>
        <v>-2515.125</v>
      </c>
      <c r="H13" s="2">
        <f>(C4+H4+C9+H9)/4</f>
        <v>-8821</v>
      </c>
      <c r="I13" s="2">
        <f>(C3+H3+B4+I4+B9+I9+C10+H10)/8</f>
        <v>-8049.25</v>
      </c>
    </row>
    <row r="14" spans="1:9" x14ac:dyDescent="0.3">
      <c r="A14" s="9"/>
      <c r="B14" s="2">
        <f>(D3+G3+B5+I5+B8+I8+D10+G10)/8</f>
        <v>2611.5</v>
      </c>
      <c r="C14" s="2">
        <f>(D4+G4+C5+H5+C8+H8+D9+G9)/8</f>
        <v>-2515.125</v>
      </c>
      <c r="D14" s="2">
        <f>(D5+G5+D8+G8)/4</f>
        <v>2778.75</v>
      </c>
      <c r="E14" s="2">
        <f>(E5+F5+D6+G6+D7+G7+E8+F8)/8</f>
        <v>-1515.875</v>
      </c>
      <c r="F14" s="2">
        <f>(E5+F5+D6+G6+D7+G7+E8+F8)/8</f>
        <v>-1515.875</v>
      </c>
      <c r="G14" s="2">
        <f>(D5+G5+D8+G8)/4</f>
        <v>2778.75</v>
      </c>
      <c r="H14" s="2">
        <f>(D4+G4+C5+H5+C8+H8+D9+G9)/8</f>
        <v>-2515.125</v>
      </c>
      <c r="I14" s="2">
        <f>(D3+G3+B5+I5+B8+I8+D10+G10)/8</f>
        <v>2611.5</v>
      </c>
    </row>
    <row r="15" spans="1:9" x14ac:dyDescent="0.3">
      <c r="A15" s="9"/>
      <c r="B15" s="2">
        <f>(E3+F3+B6+I6+B7+I7+E10+F10)/8</f>
        <v>749</v>
      </c>
      <c r="C15" s="2">
        <f>(E4+F4+C6+H6+C7+H7+E9+F9)/8</f>
        <v>427.5</v>
      </c>
      <c r="D15" s="2">
        <f>(E5+F5+D6+G6+D7+G7+E8+F8)/8</f>
        <v>-1515.875</v>
      </c>
      <c r="E15" s="2">
        <f>(E6+F6+E7+F7)/4</f>
        <v>0</v>
      </c>
      <c r="F15" s="2">
        <f>(E6+F6+E7+F7)/4</f>
        <v>0</v>
      </c>
      <c r="G15" s="2">
        <f>(E5+F5+D6+G6+D7+G7+E8+F8)/8</f>
        <v>-1515.875</v>
      </c>
      <c r="H15" s="2">
        <f>(E4+F4+C6+H6+C7+H7+E9+F9)/8</f>
        <v>427.5</v>
      </c>
      <c r="I15" s="2">
        <f>(E3+F3+B6+I6+B7+I7+E10+F10)/8</f>
        <v>749</v>
      </c>
    </row>
    <row r="16" spans="1:9" x14ac:dyDescent="0.3">
      <c r="A16" s="9"/>
      <c r="B16" s="2">
        <f>(E3+F3+B6+I6+B7+I7+E10+F10)/8</f>
        <v>749</v>
      </c>
      <c r="C16" s="2">
        <f>(E4+F4+C6+H6+C7+H7+E9+F9)/8</f>
        <v>427.5</v>
      </c>
      <c r="D16" s="2">
        <f>(E5+F5+D6+G6+D7+G7+E8+F8)/8</f>
        <v>-1515.875</v>
      </c>
      <c r="E16" s="2">
        <f>(E6+F6+E7+F7)/4</f>
        <v>0</v>
      </c>
      <c r="F16" s="2">
        <f>(E6+F6+E7+F7)/4</f>
        <v>0</v>
      </c>
      <c r="G16" s="2">
        <f>(E5+F5+D6+G6+D7+G7+E8+F8)/8</f>
        <v>-1515.875</v>
      </c>
      <c r="H16" s="2">
        <f>(E4+F4+C6+H6+C7+H7+E9+F9)/8</f>
        <v>427.5</v>
      </c>
      <c r="I16" s="2">
        <f>(E3+F3+B6+I6+B7+I7+E10+F10)/8</f>
        <v>749</v>
      </c>
    </row>
    <row r="17" spans="1:9" x14ac:dyDescent="0.3">
      <c r="A17" s="9"/>
      <c r="B17" s="2">
        <f>(D3+G3+B5+I5+B8+I8+D10+G10)/8</f>
        <v>2611.5</v>
      </c>
      <c r="C17" s="2">
        <f>(D4+G4+C5+H5+C8+H8+D9+G9)/8</f>
        <v>-2515.125</v>
      </c>
      <c r="D17" s="2">
        <f>(D5+G5+D8+G8)/4</f>
        <v>2778.75</v>
      </c>
      <c r="E17" s="2">
        <f>(E5+F5+D6+G6+D7+G7+E8+F8)/8</f>
        <v>-1515.875</v>
      </c>
      <c r="F17" s="2">
        <f>(E5+F5+D6+G6+D7+G7+E8+F8)/8</f>
        <v>-1515.875</v>
      </c>
      <c r="G17" s="2">
        <f>(D5+G5+D8+G8)/4</f>
        <v>2778.75</v>
      </c>
      <c r="H17" s="2">
        <f>(D4+G4+C5+H5+C8+H8+D9+G9)/8</f>
        <v>-2515.125</v>
      </c>
      <c r="I17" s="2">
        <f>(D3+G3+B5+I5+B8+I8+D10+G10)/8</f>
        <v>2611.5</v>
      </c>
    </row>
    <row r="18" spans="1:9" x14ac:dyDescent="0.3">
      <c r="A18" s="9"/>
      <c r="B18" s="2">
        <f>(C3+H3+B4+I4+B9+I9+C10+H10)/8</f>
        <v>-8049.25</v>
      </c>
      <c r="C18" s="2">
        <f>(C4+H4+C9+H9)/4</f>
        <v>-8821</v>
      </c>
      <c r="D18" s="2">
        <f>(D4+G4+C5+H5+C8+H8+D9+G9)/8</f>
        <v>-2515.125</v>
      </c>
      <c r="E18" s="2">
        <f>(E4+F4+C6+H6+C7+H7+E9+F9)/8</f>
        <v>427.5</v>
      </c>
      <c r="F18" s="2">
        <f>(E4+F4+C6+H6+C7+H7+E9+F9)/8</f>
        <v>427.5</v>
      </c>
      <c r="G18" s="2">
        <f>(D4+G4+C5+H5+C8+H8+D9+G9)/8</f>
        <v>-2515.125</v>
      </c>
      <c r="H18" s="2">
        <f>(C4+H4+C9+H9)/4</f>
        <v>-8821</v>
      </c>
      <c r="I18" s="2">
        <f>(C3+H3+B4+I4+B9+I9+C10+H10)/8</f>
        <v>-8049.25</v>
      </c>
    </row>
    <row r="19" spans="1:9" x14ac:dyDescent="0.3">
      <c r="A19" s="10"/>
      <c r="B19" s="2">
        <f>(B3+I3+B10+I10)/4</f>
        <v>33757</v>
      </c>
      <c r="C19" s="2">
        <f>(C3+H3+B4+I4+B9+I9+C10+H10)/8</f>
        <v>-8049.25</v>
      </c>
      <c r="D19" s="2">
        <f>(D3+G3+B5+I5+B8+I8+D10+G10)/8</f>
        <v>2611.5</v>
      </c>
      <c r="E19" s="2">
        <f>(E3+F3+B6+I6+B7+I7+E10+F10)/8</f>
        <v>749</v>
      </c>
      <c r="F19" s="2">
        <f>(E3+F3+B6+I6+B7+I7+E10+F10)/8</f>
        <v>749</v>
      </c>
      <c r="G19" s="2">
        <f>(D3+G3+B5+I5+B8+I8+D10+G10)/8</f>
        <v>2611.5</v>
      </c>
      <c r="H19" s="2">
        <f>(C3+H3+B4+I4+B9+I9+C10+H10)/8</f>
        <v>-8049.25</v>
      </c>
      <c r="I19" s="2">
        <f>(B3+I3+B10+I10)/4</f>
        <v>33757</v>
      </c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7" t="s">
        <v>2</v>
      </c>
      <c r="B21" s="3">
        <f>B3/SUM(B3:I10)</f>
        <v>0.77075986613059011</v>
      </c>
      <c r="C21" s="3">
        <f>C3/SUM(B3:I10)</f>
        <v>-0.14507760382740728</v>
      </c>
      <c r="D21" s="3">
        <f>D3/SUM(B3:I10)</f>
        <v>0.13416140697648302</v>
      </c>
      <c r="E21" s="3">
        <f>E3/SUM(B3:I10)</f>
        <v>2.7986792749489005E-2</v>
      </c>
      <c r="F21" s="3">
        <f>F3/SUM(B3:I10)</f>
        <v>-8.9373554053143456E-2</v>
      </c>
      <c r="G21" s="3">
        <f>G3/SUM(B3:I10)</f>
        <v>0.16735922373711282</v>
      </c>
      <c r="H21" s="3">
        <f>H3/SUM(B3:I10)</f>
        <v>-0.29013274634442171</v>
      </c>
      <c r="I21" s="3">
        <f>I3/SUM(B3:I10)</f>
        <v>0.84326497607870443</v>
      </c>
    </row>
    <row r="22" spans="1:9" x14ac:dyDescent="0.3">
      <c r="A22" s="7"/>
      <c r="B22" s="3">
        <f>B4/SUM(B3:I10)</f>
        <v>-0.34076053996990185</v>
      </c>
      <c r="C22" s="3">
        <f>C4/SUM(B3:I10)</f>
        <v>-0.12297567440084455</v>
      </c>
      <c r="D22" s="3">
        <f>D4/SUM(B3:I10)</f>
        <v>-0.11742773073381101</v>
      </c>
      <c r="E22" s="3">
        <f>E4/SUM(B3:I10)</f>
        <v>0.1282091597223782</v>
      </c>
      <c r="F22" s="3">
        <f>F4/SUM(B3:I10)</f>
        <v>-9.5191033444891174E-2</v>
      </c>
      <c r="G22" s="3">
        <f>G4/SUM(B3:I10)</f>
        <v>6.7316547247366409E-2</v>
      </c>
      <c r="H22" s="3">
        <f>H4/SUM(B3:I10)</f>
        <v>-0.28445003481503112</v>
      </c>
      <c r="I22" s="3">
        <f>I4/SUM(B3:I10)</f>
        <v>-0.17867972417510838</v>
      </c>
    </row>
    <row r="23" spans="1:9" x14ac:dyDescent="0.3">
      <c r="A23" s="7"/>
      <c r="B23" s="3">
        <f>B5/SUM(B3:I10)</f>
        <v>0.16789829518654117</v>
      </c>
      <c r="C23" s="3">
        <f>C5/SUM(B3:I10)</f>
        <v>-0.34060331079715189</v>
      </c>
      <c r="D23" s="3">
        <f>D5/SUM(B3:I10)</f>
        <v>0.15031108914894095</v>
      </c>
      <c r="E23" s="3">
        <f>E5/SUM(B3:I10)</f>
        <v>8.3780687765324227E-2</v>
      </c>
      <c r="F23" s="3">
        <f>F5/SUM(B3:I10)</f>
        <v>-0.12270613867613037</v>
      </c>
      <c r="G23" s="3">
        <f>G5/SUM(B3:I10)</f>
        <v>0.10592753981267267</v>
      </c>
      <c r="H23" s="3">
        <f>H5/SUM(B3:I10)</f>
        <v>0.13416140697648302</v>
      </c>
      <c r="I23" s="3">
        <f>I5/SUM(B3:I10)</f>
        <v>6.6777475797938052E-2</v>
      </c>
    </row>
    <row r="24" spans="1:9" x14ac:dyDescent="0.3">
      <c r="A24" s="7"/>
      <c r="B24" s="3">
        <f>B6/SUM(B3:I10)</f>
        <v>1.6486601828350666E-2</v>
      </c>
      <c r="C24" s="3">
        <f>C6/SUM(B3:I10)</f>
        <v>7.2729723052042852E-2</v>
      </c>
      <c r="D24" s="3">
        <f>D6/SUM(B3:I10)</f>
        <v>-0.13961950540194515</v>
      </c>
      <c r="E24" s="3">
        <f>E6/SUM(B3:I10)</f>
        <v>0</v>
      </c>
      <c r="F24" s="3">
        <f>F6/SUM(B3:I10)</f>
        <v>0</v>
      </c>
      <c r="G24" s="3">
        <f>G6/SUM(B3:I10)</f>
        <v>-3.8947912221198984E-2</v>
      </c>
      <c r="H24" s="3">
        <f>H6/SUM(B3:I10)</f>
        <v>3.899283484198468E-2</v>
      </c>
      <c r="I24" s="3">
        <f>I6/SUM(B3:I10)</f>
        <v>-0.14525729431055007</v>
      </c>
    </row>
    <row r="25" spans="1:9" x14ac:dyDescent="0.3">
      <c r="A25" s="7"/>
      <c r="B25" s="3">
        <f>B7/SUM(B3:I10)</f>
        <v>2.0215179353563488E-4</v>
      </c>
      <c r="C25" s="3">
        <f>C7/SUM(B3:I10)</f>
        <v>-2.3157611015026617E-2</v>
      </c>
      <c r="D25" s="3">
        <f>D7/SUM(B3:I10)</f>
        <v>-1.630691134520788E-2</v>
      </c>
      <c r="E25" s="3">
        <f>E7/SUM(B3:I10)</f>
        <v>0</v>
      </c>
      <c r="F25" s="3">
        <f>F7/SUM(B3:I10)</f>
        <v>0</v>
      </c>
      <c r="G25" s="3">
        <f>G7/SUM(B3:I10)</f>
        <v>-7.8187821477504998E-2</v>
      </c>
      <c r="H25" s="3">
        <f>H7/SUM(B3:I10)</f>
        <v>-0.12239168033063048</v>
      </c>
      <c r="I25" s="3">
        <f>I7/SUM(B3:I10)</f>
        <v>0.11138563823813481</v>
      </c>
    </row>
    <row r="26" spans="1:9" x14ac:dyDescent="0.3">
      <c r="A26" s="7"/>
      <c r="B26" s="3">
        <f>B8/SUM(B3:I10)</f>
        <v>5.5906201567799463E-2</v>
      </c>
      <c r="C26" s="3">
        <f>C8/SUM(B3:I10)</f>
        <v>0.11165517396284899</v>
      </c>
      <c r="D26" s="3">
        <f>D8/SUM(B3:I10)</f>
        <v>-0.19581770400485166</v>
      </c>
      <c r="E26" s="3">
        <f>E8/SUM(B3:I10)</f>
        <v>0.2178747108106287</v>
      </c>
      <c r="F26" s="3">
        <f>F8/SUM(B3:I10)</f>
        <v>-0.17827542058803711</v>
      </c>
      <c r="G26" s="3">
        <f>G8/SUM(B3:I10)</f>
        <v>0.18923654005974708</v>
      </c>
      <c r="H26" s="3">
        <f>H8/SUM(B3:I10)</f>
        <v>-0.13389187125176882</v>
      </c>
      <c r="I26" s="3">
        <f>I8/SUM(B3:I10)</f>
        <v>5.6310505154870738E-2</v>
      </c>
    </row>
    <row r="27" spans="1:9" x14ac:dyDescent="0.3">
      <c r="A27" s="7"/>
      <c r="B27" s="3">
        <f>B9/SUM(B3:I10)</f>
        <v>-0.15680240785247412</v>
      </c>
      <c r="C27" s="3">
        <f>C9/SUM(B3:I10)</f>
        <v>-0.19523370993463759</v>
      </c>
      <c r="D27" s="3">
        <f>D9/SUM(B3:I10)</f>
        <v>-0.10610723029581545</v>
      </c>
      <c r="E27" s="3">
        <f>E9/SUM(B3:I10)</f>
        <v>0.11679881404281126</v>
      </c>
      <c r="F27" s="3">
        <f>F9/SUM(B3:I10)</f>
        <v>-3.9172525325127466E-2</v>
      </c>
      <c r="G27" s="3">
        <f>G9/SUM(B3:I10)</f>
        <v>-6.7047011522652231E-2</v>
      </c>
      <c r="H27" s="3">
        <f>H9/SUM(B3:I10)</f>
        <v>-0.18986545675074684</v>
      </c>
      <c r="I27" s="3">
        <f>I9/SUM(B3:I10)</f>
        <v>-4.4990004716875184E-2</v>
      </c>
    </row>
    <row r="28" spans="1:9" x14ac:dyDescent="0.3">
      <c r="A28" s="7"/>
      <c r="B28" s="3">
        <f>B10/SUM(B3:I10)</f>
        <v>0.7878978459603333</v>
      </c>
      <c r="C28" s="3">
        <f>C10/SUM(B3:I10)</f>
        <v>-0.11147548347970621</v>
      </c>
      <c r="D28" s="3">
        <f>D10/SUM(B3:I10)</f>
        <v>-0.16771860470339839</v>
      </c>
      <c r="E28" s="3">
        <f>E10/SUM(B3:I10)</f>
        <v>0.19004514723388963</v>
      </c>
      <c r="F28" s="3">
        <f>F10/SUM(B3:I10)</f>
        <v>2.311268839424092E-2</v>
      </c>
      <c r="G28" s="3">
        <f>G10/SUM(B3:I10)</f>
        <v>-1.1432806989959795E-2</v>
      </c>
      <c r="H28" s="3">
        <f>H10/SUM(B3:I10)</f>
        <v>-0.17845511107117989</v>
      </c>
      <c r="I28" s="3">
        <f>I10/SUM(B3:I10)</f>
        <v>0.63098313155589492</v>
      </c>
    </row>
    <row r="29" spans="1:9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11" t="s">
        <v>9</v>
      </c>
      <c r="B30" s="3">
        <f>B12/SUM(B12:I19)</f>
        <v>0.75822645493138074</v>
      </c>
      <c r="C30" s="3">
        <f>C12/SUM(B12:I19)</f>
        <v>-0.18079670267963432</v>
      </c>
      <c r="D30" s="3">
        <f>D12/SUM(B12:I19)</f>
        <v>5.8657712090923388E-2</v>
      </c>
      <c r="E30" s="3">
        <f>E12/SUM(B12:I19)</f>
        <v>1.6823521484243389E-2</v>
      </c>
      <c r="F30" s="3">
        <f>F12/SUM(B12:I19)</f>
        <v>1.6823521484243389E-2</v>
      </c>
      <c r="G30" s="3">
        <f>G12/SUM(B12:I19)</f>
        <v>5.8657712090923388E-2</v>
      </c>
      <c r="H30" s="3">
        <f>H12/SUM(B12:I19)</f>
        <v>-0.18079670267963432</v>
      </c>
      <c r="I30" s="3">
        <f>I12/SUM(B12:I19)</f>
        <v>0.75822645493138074</v>
      </c>
    </row>
    <row r="31" spans="1:9" x14ac:dyDescent="0.3">
      <c r="A31" s="7"/>
      <c r="B31" s="3">
        <f>B13/SUM(B12:I19)</f>
        <v>-0.18079670267963432</v>
      </c>
      <c r="C31" s="3">
        <f>C13/SUM(B12:I19)</f>
        <v>-0.19813121897531502</v>
      </c>
      <c r="D31" s="3">
        <f>D13/SUM(B12:I19)</f>
        <v>-5.649300330181263E-2</v>
      </c>
      <c r="E31" s="3">
        <f>E13/SUM(B12:I19)</f>
        <v>9.6022101929426566E-3</v>
      </c>
      <c r="F31" s="3">
        <f>F13/SUM(B12:I19)</f>
        <v>9.6022101929426566E-3</v>
      </c>
      <c r="G31" s="3">
        <f>G13/SUM(B12:I19)</f>
        <v>-5.649300330181263E-2</v>
      </c>
      <c r="H31" s="3">
        <f>H13/SUM(B12:I19)</f>
        <v>-0.19813121897531502</v>
      </c>
      <c r="I31" s="3">
        <f>I13/SUM(B12:I19)</f>
        <v>-0.18079670267963432</v>
      </c>
    </row>
    <row r="32" spans="1:9" x14ac:dyDescent="0.3">
      <c r="A32" s="7"/>
      <c r="B32" s="3">
        <f>B14/SUM(B12:I19)</f>
        <v>5.8657712090923388E-2</v>
      </c>
      <c r="C32" s="3">
        <f>C14/SUM(B12:I19)</f>
        <v>-5.649300330181263E-2</v>
      </c>
      <c r="D32" s="3">
        <f>D14/SUM(B12:I19)</f>
        <v>6.2414366254127267E-2</v>
      </c>
      <c r="E32" s="3">
        <f>E14/SUM(B12:I19)</f>
        <v>-3.4048538891758948E-2</v>
      </c>
      <c r="F32" s="3">
        <f>F14/SUM(B12:I19)</f>
        <v>-3.4048538891758948E-2</v>
      </c>
      <c r="G32" s="3">
        <f>G14/SUM(B12:I19)</f>
        <v>6.2414366254127267E-2</v>
      </c>
      <c r="H32" s="3">
        <f>H14/SUM(B12:I19)</f>
        <v>-5.649300330181263E-2</v>
      </c>
      <c r="I32" s="3">
        <f>I14/SUM(B12:I19)</f>
        <v>5.8657712090923388E-2</v>
      </c>
    </row>
    <row r="33" spans="1:9" x14ac:dyDescent="0.3">
      <c r="A33" s="7"/>
      <c r="B33" s="3">
        <f>B15/SUM(B12:I19)</f>
        <v>1.6823521484243389E-2</v>
      </c>
      <c r="C33" s="3">
        <f>C15/SUM(B12:I19)</f>
        <v>9.6022101929426566E-3</v>
      </c>
      <c r="D33" s="3">
        <f>D15/SUM(B12:I19)</f>
        <v>-3.4048538891758948E-2</v>
      </c>
      <c r="E33" s="3">
        <f>E15/SUM(B12:I19)</f>
        <v>0</v>
      </c>
      <c r="F33" s="3">
        <f>F15/SUM(B12:I19)</f>
        <v>0</v>
      </c>
      <c r="G33" s="3">
        <f>G15/SUM(B12:I19)</f>
        <v>-3.4048538891758948E-2</v>
      </c>
      <c r="H33" s="3">
        <f>H15/SUM(B12:I19)</f>
        <v>9.6022101929426566E-3</v>
      </c>
      <c r="I33" s="3">
        <f>I15/SUM(B12:I19)</f>
        <v>1.6823521484243389E-2</v>
      </c>
    </row>
    <row r="34" spans="1:9" x14ac:dyDescent="0.3">
      <c r="A34" s="7"/>
      <c r="B34" s="3">
        <f>B16/SUM(B12:I19)</f>
        <v>1.6823521484243389E-2</v>
      </c>
      <c r="C34" s="3">
        <f>C16/SUM(B12:I19)</f>
        <v>9.6022101929426566E-3</v>
      </c>
      <c r="D34" s="3">
        <f>D16/SUM(B12:I19)</f>
        <v>-3.4048538891758948E-2</v>
      </c>
      <c r="E34" s="3">
        <f>E16/SUM(B12:I19)</f>
        <v>0</v>
      </c>
      <c r="F34" s="3">
        <f>F16/SUM(B12:I19)</f>
        <v>0</v>
      </c>
      <c r="G34" s="3">
        <f>G16/SUM(B12:I19)</f>
        <v>-3.4048538891758948E-2</v>
      </c>
      <c r="H34" s="3">
        <f>H16/SUM(B12:I19)</f>
        <v>9.6022101929426566E-3</v>
      </c>
      <c r="I34" s="3">
        <f>I16/SUM(B12:I19)</f>
        <v>1.6823521484243389E-2</v>
      </c>
    </row>
    <row r="35" spans="1:9" x14ac:dyDescent="0.3">
      <c r="A35" s="7"/>
      <c r="B35" s="3">
        <f>B17/SUM(B12:I19)</f>
        <v>5.8657712090923388E-2</v>
      </c>
      <c r="C35" s="3">
        <f>C17/SUM(B12:I19)</f>
        <v>-5.649300330181263E-2</v>
      </c>
      <c r="D35" s="3">
        <f>D17/SUM(B12:I19)</f>
        <v>6.2414366254127267E-2</v>
      </c>
      <c r="E35" s="3">
        <f>E17/SUM(B12:I19)</f>
        <v>-3.4048538891758948E-2</v>
      </c>
      <c r="F35" s="3">
        <f>F17/SUM(B12:I19)</f>
        <v>-3.4048538891758948E-2</v>
      </c>
      <c r="G35" s="3">
        <f>G17/SUM(B12:I19)</f>
        <v>6.2414366254127267E-2</v>
      </c>
      <c r="H35" s="3">
        <f>H17/SUM(B12:I19)</f>
        <v>-5.649300330181263E-2</v>
      </c>
      <c r="I35" s="3">
        <f>I17/SUM(B12:I19)</f>
        <v>5.8657712090923388E-2</v>
      </c>
    </row>
    <row r="36" spans="1:9" x14ac:dyDescent="0.3">
      <c r="A36" s="7"/>
      <c r="B36" s="3">
        <f>B18/SUM(B12:I19)</f>
        <v>-0.18079670267963432</v>
      </c>
      <c r="C36" s="3">
        <f>C18/SUM(B12:I19)</f>
        <v>-0.19813121897531502</v>
      </c>
      <c r="D36" s="3">
        <f>D18/SUM(B12:I19)</f>
        <v>-5.649300330181263E-2</v>
      </c>
      <c r="E36" s="3">
        <f>E18/SUM(B12:I19)</f>
        <v>9.6022101929426566E-3</v>
      </c>
      <c r="F36" s="3">
        <f>F18/SUM(B12:I19)</f>
        <v>9.6022101929426566E-3</v>
      </c>
      <c r="G36" s="3">
        <f>G18/SUM(B12:I19)</f>
        <v>-5.649300330181263E-2</v>
      </c>
      <c r="H36" s="3">
        <f>H18/SUM(B12:I19)</f>
        <v>-0.19813121897531502</v>
      </c>
      <c r="I36" s="3">
        <f>I18/SUM(B12:I19)</f>
        <v>-0.18079670267963432</v>
      </c>
    </row>
    <row r="37" spans="1:9" x14ac:dyDescent="0.3">
      <c r="A37" s="7"/>
      <c r="B37" s="3">
        <f>B19/SUM(B12:I19)</f>
        <v>0.75822645493138074</v>
      </c>
      <c r="C37" s="3">
        <f>C19/SUM(B12:I19)</f>
        <v>-0.18079670267963432</v>
      </c>
      <c r="D37" s="3">
        <f>D19/SUM(B12:I19)</f>
        <v>5.8657712090923388E-2</v>
      </c>
      <c r="E37" s="3">
        <f>E19/SUM(B12:I19)</f>
        <v>1.6823521484243389E-2</v>
      </c>
      <c r="F37" s="3">
        <f>F19/SUM(B12:I19)</f>
        <v>1.6823521484243389E-2</v>
      </c>
      <c r="G37" s="3">
        <f>G19/SUM(B12:I19)</f>
        <v>5.8657712090923388E-2</v>
      </c>
      <c r="H37" s="3">
        <f>H19/SUM(B12:I19)</f>
        <v>-0.18079670267963432</v>
      </c>
      <c r="I37" s="3">
        <f>I19/SUM(B12:I19)</f>
        <v>0.75822645493138074</v>
      </c>
    </row>
  </sheetData>
  <mergeCells count="5">
    <mergeCell ref="A1:I1"/>
    <mergeCell ref="A3:A10"/>
    <mergeCell ref="A12:A19"/>
    <mergeCell ref="A21:A28"/>
    <mergeCell ref="A30:A37"/>
  </mergeCells>
  <phoneticPr fontId="1" type="noConversion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9" workbookViewId="0">
      <selection activeCell="M36" sqref="M36"/>
    </sheetView>
  </sheetViews>
  <sheetFormatPr defaultRowHeight="16.5" x14ac:dyDescent="0.3"/>
  <cols>
    <col min="1" max="1" width="16.75" bestFit="1" customWidth="1"/>
    <col min="2" max="2" width="8.5" bestFit="1" customWidth="1"/>
    <col min="3" max="4" width="8.25" bestFit="1" customWidth="1"/>
    <col min="5" max="6" width="8.5" bestFit="1" customWidth="1"/>
    <col min="7" max="8" width="8.25" bestFit="1" customWidth="1"/>
    <col min="9" max="9" width="8.5" bestFit="1" customWidth="1"/>
  </cols>
  <sheetData>
    <row r="1" spans="1:9" ht="31.5" x14ac:dyDescent="0.3">
      <c r="A1" s="5" t="s">
        <v>7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7" t="s">
        <v>0</v>
      </c>
      <c r="B3" s="2">
        <v>779</v>
      </c>
      <c r="C3" s="2">
        <v>128</v>
      </c>
      <c r="D3" s="2">
        <v>-146</v>
      </c>
      <c r="E3" s="2">
        <v>512</v>
      </c>
      <c r="F3" s="2">
        <v>-158</v>
      </c>
      <c r="G3" s="2">
        <v>-154</v>
      </c>
      <c r="H3" s="2">
        <v>626</v>
      </c>
      <c r="I3" s="2">
        <v>417</v>
      </c>
    </row>
    <row r="4" spans="1:9" x14ac:dyDescent="0.3">
      <c r="A4" s="7"/>
      <c r="B4" s="2">
        <v>-144</v>
      </c>
      <c r="C4" s="2">
        <v>-245</v>
      </c>
      <c r="D4" s="2">
        <v>-218</v>
      </c>
      <c r="E4" s="2">
        <v>-238</v>
      </c>
      <c r="F4" s="2">
        <v>450</v>
      </c>
      <c r="G4" s="2">
        <v>-213</v>
      </c>
      <c r="H4" s="2">
        <v>-211</v>
      </c>
      <c r="I4" s="2">
        <v>-164</v>
      </c>
    </row>
    <row r="5" spans="1:9" x14ac:dyDescent="0.3">
      <c r="A5" s="7"/>
      <c r="B5" s="2">
        <v>30</v>
      </c>
      <c r="C5" s="2">
        <v>286</v>
      </c>
      <c r="D5" s="2">
        <v>-164</v>
      </c>
      <c r="E5" s="2">
        <v>96</v>
      </c>
      <c r="F5" s="2">
        <v>-247</v>
      </c>
      <c r="G5" s="2">
        <v>186</v>
      </c>
      <c r="H5" s="2">
        <v>-192</v>
      </c>
      <c r="I5" s="2">
        <v>531</v>
      </c>
    </row>
    <row r="6" spans="1:9" x14ac:dyDescent="0.3">
      <c r="A6" s="7"/>
      <c r="B6" s="2">
        <v>-184</v>
      </c>
      <c r="C6" s="2">
        <v>-194</v>
      </c>
      <c r="D6" s="2">
        <v>98</v>
      </c>
      <c r="E6" s="2">
        <v>0</v>
      </c>
      <c r="F6" s="2">
        <v>0</v>
      </c>
      <c r="G6" s="2">
        <v>-215</v>
      </c>
      <c r="H6" s="2">
        <v>-193</v>
      </c>
      <c r="I6" s="2">
        <v>-196</v>
      </c>
    </row>
    <row r="7" spans="1:9" x14ac:dyDescent="0.3">
      <c r="A7" s="7"/>
      <c r="B7" s="2">
        <v>632</v>
      </c>
      <c r="C7" s="2">
        <v>-200</v>
      </c>
      <c r="D7" s="2">
        <v>-190</v>
      </c>
      <c r="E7" s="2">
        <v>0</v>
      </c>
      <c r="F7" s="2">
        <v>0</v>
      </c>
      <c r="G7" s="2">
        <v>-128</v>
      </c>
      <c r="H7" s="2">
        <v>-174</v>
      </c>
      <c r="I7" s="2">
        <v>674</v>
      </c>
    </row>
    <row r="8" spans="1:9" x14ac:dyDescent="0.3">
      <c r="A8" s="7"/>
      <c r="B8" s="2">
        <v>-202</v>
      </c>
      <c r="C8" s="2">
        <v>-194</v>
      </c>
      <c r="D8" s="2">
        <v>214</v>
      </c>
      <c r="E8" s="2">
        <v>-189</v>
      </c>
      <c r="F8" s="2">
        <v>0</v>
      </c>
      <c r="G8" s="2">
        <v>-84</v>
      </c>
      <c r="H8" s="2">
        <v>-43</v>
      </c>
      <c r="I8" s="2">
        <v>-72</v>
      </c>
    </row>
    <row r="9" spans="1:9" x14ac:dyDescent="0.3">
      <c r="A9" s="7"/>
      <c r="B9" s="2">
        <v>102</v>
      </c>
      <c r="C9" s="2">
        <v>29</v>
      </c>
      <c r="D9" s="2">
        <v>-212</v>
      </c>
      <c r="E9" s="2">
        <v>-99</v>
      </c>
      <c r="F9" s="2">
        <v>-240</v>
      </c>
      <c r="G9" s="2">
        <v>-170</v>
      </c>
      <c r="H9" s="2">
        <v>-210</v>
      </c>
      <c r="I9" s="2">
        <v>-215</v>
      </c>
    </row>
    <row r="10" spans="1:9" x14ac:dyDescent="0.3">
      <c r="A10" s="7"/>
      <c r="B10" s="2">
        <v>499</v>
      </c>
      <c r="C10" s="2">
        <v>-128</v>
      </c>
      <c r="D10" s="2">
        <v>217</v>
      </c>
      <c r="E10" s="2">
        <v>-143</v>
      </c>
      <c r="F10" s="2">
        <v>536</v>
      </c>
      <c r="G10" s="2">
        <v>-145</v>
      </c>
      <c r="H10" s="2">
        <v>143</v>
      </c>
      <c r="I10" s="2">
        <v>670</v>
      </c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7" t="s">
        <v>1</v>
      </c>
      <c r="B12" s="2">
        <f>(B3+I3+B10+I10)/4</f>
        <v>591.25</v>
      </c>
      <c r="C12" s="2">
        <f>(C3+H3+B4+I4+B9+I9+C10+H10)/8</f>
        <v>43.5</v>
      </c>
      <c r="D12" s="2">
        <f>(D3+G3+B5+I5+B8+I8+D10+G10)/8</f>
        <v>7.375</v>
      </c>
      <c r="E12" s="2">
        <f>(E3+F3+B6+I6+B7+I7+E10+F10)/8</f>
        <v>209.125</v>
      </c>
      <c r="F12" s="2">
        <f>(E3+F3+B6+I6+B7+I7+E10+F10)/8</f>
        <v>209.125</v>
      </c>
      <c r="G12" s="2">
        <f>(D3+G3+B5+I5+B8+I8+D10+G10)/8</f>
        <v>7.375</v>
      </c>
      <c r="H12" s="2">
        <f>(C3+H3+B4+I4+B9+I9+C10+H10)/8</f>
        <v>43.5</v>
      </c>
      <c r="I12" s="2">
        <f>(B3+I3+B10+I10)/4</f>
        <v>591.25</v>
      </c>
    </row>
    <row r="13" spans="1:9" x14ac:dyDescent="0.3">
      <c r="A13" s="7"/>
      <c r="B13" s="2">
        <f>(C3+H3+B4+I4+B9+I9+C10+H10)/8</f>
        <v>43.5</v>
      </c>
      <c r="C13" s="2">
        <f>(C4+H4+C9+H9)/4</f>
        <v>-159.25</v>
      </c>
      <c r="D13" s="2">
        <f>(D4+G4+C5+H5+C8+H8+D9+G9)/8</f>
        <v>-119.5</v>
      </c>
      <c r="E13" s="2">
        <f>(E4+F4+C6+H6+C7+H7+E9+F9)/8</f>
        <v>-111</v>
      </c>
      <c r="F13" s="2">
        <f>(E4+F4+C6+H6+C7+H7+E9+F9)/8</f>
        <v>-111</v>
      </c>
      <c r="G13" s="2">
        <f>(D4+G4+C5+H5+C8+H8+D9+G9)/8</f>
        <v>-119.5</v>
      </c>
      <c r="H13" s="2">
        <f>(C4+H4+C9+H9)/4</f>
        <v>-159.25</v>
      </c>
      <c r="I13" s="2">
        <f>(C3+H3+B4+I4+B9+I9+C10+H10)/8</f>
        <v>43.5</v>
      </c>
    </row>
    <row r="14" spans="1:9" x14ac:dyDescent="0.3">
      <c r="A14" s="7"/>
      <c r="B14" s="2">
        <f>(D3+G3+B5+I5+B8+I8+D10+G10)/8</f>
        <v>7.375</v>
      </c>
      <c r="C14" s="2">
        <f>(D4+G4+C5+H5+C8+H8+D9+G9)/8</f>
        <v>-119.5</v>
      </c>
      <c r="D14" s="2">
        <f>(D5+G5+D8+G8)/4</f>
        <v>38</v>
      </c>
      <c r="E14" s="2">
        <f>(E5+F5+D6+G6+D7+G7+E8+F8)/8</f>
        <v>-96.875</v>
      </c>
      <c r="F14" s="2">
        <f>(E5+F5+D6+G6+D7+G7+E8+F8)/8</f>
        <v>-96.875</v>
      </c>
      <c r="G14" s="2">
        <f>(D5+G5+D8+G8)/4</f>
        <v>38</v>
      </c>
      <c r="H14" s="2">
        <f>(D4+G4+C5+H5+C8+H8+D9+G9)/8</f>
        <v>-119.5</v>
      </c>
      <c r="I14" s="2">
        <f>(D3+G3+B5+I5+B8+I8+D10+G10)/8</f>
        <v>7.375</v>
      </c>
    </row>
    <row r="15" spans="1:9" x14ac:dyDescent="0.3">
      <c r="A15" s="7"/>
      <c r="B15" s="2">
        <f>(E3+F3+B6+I6+B7+I7+E10+F10)/8</f>
        <v>209.125</v>
      </c>
      <c r="C15" s="2">
        <f>(E4+F4+C6+H6+C7+H7+E9+F9)/8</f>
        <v>-111</v>
      </c>
      <c r="D15" s="2">
        <f>(E5+F5+D6+G6+D7+G7+E8+F8)/8</f>
        <v>-96.875</v>
      </c>
      <c r="E15" s="2">
        <f>(E6+F6+E7+F7)/4</f>
        <v>0</v>
      </c>
      <c r="F15" s="2">
        <f>(E6+F6+E7+F7)/4</f>
        <v>0</v>
      </c>
      <c r="G15" s="2">
        <f>(E5+F5+D6+G6+D7+G7+E8+F8)/8</f>
        <v>-96.875</v>
      </c>
      <c r="H15" s="2">
        <f>(E4+F4+C6+H6+C7+H7+E9+F9)/8</f>
        <v>-111</v>
      </c>
      <c r="I15" s="2">
        <f>(E3+F3+B6+I6+B7+I7+E10+F10)/8</f>
        <v>209.125</v>
      </c>
    </row>
    <row r="16" spans="1:9" x14ac:dyDescent="0.3">
      <c r="A16" s="7"/>
      <c r="B16" s="2">
        <f>(E3+F3+B6+I6+B7+I7+E10+F10)/8</f>
        <v>209.125</v>
      </c>
      <c r="C16" s="2">
        <f>(E4+F4+C6+H6+C7+H7+E9+F9)/8</f>
        <v>-111</v>
      </c>
      <c r="D16" s="2">
        <f>(E5+F5+D6+G6+D7+G7+E8+F8)/8</f>
        <v>-96.875</v>
      </c>
      <c r="E16" s="2">
        <f>(E6+F6+E7+F7)/4</f>
        <v>0</v>
      </c>
      <c r="F16" s="2">
        <f>(E6+F6+E7+F7)/4</f>
        <v>0</v>
      </c>
      <c r="G16" s="2">
        <f>(E5+F5+D6+G6+D7+G7+E8+F8)/8</f>
        <v>-96.875</v>
      </c>
      <c r="H16" s="2">
        <f>(E4+F4+C6+H6+C7+H7+E9+F9)/8</f>
        <v>-111</v>
      </c>
      <c r="I16" s="2">
        <f>(E3+F3+B6+I6+B7+I7+E10+F10)/8</f>
        <v>209.125</v>
      </c>
    </row>
    <row r="17" spans="1:9" x14ac:dyDescent="0.3">
      <c r="A17" s="7"/>
      <c r="B17" s="2">
        <f>(D3+G3+B5+I5+B8+I8+D10+G10)/8</f>
        <v>7.375</v>
      </c>
      <c r="C17" s="2">
        <f>(D4+G4+C5+H5+C8+H8+D9+G9)/8</f>
        <v>-119.5</v>
      </c>
      <c r="D17" s="2">
        <f>(D5+G5+D8+G8)/4</f>
        <v>38</v>
      </c>
      <c r="E17" s="2">
        <f>(E5+F5+D6+G6+D7+G7+E8+F8)/8</f>
        <v>-96.875</v>
      </c>
      <c r="F17" s="2">
        <f>(E5+F5+D6+G6+D7+G7+E8+F8)/8</f>
        <v>-96.875</v>
      </c>
      <c r="G17" s="2">
        <f>(D5+G5+D8+G8)/4</f>
        <v>38</v>
      </c>
      <c r="H17" s="2">
        <f>(D4+G4+C5+H5+C8+H8+D9+G9)/8</f>
        <v>-119.5</v>
      </c>
      <c r="I17" s="2">
        <f>(D3+G3+B5+I5+B8+I8+D10+G10)/8</f>
        <v>7.375</v>
      </c>
    </row>
    <row r="18" spans="1:9" x14ac:dyDescent="0.3">
      <c r="A18" s="7"/>
      <c r="B18" s="2">
        <f>(C3+H3+B4+I4+B9+I9+C10+H10)/8</f>
        <v>43.5</v>
      </c>
      <c r="C18" s="2">
        <f>(C4+H4+C9+H9)/4</f>
        <v>-159.25</v>
      </c>
      <c r="D18" s="2">
        <f>(D4+G4+C5+H5+C8+H8+D9+G9)/8</f>
        <v>-119.5</v>
      </c>
      <c r="E18" s="2">
        <f>(E4+F4+C6+H6+C7+H7+E9+F9)/8</f>
        <v>-111</v>
      </c>
      <c r="F18" s="2">
        <f>(E4+F4+C6+H6+C7+H7+E9+F9)/8</f>
        <v>-111</v>
      </c>
      <c r="G18" s="2">
        <f>(D4+G4+C5+H5+C8+H8+D9+G9)/8</f>
        <v>-119.5</v>
      </c>
      <c r="H18" s="2">
        <f>(C4+H4+C9+H9)/4</f>
        <v>-159.25</v>
      </c>
      <c r="I18" s="2">
        <f>(C3+H3+B4+I4+B9+I9+C10+H10)/8</f>
        <v>43.5</v>
      </c>
    </row>
    <row r="19" spans="1:9" x14ac:dyDescent="0.3">
      <c r="A19" s="7"/>
      <c r="B19" s="2">
        <f>(B3+I3+B10+I10)/4</f>
        <v>591.25</v>
      </c>
      <c r="C19" s="2">
        <f>(C3+H3+B4+I4+B9+I9+C10+H10)/8</f>
        <v>43.5</v>
      </c>
      <c r="D19" s="2">
        <f>(D3+G3+B5+I5+B8+I8+D10+G10)/8</f>
        <v>7.375</v>
      </c>
      <c r="E19" s="2">
        <f>(E3+F3+B6+I6+B7+I7+E10+F10)/8</f>
        <v>209.125</v>
      </c>
      <c r="F19" s="2">
        <f>(E3+F3+B6+I6+B7+I7+E10+F10)/8</f>
        <v>209.125</v>
      </c>
      <c r="G19" s="2">
        <f>(D3+G3+B5+I5+B8+I8+D10+G10)/8</f>
        <v>7.375</v>
      </c>
      <c r="H19" s="2">
        <f>(C3+H3+B4+I4+B9+I9+C10+H10)/8</f>
        <v>43.5</v>
      </c>
      <c r="I19" s="2">
        <f>(B3+I3+B10+I10)/4</f>
        <v>591.25</v>
      </c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7" t="s">
        <v>2</v>
      </c>
      <c r="B21" s="3">
        <f>B3/SUM(B3:I10)</f>
        <v>0.58090976882923195</v>
      </c>
      <c r="C21" s="3">
        <f>C3/SUM(B3:I10)</f>
        <v>9.5451155853840411E-2</v>
      </c>
      <c r="D21" s="3">
        <f>D3/SUM(B3:I10)</f>
        <v>-0.10887397464578673</v>
      </c>
      <c r="E21" s="3">
        <f>E3/SUM(B3:I10)</f>
        <v>0.38180462341536164</v>
      </c>
      <c r="F21" s="3">
        <f>F3/SUM(B3:I10)</f>
        <v>-0.11782252050708426</v>
      </c>
      <c r="G21" s="3">
        <f>G3/SUM(B3:I10)</f>
        <v>-0.11483967188665176</v>
      </c>
      <c r="H21" s="3">
        <f>H3/SUM(B3:I10)</f>
        <v>0.46681580909768827</v>
      </c>
      <c r="I21" s="3">
        <f>I3/SUM(B3:I10)</f>
        <v>0.31096196868008946</v>
      </c>
    </row>
    <row r="22" spans="1:9" x14ac:dyDescent="0.3">
      <c r="A22" s="7"/>
      <c r="B22" s="3">
        <f>B4/SUM(B3:I10)</f>
        <v>-0.10738255033557047</v>
      </c>
      <c r="C22" s="3">
        <f>C4/SUM(B3:I10)</f>
        <v>-0.18269947800149142</v>
      </c>
      <c r="D22" s="3">
        <f>D4/SUM(B3:I10)</f>
        <v>-0.16256524981357195</v>
      </c>
      <c r="E22" s="3">
        <f>E4/SUM(B3:I10)</f>
        <v>-0.17747949291573453</v>
      </c>
      <c r="F22" s="3">
        <f>F4/SUM(B3:I10)</f>
        <v>0.33557046979865773</v>
      </c>
      <c r="G22" s="3">
        <f>G4/SUM(B3:I10)</f>
        <v>-0.15883668903803133</v>
      </c>
      <c r="H22" s="3">
        <f>H4/SUM(B3:I10)</f>
        <v>-0.15734526472781507</v>
      </c>
      <c r="I22" s="3">
        <f>I4/SUM(B3:I10)</f>
        <v>-0.12229679343773303</v>
      </c>
    </row>
    <row r="23" spans="1:9" x14ac:dyDescent="0.3">
      <c r="A23" s="7"/>
      <c r="B23" s="3">
        <f>B5/SUM(B3:I10)</f>
        <v>2.2371364653243849E-2</v>
      </c>
      <c r="C23" s="3">
        <f>C5/SUM(B3:I10)</f>
        <v>0.21327367636092467</v>
      </c>
      <c r="D23" s="3">
        <f>D5/SUM(B3:I10)</f>
        <v>-0.12229679343773303</v>
      </c>
      <c r="E23" s="3">
        <f>E5/SUM(B3:I10)</f>
        <v>7.1588366890380312E-2</v>
      </c>
      <c r="F23" s="3">
        <f>F5/SUM(B3:I10)</f>
        <v>-0.18419090231170768</v>
      </c>
      <c r="G23" s="3">
        <f>G5/SUM(B3:I10)</f>
        <v>0.13870246085011187</v>
      </c>
      <c r="H23" s="3">
        <f>H5/SUM(B3:I10)</f>
        <v>-0.14317673378076062</v>
      </c>
      <c r="I23" s="3">
        <f>I5/SUM(B3:I10)</f>
        <v>0.39597315436241609</v>
      </c>
    </row>
    <row r="24" spans="1:9" x14ac:dyDescent="0.3">
      <c r="A24" s="7"/>
      <c r="B24" s="3">
        <f>B6/SUM(B3:I10)</f>
        <v>-0.13721103653989561</v>
      </c>
      <c r="C24" s="3">
        <f>C6/SUM(B3:I10)</f>
        <v>-0.14466815809097688</v>
      </c>
      <c r="D24" s="3">
        <f>D6/SUM(B3:I10)</f>
        <v>7.3079791200596572E-2</v>
      </c>
      <c r="E24" s="3">
        <f>E6/SUM(B3:I10)</f>
        <v>0</v>
      </c>
      <c r="F24" s="3">
        <f>F6/SUM(B3:I10)</f>
        <v>0</v>
      </c>
      <c r="G24" s="3">
        <f>G6/SUM(B3:I10)</f>
        <v>-0.16032811334824756</v>
      </c>
      <c r="H24" s="3">
        <f>H6/SUM(B3:I10)</f>
        <v>-0.14392244593586875</v>
      </c>
      <c r="I24" s="3">
        <f>I6/SUM(B3:I10)</f>
        <v>-0.14615958240119314</v>
      </c>
    </row>
    <row r="25" spans="1:9" x14ac:dyDescent="0.3">
      <c r="A25" s="7"/>
      <c r="B25" s="3">
        <f>B7/SUM(B3:I10)</f>
        <v>0.47129008202833705</v>
      </c>
      <c r="C25" s="3">
        <f>C7/SUM(B3:I10)</f>
        <v>-0.14914243102162567</v>
      </c>
      <c r="D25" s="3">
        <f>D7/SUM(B3:I10)</f>
        <v>-0.14168530947054436</v>
      </c>
      <c r="E25" s="3">
        <f>E7/SUM(B3:I10)</f>
        <v>0</v>
      </c>
      <c r="F25" s="3">
        <f>F7/SUM(B3:I10)</f>
        <v>0</v>
      </c>
      <c r="G25" s="3">
        <f>G7/SUM(B3:I10)</f>
        <v>-9.5451155853840411E-2</v>
      </c>
      <c r="H25" s="3">
        <f>H7/SUM(B3:I10)</f>
        <v>-0.12975391498881431</v>
      </c>
      <c r="I25" s="3">
        <f>I7/SUM(B3:I10)</f>
        <v>0.50260999254287841</v>
      </c>
    </row>
    <row r="26" spans="1:9" x14ac:dyDescent="0.3">
      <c r="A26" s="7"/>
      <c r="B26" s="3">
        <f>B8/SUM(B3:I10)</f>
        <v>-0.1506338553318419</v>
      </c>
      <c r="C26" s="3">
        <f>C8/SUM(B3:I10)</f>
        <v>-0.14466815809097688</v>
      </c>
      <c r="D26" s="3">
        <f>D8/SUM(B3:I10)</f>
        <v>0.15958240119313946</v>
      </c>
      <c r="E26" s="3">
        <f>E8/SUM(B3:I10)</f>
        <v>-0.14093959731543623</v>
      </c>
      <c r="F26" s="3">
        <f>F8/SUM(B3:I10)</f>
        <v>0</v>
      </c>
      <c r="G26" s="3">
        <f>G8/SUM(B3:I10)</f>
        <v>-6.2639821029082776E-2</v>
      </c>
      <c r="H26" s="3">
        <f>H8/SUM(B3:I10)</f>
        <v>-3.2065622669649518E-2</v>
      </c>
      <c r="I26" s="3">
        <f>I8/SUM(B3:I10)</f>
        <v>-5.3691275167785234E-2</v>
      </c>
    </row>
    <row r="27" spans="1:9" x14ac:dyDescent="0.3">
      <c r="A27" s="7"/>
      <c r="B27" s="3">
        <f>B9/SUM(B3:I10)</f>
        <v>7.6062639821029079E-2</v>
      </c>
      <c r="C27" s="3">
        <f>C9/SUM(B3:I10)</f>
        <v>2.1625652498135719E-2</v>
      </c>
      <c r="D27" s="3">
        <f>D9/SUM(B3:I10)</f>
        <v>-0.1580909768829232</v>
      </c>
      <c r="E27" s="3">
        <f>E9/SUM(B3:I10)</f>
        <v>-7.3825503355704702E-2</v>
      </c>
      <c r="F27" s="3">
        <f>F9/SUM(B3:I10)</f>
        <v>-0.17897091722595079</v>
      </c>
      <c r="G27" s="3">
        <f>G9/SUM(B3:I10)</f>
        <v>-0.12677106636838181</v>
      </c>
      <c r="H27" s="3">
        <f>H9/SUM(B3:I10)</f>
        <v>-0.15659955257270694</v>
      </c>
      <c r="I27" s="3">
        <f>I9/SUM(B3:I10)</f>
        <v>-0.16032811334824756</v>
      </c>
    </row>
    <row r="28" spans="1:9" x14ac:dyDescent="0.3">
      <c r="A28" s="7"/>
      <c r="B28" s="3">
        <f>B10/SUM(B3:I10)</f>
        <v>0.37211036539895598</v>
      </c>
      <c r="C28" s="3">
        <f>C10/SUM(B3:I10)</f>
        <v>-9.5451155853840411E-2</v>
      </c>
      <c r="D28" s="3">
        <f>D10/SUM(B3:I10)</f>
        <v>0.16181953765846382</v>
      </c>
      <c r="E28" s="3">
        <f>E10/SUM(B3:I10)</f>
        <v>-0.10663683818046234</v>
      </c>
      <c r="F28" s="3">
        <f>F10/SUM(B3:I10)</f>
        <v>0.39970171513795677</v>
      </c>
      <c r="G28" s="3">
        <f>G10/SUM(B3:I10)</f>
        <v>-0.1081282624906786</v>
      </c>
      <c r="H28" s="3">
        <f>H10/SUM(B3:I10)</f>
        <v>0.10663683818046234</v>
      </c>
      <c r="I28" s="3">
        <f>I10/SUM(B3:I10)</f>
        <v>0.49962714392244595</v>
      </c>
    </row>
    <row r="29" spans="1:9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7" t="s">
        <v>3</v>
      </c>
      <c r="B30" s="3">
        <f>B12/SUM(B12:I19)</f>
        <v>0.44090231170768085</v>
      </c>
      <c r="C30" s="3">
        <f>C12/SUM(B12:I19)</f>
        <v>3.2438478747203577E-2</v>
      </c>
      <c r="D30" s="3">
        <f>D12/SUM(B12:I19)</f>
        <v>5.499627143922446E-3</v>
      </c>
      <c r="E30" s="3">
        <f>E12/SUM(B12:I19)</f>
        <v>0.15594705443698731</v>
      </c>
      <c r="F30" s="3">
        <f>F12/SUM(B12:I19)</f>
        <v>0.15594705443698731</v>
      </c>
      <c r="G30" s="3">
        <f>G12/SUM(B12:I19)</f>
        <v>5.499627143922446E-3</v>
      </c>
      <c r="H30" s="3">
        <f>H12/SUM(B12:I19)</f>
        <v>3.2438478747203577E-2</v>
      </c>
      <c r="I30" s="3">
        <f>I12/SUM(B12:I19)</f>
        <v>0.44090231170768085</v>
      </c>
    </row>
    <row r="31" spans="1:9" x14ac:dyDescent="0.3">
      <c r="A31" s="7"/>
      <c r="B31" s="3">
        <f>B13/SUM(B12:I19)</f>
        <v>3.2438478747203577E-2</v>
      </c>
      <c r="C31" s="3">
        <f>C13/SUM(B12:I19)</f>
        <v>-0.11875466070096942</v>
      </c>
      <c r="D31" s="3">
        <f>D13/SUM(B12:I19)</f>
        <v>-8.9112602535421331E-2</v>
      </c>
      <c r="E31" s="3">
        <f>E13/SUM(B12:I19)</f>
        <v>-8.2774049217002238E-2</v>
      </c>
      <c r="F31" s="3">
        <f>F13/SUM(B12:I19)</f>
        <v>-8.2774049217002238E-2</v>
      </c>
      <c r="G31" s="3">
        <f>G13/SUM(B12:I19)</f>
        <v>-8.9112602535421331E-2</v>
      </c>
      <c r="H31" s="3">
        <f>H13/SUM(B12:I19)</f>
        <v>-0.11875466070096942</v>
      </c>
      <c r="I31" s="3">
        <f>I13/SUM(B12:I19)</f>
        <v>3.2438478747203577E-2</v>
      </c>
    </row>
    <row r="32" spans="1:9" x14ac:dyDescent="0.3">
      <c r="A32" s="7"/>
      <c r="B32" s="3">
        <f>B14/SUM(B12:I19)</f>
        <v>5.499627143922446E-3</v>
      </c>
      <c r="C32" s="3">
        <f>C14/SUM(B12:I19)</f>
        <v>-8.9112602535421331E-2</v>
      </c>
      <c r="D32" s="3">
        <f>D14/SUM(B12:I19)</f>
        <v>2.8337061894108874E-2</v>
      </c>
      <c r="E32" s="3">
        <f>E14/SUM(B12:I19)</f>
        <v>-7.2240865026099929E-2</v>
      </c>
      <c r="F32" s="3">
        <f>F14/SUM(B12:I19)</f>
        <v>-7.2240865026099929E-2</v>
      </c>
      <c r="G32" s="3">
        <f>G14/SUM(B12:I19)</f>
        <v>2.8337061894108874E-2</v>
      </c>
      <c r="H32" s="3">
        <f>H14/SUM(B12:I19)</f>
        <v>-8.9112602535421331E-2</v>
      </c>
      <c r="I32" s="3">
        <f>I14/SUM(B12:I19)</f>
        <v>5.499627143922446E-3</v>
      </c>
    </row>
    <row r="33" spans="1:9" x14ac:dyDescent="0.3">
      <c r="A33" s="7"/>
      <c r="B33" s="3">
        <f>B15/SUM(B12:I19)</f>
        <v>0.15594705443698731</v>
      </c>
      <c r="C33" s="3">
        <f>C15/SUM(B12:I19)</f>
        <v>-8.2774049217002238E-2</v>
      </c>
      <c r="D33" s="3">
        <f>D15/SUM(B12:I19)</f>
        <v>-7.2240865026099929E-2</v>
      </c>
      <c r="E33" s="3">
        <f>E15/SUM(B12:I19)</f>
        <v>0</v>
      </c>
      <c r="F33" s="3">
        <f>F15/SUM(B12:I19)</f>
        <v>0</v>
      </c>
      <c r="G33" s="3">
        <f>G15/SUM(B12:I19)</f>
        <v>-7.2240865026099929E-2</v>
      </c>
      <c r="H33" s="3">
        <f>H15/SUM(B12:I19)</f>
        <v>-8.2774049217002238E-2</v>
      </c>
      <c r="I33" s="3">
        <f>I15/SUM(B12:I19)</f>
        <v>0.15594705443698731</v>
      </c>
    </row>
    <row r="34" spans="1:9" x14ac:dyDescent="0.3">
      <c r="A34" s="7"/>
      <c r="B34" s="3">
        <f>B16/SUM(B12:I19)</f>
        <v>0.15594705443698731</v>
      </c>
      <c r="C34" s="3">
        <f>C16/SUM(B12:I19)</f>
        <v>-8.2774049217002238E-2</v>
      </c>
      <c r="D34" s="3">
        <f>D16/SUM(B12:I19)</f>
        <v>-7.2240865026099929E-2</v>
      </c>
      <c r="E34" s="3">
        <f>E16/SUM(B12:I19)</f>
        <v>0</v>
      </c>
      <c r="F34" s="3">
        <f>F16/SUM(B12:I19)</f>
        <v>0</v>
      </c>
      <c r="G34" s="3">
        <f>G16/SUM(B12:I19)</f>
        <v>-7.2240865026099929E-2</v>
      </c>
      <c r="H34" s="3">
        <f>H16/SUM(B12:I19)</f>
        <v>-8.2774049217002238E-2</v>
      </c>
      <c r="I34" s="3">
        <f>I16/SUM(B12:I19)</f>
        <v>0.15594705443698731</v>
      </c>
    </row>
    <row r="35" spans="1:9" x14ac:dyDescent="0.3">
      <c r="A35" s="7"/>
      <c r="B35" s="3">
        <f>B17/SUM(B12:I19)</f>
        <v>5.499627143922446E-3</v>
      </c>
      <c r="C35" s="3">
        <f>C17/SUM(B12:I19)</f>
        <v>-8.9112602535421331E-2</v>
      </c>
      <c r="D35" s="3">
        <f>D17/SUM(B12:I19)</f>
        <v>2.8337061894108874E-2</v>
      </c>
      <c r="E35" s="3">
        <f>E17/SUM(B12:I19)</f>
        <v>-7.2240865026099929E-2</v>
      </c>
      <c r="F35" s="3">
        <f>F17/SUM(B12:I19)</f>
        <v>-7.2240865026099929E-2</v>
      </c>
      <c r="G35" s="3">
        <f>G17/SUM(B12:I19)</f>
        <v>2.8337061894108874E-2</v>
      </c>
      <c r="H35" s="3">
        <f>H17/SUM(B12:I19)</f>
        <v>-8.9112602535421331E-2</v>
      </c>
      <c r="I35" s="3">
        <f>I17/SUM(B12:I19)</f>
        <v>5.499627143922446E-3</v>
      </c>
    </row>
    <row r="36" spans="1:9" x14ac:dyDescent="0.3">
      <c r="A36" s="7"/>
      <c r="B36" s="3">
        <f>B18/SUM(B12:I19)</f>
        <v>3.2438478747203577E-2</v>
      </c>
      <c r="C36" s="3">
        <f>C18/SUM(B12:I19)</f>
        <v>-0.11875466070096942</v>
      </c>
      <c r="D36" s="3">
        <f>D18/SUM(B12:I19)</f>
        <v>-8.9112602535421331E-2</v>
      </c>
      <c r="E36" s="3">
        <f>E18/SUM(B12:I19)</f>
        <v>-8.2774049217002238E-2</v>
      </c>
      <c r="F36" s="3">
        <f>F18/SUM(B12:I19)</f>
        <v>-8.2774049217002238E-2</v>
      </c>
      <c r="G36" s="3">
        <f>G18/SUM(B12:I19)</f>
        <v>-8.9112602535421331E-2</v>
      </c>
      <c r="H36" s="3">
        <f>H18/SUM(B12:I19)</f>
        <v>-0.11875466070096942</v>
      </c>
      <c r="I36" s="3">
        <f>I18/SUM(B12:I19)</f>
        <v>3.2438478747203577E-2</v>
      </c>
    </row>
    <row r="37" spans="1:9" x14ac:dyDescent="0.3">
      <c r="A37" s="7"/>
      <c r="B37" s="3">
        <f>B19/SUM(B12:I19)</f>
        <v>0.44090231170768085</v>
      </c>
      <c r="C37" s="3">
        <f>C19/SUM(B12:I19)</f>
        <v>3.2438478747203577E-2</v>
      </c>
      <c r="D37" s="3">
        <f>D19/SUM(B12:I19)</f>
        <v>5.499627143922446E-3</v>
      </c>
      <c r="E37" s="3">
        <f>E19/SUM(B12:I19)</f>
        <v>0.15594705443698731</v>
      </c>
      <c r="F37" s="3">
        <f>F19/SUM(B12:I19)</f>
        <v>0.15594705443698731</v>
      </c>
      <c r="G37" s="3">
        <f>G19/SUM(B12:I19)</f>
        <v>5.499627143922446E-3</v>
      </c>
      <c r="H37" s="3">
        <f>H19/SUM(B12:I19)</f>
        <v>3.2438478747203577E-2</v>
      </c>
      <c r="I37" s="3">
        <f>I19/SUM(B12:I19)</f>
        <v>0.44090231170768085</v>
      </c>
    </row>
  </sheetData>
  <mergeCells count="5">
    <mergeCell ref="A1:I1"/>
    <mergeCell ref="A3:A10"/>
    <mergeCell ref="A12:A19"/>
    <mergeCell ref="A21:A28"/>
    <mergeCell ref="A30:A37"/>
  </mergeCells>
  <phoneticPr fontId="1" type="noConversion"/>
  <printOptions horizontalCentered="1" vertic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ai(5) vs ai(3) 1000 times</vt:lpstr>
      <vt:lpstr>ai(5) vs random 1000 times</vt:lpstr>
      <vt:lpstr>random vs random 100000 times</vt:lpstr>
      <vt:lpstr>ai(3) vs ai(1) 3000 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2016-06-16T12:20:27Z</dcterms:modified>
</cp:coreProperties>
</file>