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itmo\informatics\1_semestr\labs\lab5\"/>
    </mc:Choice>
  </mc:AlternateContent>
  <xr:revisionPtr revIDLastSave="0" documentId="13_ncr:1_{B0471C7F-D7A2-4836-A51C-24F724FB7B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бязательное 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P5" i="1"/>
  <c r="U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P4" i="1"/>
  <c r="U4" i="1"/>
  <c r="K19" i="1" l="1"/>
  <c r="P19" i="1"/>
  <c r="U19" i="1"/>
  <c r="K67" i="1"/>
  <c r="U67" i="1"/>
  <c r="K42" i="1"/>
  <c r="K44" i="1" s="1"/>
  <c r="K45" i="1" s="1"/>
  <c r="U42" i="1"/>
  <c r="U44" i="1" s="1"/>
  <c r="U45" i="1" s="1"/>
  <c r="K59" i="1"/>
  <c r="P50" i="1"/>
  <c r="P52" i="1" s="1"/>
  <c r="P53" i="1" s="1"/>
  <c r="U50" i="1"/>
  <c r="U52" i="1" s="1"/>
  <c r="U53" i="1" s="1"/>
  <c r="K51" i="1"/>
  <c r="P51" i="1"/>
  <c r="U51" i="1"/>
  <c r="K66" i="1"/>
  <c r="K68" i="1" s="1"/>
  <c r="K69" i="1" s="1"/>
  <c r="P66" i="1"/>
  <c r="P68" i="1" s="1"/>
  <c r="P69" i="1" s="1"/>
  <c r="U66" i="1"/>
  <c r="U68" i="1" s="1"/>
  <c r="U69" i="1" s="1"/>
  <c r="K58" i="1"/>
  <c r="K60" i="1" s="1"/>
  <c r="K61" i="1" s="1"/>
  <c r="P58" i="1"/>
  <c r="U58" i="1"/>
  <c r="U60" i="1" s="1"/>
  <c r="U61" i="1" s="1"/>
  <c r="K26" i="1" l="1"/>
  <c r="K28" i="1" s="1"/>
  <c r="K29" i="1" s="1"/>
  <c r="U34" i="1"/>
  <c r="U36" i="1" s="1"/>
  <c r="U37" i="1" s="1"/>
  <c r="U26" i="1"/>
  <c r="U28" i="1" s="1"/>
  <c r="U29" i="1" s="1"/>
  <c r="K34" i="1"/>
  <c r="K36" i="1" s="1"/>
  <c r="K37" i="1" s="1"/>
  <c r="K35" i="1"/>
  <c r="K18" i="1"/>
  <c r="P26" i="1"/>
  <c r="P28" i="1" s="1"/>
  <c r="P29" i="1" s="1"/>
  <c r="P34" i="1"/>
  <c r="P36" i="1" s="1"/>
  <c r="P37" i="1" s="1"/>
  <c r="K43" i="1"/>
  <c r="K50" i="1"/>
  <c r="K52" i="1" s="1"/>
  <c r="K53" i="1" s="1"/>
  <c r="K27" i="1"/>
  <c r="U59" i="1"/>
  <c r="U43" i="1"/>
  <c r="P59" i="1"/>
  <c r="P43" i="1"/>
  <c r="P35" i="1"/>
  <c r="P42" i="1"/>
  <c r="P44" i="1" s="1"/>
  <c r="P45" i="1" s="1"/>
  <c r="P67" i="1"/>
  <c r="P27" i="1"/>
  <c r="U18" i="1"/>
  <c r="U20" i="1" s="1"/>
  <c r="U21" i="1" s="1"/>
  <c r="U27" i="1"/>
  <c r="U35" i="1"/>
  <c r="P60" i="1"/>
  <c r="P61" i="1" s="1"/>
  <c r="P18" i="1"/>
  <c r="P20" i="1" l="1"/>
  <c r="P21" i="1" s="1"/>
  <c r="K20" i="1"/>
  <c r="K21" i="1" s="1"/>
  <c r="C5" i="1"/>
  <c r="C4" i="1"/>
  <c r="G4" i="1" s="1"/>
  <c r="O4" i="1" l="1"/>
  <c r="R4" i="1"/>
  <c r="V4" i="1"/>
  <c r="W4" i="1"/>
  <c r="H4" i="1"/>
  <c r="I4" i="1"/>
  <c r="Q4" i="1"/>
  <c r="S4" i="1"/>
  <c r="T4" i="1"/>
  <c r="X4" i="1"/>
  <c r="Y4" i="1"/>
  <c r="G18" i="1"/>
  <c r="J4" i="1"/>
  <c r="N4" i="1"/>
  <c r="M4" i="1"/>
  <c r="L4" i="1"/>
  <c r="W5" i="1"/>
  <c r="Q5" i="1"/>
  <c r="X5" i="1"/>
  <c r="N5" i="1"/>
  <c r="O5" i="1"/>
  <c r="S5" i="1"/>
  <c r="Y5" i="1"/>
  <c r="J5" i="1"/>
  <c r="L5" i="1"/>
  <c r="R5" i="1"/>
  <c r="M5" i="1"/>
  <c r="G5" i="1"/>
  <c r="G19" i="1" s="1"/>
  <c r="H5" i="1"/>
  <c r="V5" i="1"/>
  <c r="I5" i="1"/>
  <c r="T5" i="1"/>
  <c r="AF34" i="1"/>
  <c r="AF26" i="1"/>
  <c r="AF19" i="1"/>
  <c r="C11" i="1"/>
  <c r="AF58" i="1"/>
  <c r="AF18" i="1"/>
  <c r="C8" i="1"/>
  <c r="C10" i="1"/>
  <c r="C6" i="1"/>
  <c r="X6" i="1" l="1"/>
  <c r="I6" i="1"/>
  <c r="M6" i="1"/>
  <c r="N6" i="1"/>
  <c r="O6" i="1"/>
  <c r="T6" i="1"/>
  <c r="W6" i="1"/>
  <c r="Y6" i="1"/>
  <c r="G6" i="1"/>
  <c r="V6" i="1"/>
  <c r="H6" i="1"/>
  <c r="J6" i="1"/>
  <c r="L6" i="1"/>
  <c r="Q6" i="1"/>
  <c r="R6" i="1"/>
  <c r="S6" i="1"/>
  <c r="H10" i="1"/>
  <c r="O10" i="1"/>
  <c r="Q10" i="1"/>
  <c r="R10" i="1"/>
  <c r="T10" i="1"/>
  <c r="W10" i="1"/>
  <c r="I10" i="1"/>
  <c r="X10" i="1"/>
  <c r="G10" i="1"/>
  <c r="J10" i="1"/>
  <c r="L10" i="1"/>
  <c r="M10" i="1"/>
  <c r="V10" i="1"/>
  <c r="N10" i="1"/>
  <c r="S10" i="1"/>
  <c r="Y10" i="1"/>
  <c r="I11" i="1"/>
  <c r="L11" i="1"/>
  <c r="M11" i="1"/>
  <c r="J11" i="1"/>
  <c r="N11" i="1"/>
  <c r="Q11" i="1"/>
  <c r="R11" i="1"/>
  <c r="S11" i="1"/>
  <c r="T11" i="1"/>
  <c r="V11" i="1"/>
  <c r="W11" i="1"/>
  <c r="X11" i="1"/>
  <c r="O11" i="1"/>
  <c r="Y11" i="1"/>
  <c r="H11" i="1"/>
  <c r="G11" i="1"/>
  <c r="G8" i="1"/>
  <c r="J8" i="1"/>
  <c r="L8" i="1"/>
  <c r="W8" i="1"/>
  <c r="H8" i="1"/>
  <c r="I8" i="1"/>
  <c r="R8" i="1"/>
  <c r="T8" i="1"/>
  <c r="V8" i="1"/>
  <c r="X8" i="1"/>
  <c r="M8" i="1"/>
  <c r="O8" i="1"/>
  <c r="Q8" i="1"/>
  <c r="N8" i="1"/>
  <c r="Y8" i="1"/>
  <c r="S8" i="1"/>
  <c r="AF59" i="1"/>
  <c r="AF60" i="1" s="1"/>
  <c r="AF50" i="1"/>
  <c r="AF43" i="1"/>
  <c r="Q34" i="1"/>
  <c r="Q26" i="1"/>
  <c r="Q19" i="1"/>
  <c r="S26" i="1"/>
  <c r="S34" i="1"/>
  <c r="S19" i="1"/>
  <c r="M34" i="1"/>
  <c r="M26" i="1"/>
  <c r="M19" i="1"/>
  <c r="AF20" i="1"/>
  <c r="T19" i="1"/>
  <c r="T34" i="1"/>
  <c r="T26" i="1"/>
  <c r="O34" i="1"/>
  <c r="O26" i="1"/>
  <c r="O19" i="1"/>
  <c r="J34" i="1"/>
  <c r="J26" i="1"/>
  <c r="J19" i="1"/>
  <c r="I34" i="1"/>
  <c r="I26" i="1"/>
  <c r="I19" i="1"/>
  <c r="W19" i="1"/>
  <c r="W34" i="1"/>
  <c r="W26" i="1"/>
  <c r="R34" i="1"/>
  <c r="R26" i="1"/>
  <c r="R19" i="1"/>
  <c r="X34" i="1"/>
  <c r="X26" i="1"/>
  <c r="X19" i="1"/>
  <c r="N34" i="1"/>
  <c r="N26" i="1"/>
  <c r="N19" i="1"/>
  <c r="L34" i="1"/>
  <c r="L26" i="1"/>
  <c r="L19" i="1"/>
  <c r="G34" i="1"/>
  <c r="G26" i="1"/>
  <c r="V34" i="1"/>
  <c r="V26" i="1"/>
  <c r="V19" i="1"/>
  <c r="Y34" i="1"/>
  <c r="Y26" i="1"/>
  <c r="Y19" i="1"/>
  <c r="H19" i="1"/>
  <c r="H34" i="1"/>
  <c r="H26" i="1"/>
  <c r="O58" i="1"/>
  <c r="O18" i="1"/>
  <c r="L58" i="1"/>
  <c r="L18" i="1"/>
  <c r="C14" i="1"/>
  <c r="G58" i="1"/>
  <c r="J58" i="1"/>
  <c r="J18" i="1"/>
  <c r="I58" i="1"/>
  <c r="I18" i="1"/>
  <c r="H58" i="1"/>
  <c r="H18" i="1"/>
  <c r="N58" i="1"/>
  <c r="N18" i="1"/>
  <c r="S58" i="1"/>
  <c r="S18" i="1"/>
  <c r="V58" i="1"/>
  <c r="V18" i="1"/>
  <c r="Y58" i="1"/>
  <c r="Y18" i="1"/>
  <c r="X58" i="1"/>
  <c r="X18" i="1"/>
  <c r="AF42" i="1"/>
  <c r="AF35" i="1"/>
  <c r="AF36" i="1" s="1"/>
  <c r="M58" i="1"/>
  <c r="M18" i="1"/>
  <c r="AF67" i="1"/>
  <c r="AF27" i="1"/>
  <c r="AF28" i="1" s="1"/>
  <c r="C7" i="1"/>
  <c r="C12" i="1"/>
  <c r="W58" i="1"/>
  <c r="W18" i="1"/>
  <c r="R58" i="1"/>
  <c r="R18" i="1"/>
  <c r="Q58" i="1"/>
  <c r="Q18" i="1"/>
  <c r="T58" i="1"/>
  <c r="T18" i="1"/>
  <c r="J12" i="1" l="1"/>
  <c r="W12" i="1"/>
  <c r="G12" i="1"/>
  <c r="M12" i="1"/>
  <c r="Q12" i="1"/>
  <c r="L12" i="1"/>
  <c r="N12" i="1"/>
  <c r="N51" i="1" s="1"/>
  <c r="O12" i="1"/>
  <c r="R12" i="1"/>
  <c r="R51" i="1" s="1"/>
  <c r="S12" i="1"/>
  <c r="T12" i="1"/>
  <c r="T51" i="1" s="1"/>
  <c r="V12" i="1"/>
  <c r="V51" i="1" s="1"/>
  <c r="X12" i="1"/>
  <c r="X51" i="1" s="1"/>
  <c r="Y12" i="1"/>
  <c r="Y51" i="1" s="1"/>
  <c r="H12" i="1"/>
  <c r="H51" i="1" s="1"/>
  <c r="I12" i="1"/>
  <c r="I51" i="1" s="1"/>
  <c r="Y7" i="1"/>
  <c r="H7" i="1"/>
  <c r="I7" i="1"/>
  <c r="J7" i="1"/>
  <c r="M7" i="1"/>
  <c r="N7" i="1"/>
  <c r="R7" i="1"/>
  <c r="S7" i="1"/>
  <c r="T7" i="1"/>
  <c r="G7" i="1"/>
  <c r="O7" i="1"/>
  <c r="X7" i="1"/>
  <c r="L7" i="1"/>
  <c r="Q7" i="1"/>
  <c r="V7" i="1"/>
  <c r="W7" i="1"/>
  <c r="L14" i="1"/>
  <c r="L66" i="1" s="1"/>
  <c r="O14" i="1"/>
  <c r="O66" i="1" s="1"/>
  <c r="V14" i="1"/>
  <c r="V66" i="1" s="1"/>
  <c r="J14" i="1"/>
  <c r="J66" i="1" s="1"/>
  <c r="M14" i="1"/>
  <c r="M66" i="1" s="1"/>
  <c r="N14" i="1"/>
  <c r="N66" i="1" s="1"/>
  <c r="Q14" i="1"/>
  <c r="Q66" i="1" s="1"/>
  <c r="R14" i="1"/>
  <c r="R66" i="1" s="1"/>
  <c r="Y14" i="1"/>
  <c r="G14" i="1"/>
  <c r="S14" i="1"/>
  <c r="S66" i="1" s="1"/>
  <c r="T14" i="1"/>
  <c r="T66" i="1" s="1"/>
  <c r="W14" i="1"/>
  <c r="W66" i="1" s="1"/>
  <c r="X14" i="1"/>
  <c r="X66" i="1" s="1"/>
  <c r="H14" i="1"/>
  <c r="H66" i="1" s="1"/>
  <c r="I14" i="1"/>
  <c r="I66" i="1" s="1"/>
  <c r="Y20" i="1"/>
  <c r="Y17" i="1"/>
  <c r="X17" i="1" s="1"/>
  <c r="W17" i="1" s="1"/>
  <c r="V17" i="1" s="1"/>
  <c r="I50" i="1"/>
  <c r="I43" i="1"/>
  <c r="I59" i="1"/>
  <c r="G50" i="1"/>
  <c r="G43" i="1"/>
  <c r="G59" i="1"/>
  <c r="J50" i="1"/>
  <c r="J43" i="1"/>
  <c r="J59" i="1"/>
  <c r="O59" i="1"/>
  <c r="O50" i="1"/>
  <c r="O43" i="1"/>
  <c r="V50" i="1"/>
  <c r="V43" i="1"/>
  <c r="V59" i="1"/>
  <c r="Y50" i="1"/>
  <c r="Y43" i="1"/>
  <c r="Y59" i="1"/>
  <c r="Y57" i="1" s="1"/>
  <c r="R50" i="1"/>
  <c r="R43" i="1"/>
  <c r="R59" i="1"/>
  <c r="Q50" i="1"/>
  <c r="Q43" i="1"/>
  <c r="Q59" i="1"/>
  <c r="X50" i="1"/>
  <c r="X43" i="1"/>
  <c r="X59" i="1"/>
  <c r="W59" i="1"/>
  <c r="W50" i="1"/>
  <c r="W43" i="1"/>
  <c r="L50" i="1"/>
  <c r="L43" i="1"/>
  <c r="L59" i="1"/>
  <c r="H50" i="1"/>
  <c r="H43" i="1"/>
  <c r="H59" i="1"/>
  <c r="AF44" i="1"/>
  <c r="N50" i="1"/>
  <c r="N43" i="1"/>
  <c r="N59" i="1"/>
  <c r="M50" i="1"/>
  <c r="M43" i="1"/>
  <c r="M59" i="1"/>
  <c r="T50" i="1"/>
  <c r="T43" i="1"/>
  <c r="T59" i="1"/>
  <c r="S59" i="1"/>
  <c r="S50" i="1"/>
  <c r="S43" i="1"/>
  <c r="S67" i="1"/>
  <c r="S27" i="1"/>
  <c r="Y67" i="1"/>
  <c r="Y27" i="1"/>
  <c r="H35" i="1"/>
  <c r="H42" i="1"/>
  <c r="Y42" i="1"/>
  <c r="Y35" i="1"/>
  <c r="AF51" i="1"/>
  <c r="AF52" i="1" s="1"/>
  <c r="G51" i="1"/>
  <c r="O51" i="1"/>
  <c r="S51" i="1"/>
  <c r="W51" i="1"/>
  <c r="L51" i="1"/>
  <c r="M51" i="1"/>
  <c r="Q51" i="1"/>
  <c r="J51" i="1"/>
  <c r="X67" i="1"/>
  <c r="X27" i="1"/>
  <c r="R67" i="1"/>
  <c r="R27" i="1"/>
  <c r="Q67" i="1"/>
  <c r="Q27" i="1"/>
  <c r="X35" i="1"/>
  <c r="X42" i="1"/>
  <c r="O42" i="1"/>
  <c r="O35" i="1"/>
  <c r="R42" i="1"/>
  <c r="R35" i="1"/>
  <c r="Q42" i="1"/>
  <c r="Q35" i="1"/>
  <c r="M42" i="1"/>
  <c r="M35" i="1"/>
  <c r="H67" i="1"/>
  <c r="H27" i="1"/>
  <c r="V67" i="1"/>
  <c r="V27" i="1"/>
  <c r="S42" i="1"/>
  <c r="S35" i="1"/>
  <c r="V42" i="1"/>
  <c r="V35" i="1"/>
  <c r="O67" i="1"/>
  <c r="O27" i="1"/>
  <c r="C13" i="1"/>
  <c r="C9" i="1"/>
  <c r="L67" i="1"/>
  <c r="L27" i="1"/>
  <c r="G67" i="1"/>
  <c r="G27" i="1"/>
  <c r="N67" i="1"/>
  <c r="N27" i="1"/>
  <c r="M67" i="1"/>
  <c r="M27" i="1"/>
  <c r="L35" i="1"/>
  <c r="L42" i="1"/>
  <c r="G42" i="1"/>
  <c r="G35" i="1"/>
  <c r="N42" i="1"/>
  <c r="N35" i="1"/>
  <c r="T67" i="1"/>
  <c r="T27" i="1"/>
  <c r="W67" i="1"/>
  <c r="W27" i="1"/>
  <c r="J67" i="1"/>
  <c r="J27" i="1"/>
  <c r="I67" i="1"/>
  <c r="I27" i="1"/>
  <c r="T35" i="1"/>
  <c r="T42" i="1"/>
  <c r="W42" i="1"/>
  <c r="W35" i="1"/>
  <c r="J42" i="1"/>
  <c r="J35" i="1"/>
  <c r="I42" i="1"/>
  <c r="I35" i="1"/>
  <c r="AF66" i="1"/>
  <c r="AF68" i="1" s="1"/>
  <c r="Y66" i="1"/>
  <c r="G66" i="1"/>
  <c r="G9" i="1" l="1"/>
  <c r="L9" i="1"/>
  <c r="R9" i="1"/>
  <c r="T9" i="1"/>
  <c r="V9" i="1"/>
  <c r="Y9" i="1"/>
  <c r="H9" i="1"/>
  <c r="J9" i="1"/>
  <c r="N9" i="1"/>
  <c r="I9" i="1"/>
  <c r="O9" i="1"/>
  <c r="Q9" i="1"/>
  <c r="X9" i="1"/>
  <c r="S9" i="1"/>
  <c r="M9" i="1"/>
  <c r="W9" i="1"/>
  <c r="Q13" i="1"/>
  <c r="R13" i="1"/>
  <c r="V13" i="1"/>
  <c r="Y13" i="1"/>
  <c r="G13" i="1"/>
  <c r="L13" i="1"/>
  <c r="O13" i="1"/>
  <c r="H13" i="1"/>
  <c r="I13" i="1"/>
  <c r="M13" i="1"/>
  <c r="N13" i="1"/>
  <c r="W13" i="1"/>
  <c r="T13" i="1"/>
  <c r="X13" i="1"/>
  <c r="S13" i="1"/>
  <c r="J13" i="1"/>
  <c r="Y60" i="1"/>
  <c r="X20" i="1"/>
  <c r="X60" i="1"/>
  <c r="U17" i="1"/>
  <c r="N22" i="1" s="1"/>
  <c r="X57" i="1"/>
  <c r="Y52" i="1"/>
  <c r="Y49" i="1"/>
  <c r="Y68" i="1"/>
  <c r="Y65" i="1"/>
  <c r="X68" i="1" s="1"/>
  <c r="Y33" i="1"/>
  <c r="Y36" i="1"/>
  <c r="Y25" i="1"/>
  <c r="X28" i="1" s="1"/>
  <c r="Y28" i="1"/>
  <c r="C15" i="1"/>
  <c r="Y44" i="1"/>
  <c r="Y41" i="1"/>
  <c r="X41" i="1" s="1"/>
  <c r="W41" i="1" s="1"/>
  <c r="V41" i="1" s="1"/>
  <c r="U41" i="1" s="1"/>
  <c r="T44" i="1" s="1"/>
  <c r="M15" i="1" l="1"/>
  <c r="N15" i="1"/>
  <c r="Q15" i="1"/>
  <c r="S15" i="1"/>
  <c r="X15" i="1"/>
  <c r="Y15" i="1"/>
  <c r="H15" i="1"/>
  <c r="R15" i="1"/>
  <c r="V15" i="1"/>
  <c r="W15" i="1"/>
  <c r="L15" i="1"/>
  <c r="O15" i="1"/>
  <c r="G15" i="1"/>
  <c r="I15" i="1"/>
  <c r="J15" i="1"/>
  <c r="T15" i="1"/>
  <c r="T17" i="1"/>
  <c r="S17" i="1" s="1"/>
  <c r="R17" i="1" s="1"/>
  <c r="Q17" i="1" s="1"/>
  <c r="X65" i="1"/>
  <c r="W65" i="1" s="1"/>
  <c r="V65" i="1" s="1"/>
  <c r="U65" i="1" s="1"/>
  <c r="T68" i="1" s="1"/>
  <c r="X25" i="1"/>
  <c r="W57" i="1"/>
  <c r="W60" i="1"/>
  <c r="W20" i="1"/>
  <c r="X44" i="1"/>
  <c r="W44" i="1"/>
  <c r="X49" i="1"/>
  <c r="X52" i="1"/>
  <c r="T41" i="1"/>
  <c r="N46" i="1"/>
  <c r="X33" i="1"/>
  <c r="X36" i="1"/>
  <c r="V44" i="1"/>
  <c r="P17" i="1" l="1"/>
  <c r="O17" i="1" s="1"/>
  <c r="N17" i="1" s="1"/>
  <c r="M17" i="1" s="1"/>
  <c r="L17" i="1" s="1"/>
  <c r="K17" i="1" s="1"/>
  <c r="J17" i="1" s="1"/>
  <c r="I17" i="1" s="1"/>
  <c r="H17" i="1" s="1"/>
  <c r="N70" i="1"/>
  <c r="T65" i="1"/>
  <c r="S65" i="1" s="1"/>
  <c r="V68" i="1"/>
  <c r="W68" i="1"/>
  <c r="V60" i="1"/>
  <c r="V57" i="1"/>
  <c r="U57" i="1" s="1"/>
  <c r="V20" i="1"/>
  <c r="W25" i="1"/>
  <c r="W28" i="1"/>
  <c r="W49" i="1"/>
  <c r="W52" i="1"/>
  <c r="W33" i="1"/>
  <c r="W36" i="1"/>
  <c r="S41" i="1"/>
  <c r="S44" i="1"/>
  <c r="S68" i="1" l="1"/>
  <c r="G17" i="1"/>
  <c r="H22" i="1" s="1"/>
  <c r="T57" i="1"/>
  <c r="N62" i="1"/>
  <c r="T60" i="1"/>
  <c r="V28" i="1"/>
  <c r="V25" i="1"/>
  <c r="U25" i="1" s="1"/>
  <c r="T20" i="1"/>
  <c r="R41" i="1"/>
  <c r="R44" i="1"/>
  <c r="R65" i="1"/>
  <c r="R68" i="1"/>
  <c r="V36" i="1"/>
  <c r="V33" i="1"/>
  <c r="U33" i="1" s="1"/>
  <c r="V49" i="1"/>
  <c r="U49" i="1" s="1"/>
  <c r="V52" i="1"/>
  <c r="W22" i="1" l="1"/>
  <c r="S57" i="1"/>
  <c r="S60" i="1"/>
  <c r="T28" i="1"/>
  <c r="N30" i="1"/>
  <c r="T25" i="1"/>
  <c r="S20" i="1"/>
  <c r="Q65" i="1"/>
  <c r="P65" i="1" s="1"/>
  <c r="Q68" i="1"/>
  <c r="K70" i="1" s="1"/>
  <c r="T49" i="1"/>
  <c r="N54" i="1"/>
  <c r="T52" i="1"/>
  <c r="N38" i="1"/>
  <c r="T36" i="1"/>
  <c r="T33" i="1"/>
  <c r="Q41" i="1"/>
  <c r="P41" i="1" s="1"/>
  <c r="Q44" i="1"/>
  <c r="K46" i="1" s="1"/>
  <c r="R57" i="1" l="1"/>
  <c r="R60" i="1"/>
  <c r="S36" i="1"/>
  <c r="S33" i="1"/>
  <c r="R20" i="1"/>
  <c r="S28" i="1"/>
  <c r="S25" i="1"/>
  <c r="O41" i="1"/>
  <c r="O44" i="1"/>
  <c r="O68" i="1"/>
  <c r="O65" i="1"/>
  <c r="S49" i="1"/>
  <c r="S52" i="1"/>
  <c r="R28" i="1" l="1"/>
  <c r="R25" i="1"/>
  <c r="R33" i="1"/>
  <c r="R36" i="1"/>
  <c r="Q60" i="1"/>
  <c r="K62" i="1" s="1"/>
  <c r="Q57" i="1"/>
  <c r="P57" i="1" s="1"/>
  <c r="Q20" i="1"/>
  <c r="K22" i="1" s="1"/>
  <c r="R49" i="1"/>
  <c r="R52" i="1"/>
  <c r="N65" i="1"/>
  <c r="N68" i="1"/>
  <c r="N41" i="1"/>
  <c r="N44" i="1"/>
  <c r="Q33" i="1" l="1"/>
  <c r="P33" i="1" s="1"/>
  <c r="Q36" i="1"/>
  <c r="K38" i="1" s="1"/>
  <c r="Q25" i="1"/>
  <c r="P25" i="1" s="1"/>
  <c r="Q28" i="1"/>
  <c r="K30" i="1" s="1"/>
  <c r="O60" i="1"/>
  <c r="O57" i="1"/>
  <c r="O20" i="1"/>
  <c r="M65" i="1"/>
  <c r="M68" i="1"/>
  <c r="M41" i="1"/>
  <c r="M44" i="1"/>
  <c r="Q49" i="1"/>
  <c r="P49" i="1" s="1"/>
  <c r="Q52" i="1"/>
  <c r="K54" i="1" l="1"/>
  <c r="N20" i="1"/>
  <c r="O25" i="1"/>
  <c r="O28" i="1"/>
  <c r="N57" i="1"/>
  <c r="N60" i="1"/>
  <c r="O33" i="1"/>
  <c r="O36" i="1"/>
  <c r="O49" i="1"/>
  <c r="O52" i="1"/>
  <c r="L41" i="1"/>
  <c r="K41" i="1" s="1"/>
  <c r="L44" i="1"/>
  <c r="L65" i="1"/>
  <c r="K65" i="1" s="1"/>
  <c r="L68" i="1"/>
  <c r="M60" i="1" l="1"/>
  <c r="M57" i="1"/>
  <c r="N33" i="1"/>
  <c r="N36" i="1"/>
  <c r="N25" i="1"/>
  <c r="N28" i="1"/>
  <c r="M20" i="1"/>
  <c r="J65" i="1"/>
  <c r="J68" i="1"/>
  <c r="N49" i="1"/>
  <c r="N52" i="1"/>
  <c r="J41" i="1"/>
  <c r="J44" i="1"/>
  <c r="L60" i="1" l="1"/>
  <c r="L57" i="1"/>
  <c r="K57" i="1" s="1"/>
  <c r="M25" i="1"/>
  <c r="M28" i="1"/>
  <c r="L20" i="1"/>
  <c r="M33" i="1"/>
  <c r="M36" i="1"/>
  <c r="I41" i="1"/>
  <c r="I44" i="1"/>
  <c r="M52" i="1"/>
  <c r="M49" i="1"/>
  <c r="I65" i="1"/>
  <c r="H68" i="1" s="1"/>
  <c r="I68" i="1"/>
  <c r="L36" i="1" l="1"/>
  <c r="L33" i="1"/>
  <c r="K33" i="1" s="1"/>
  <c r="J33" i="1" s="1"/>
  <c r="J60" i="1"/>
  <c r="J57" i="1"/>
  <c r="L28" i="1"/>
  <c r="L25" i="1"/>
  <c r="K25" i="1" s="1"/>
  <c r="J20" i="1"/>
  <c r="H65" i="1"/>
  <c r="L49" i="1"/>
  <c r="K49" i="1" s="1"/>
  <c r="L52" i="1"/>
  <c r="H41" i="1"/>
  <c r="H44" i="1"/>
  <c r="I57" i="1" l="1"/>
  <c r="I60" i="1"/>
  <c r="J36" i="1"/>
  <c r="J25" i="1"/>
  <c r="J28" i="1"/>
  <c r="I20" i="1"/>
  <c r="G41" i="1"/>
  <c r="H46" i="1" s="1"/>
  <c r="G44" i="1"/>
  <c r="H45" i="1" s="1"/>
  <c r="G65" i="1"/>
  <c r="H70" i="1" s="1"/>
  <c r="G68" i="1"/>
  <c r="J52" i="1"/>
  <c r="J49" i="1"/>
  <c r="H60" i="1" l="1"/>
  <c r="H57" i="1"/>
  <c r="X69" i="1"/>
  <c r="Y69" i="1"/>
  <c r="V69" i="1"/>
  <c r="T69" i="1"/>
  <c r="S69" i="1"/>
  <c r="W69" i="1"/>
  <c r="R69" i="1"/>
  <c r="Q69" i="1"/>
  <c r="O69" i="1"/>
  <c r="N69" i="1"/>
  <c r="M69" i="1"/>
  <c r="L69" i="1"/>
  <c r="J69" i="1"/>
  <c r="I69" i="1"/>
  <c r="H69" i="1"/>
  <c r="I33" i="1"/>
  <c r="I36" i="1"/>
  <c r="T45" i="1"/>
  <c r="Y45" i="1"/>
  <c r="X45" i="1"/>
  <c r="W45" i="1"/>
  <c r="V45" i="1"/>
  <c r="S45" i="1"/>
  <c r="R45" i="1"/>
  <c r="Q45" i="1"/>
  <c r="O45" i="1"/>
  <c r="N45" i="1"/>
  <c r="M45" i="1"/>
  <c r="L45" i="1"/>
  <c r="J45" i="1"/>
  <c r="I45" i="1"/>
  <c r="H20" i="1"/>
  <c r="I25" i="1"/>
  <c r="I28" i="1"/>
  <c r="I52" i="1"/>
  <c r="I49" i="1"/>
  <c r="T46" i="1"/>
  <c r="G45" i="1"/>
  <c r="T70" i="1"/>
  <c r="G69" i="1"/>
  <c r="W46" i="1"/>
  <c r="W70" i="1"/>
  <c r="AB68" i="1" l="1"/>
  <c r="Q70" i="1" s="1"/>
  <c r="G60" i="1"/>
  <c r="G57" i="1"/>
  <c r="H62" i="1" s="1"/>
  <c r="H36" i="1"/>
  <c r="H33" i="1"/>
  <c r="H28" i="1"/>
  <c r="H25" i="1"/>
  <c r="G20" i="1"/>
  <c r="H52" i="1"/>
  <c r="H49" i="1"/>
  <c r="T22" i="1" l="1"/>
  <c r="G21" i="1"/>
  <c r="R21" i="1" s="1"/>
  <c r="AI67" i="1"/>
  <c r="W62" i="1"/>
  <c r="T62" i="1"/>
  <c r="G61" i="1"/>
  <c r="S61" i="1"/>
  <c r="X61" i="1"/>
  <c r="N61" i="1"/>
  <c r="H61" i="1"/>
  <c r="Q61" i="1"/>
  <c r="Y61" i="1"/>
  <c r="W61" i="1"/>
  <c r="M61" i="1"/>
  <c r="T61" i="1"/>
  <c r="L61" i="1"/>
  <c r="J61" i="1"/>
  <c r="V61" i="1"/>
  <c r="R61" i="1"/>
  <c r="O61" i="1"/>
  <c r="I61" i="1"/>
  <c r="G33" i="1"/>
  <c r="H38" i="1" s="1"/>
  <c r="G36" i="1"/>
  <c r="H37" i="1" s="1"/>
  <c r="G25" i="1"/>
  <c r="H30" i="1" s="1"/>
  <c r="G28" i="1"/>
  <c r="G49" i="1"/>
  <c r="H54" i="1" s="1"/>
  <c r="G52" i="1"/>
  <c r="G53" i="1" l="1"/>
  <c r="Y53" i="1"/>
  <c r="X53" i="1"/>
  <c r="W53" i="1"/>
  <c r="V53" i="1"/>
  <c r="T53" i="1"/>
  <c r="S53" i="1"/>
  <c r="R53" i="1"/>
  <c r="Q53" i="1"/>
  <c r="O53" i="1"/>
  <c r="N53" i="1"/>
  <c r="M53" i="1"/>
  <c r="L53" i="1"/>
  <c r="J53" i="1"/>
  <c r="I53" i="1"/>
  <c r="H53" i="1"/>
  <c r="Y21" i="1"/>
  <c r="H21" i="1"/>
  <c r="W30" i="1"/>
  <c r="J21" i="1"/>
  <c r="T21" i="1"/>
  <c r="V21" i="1"/>
  <c r="I21" i="1"/>
  <c r="S21" i="1"/>
  <c r="L21" i="1"/>
  <c r="O21" i="1"/>
  <c r="X21" i="1"/>
  <c r="Q21" i="1"/>
  <c r="M21" i="1"/>
  <c r="W21" i="1"/>
  <c r="N21" i="1"/>
  <c r="Y37" i="1"/>
  <c r="X37" i="1"/>
  <c r="W37" i="1"/>
  <c r="V37" i="1"/>
  <c r="T37" i="1"/>
  <c r="S37" i="1"/>
  <c r="R37" i="1"/>
  <c r="Q37" i="1"/>
  <c r="O37" i="1"/>
  <c r="N37" i="1"/>
  <c r="G37" i="1"/>
  <c r="T38" i="1"/>
  <c r="M37" i="1"/>
  <c r="L37" i="1"/>
  <c r="J37" i="1"/>
  <c r="I37" i="1"/>
  <c r="W38" i="1"/>
  <c r="T30" i="1"/>
  <c r="G29" i="1"/>
  <c r="W54" i="1"/>
  <c r="T54" i="1"/>
  <c r="AB20" i="1" l="1"/>
  <c r="AI19" i="1" s="1"/>
  <c r="AB36" i="1"/>
  <c r="Q38" i="1" s="1"/>
  <c r="AB52" i="1"/>
  <c r="Q54" i="1" s="1"/>
  <c r="Y29" i="1"/>
  <c r="X29" i="1"/>
  <c r="W29" i="1"/>
  <c r="V29" i="1"/>
  <c r="T29" i="1"/>
  <c r="S29" i="1"/>
  <c r="R29" i="1"/>
  <c r="Q29" i="1"/>
  <c r="O29" i="1"/>
  <c r="N29" i="1"/>
  <c r="M29" i="1"/>
  <c r="L29" i="1"/>
  <c r="J29" i="1"/>
  <c r="I29" i="1"/>
  <c r="H29" i="1"/>
  <c r="AB60" i="1"/>
  <c r="AI59" i="1" s="1"/>
  <c r="Q22" i="1" l="1"/>
  <c r="AI51" i="1"/>
  <c r="AI35" i="1"/>
  <c r="AB28" i="1"/>
  <c r="AB44" i="1"/>
  <c r="AI43" i="1" s="1"/>
  <c r="Q62" i="1"/>
  <c r="Q30" i="1" l="1"/>
  <c r="AI27" i="1"/>
  <c r="Q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4CD5B-7B46-45C3-8C6E-34EE415A0383}" keepAlive="1" name="Запрос — SPFB RTS-12 18_180901_181231" description="Соединение с запросом &quot;SPFB RTS-12 18_180901_181231&quot; в книге." type="5" refreshedVersion="7" background="1" saveData="1">
    <dbPr connection="Provider=Microsoft.Mashup.OleDb.1;Data Source=$Workbook$;Location=&quot;SPFB RTS-12 18_180901_181231&quot;;Extended Properties=&quot;&quot;" command="SELECT * FROM [SPFB RTS-12 18_180901_181231]"/>
  </connection>
</connections>
</file>

<file path=xl/sharedStrings.xml><?xml version="1.0" encoding="utf-8"?>
<sst xmlns="http://schemas.openxmlformats.org/spreadsheetml/2006/main" count="163" uniqueCount="75">
  <si>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</si>
  <si>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</si>
  <si>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</si>
  <si>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</si>
  <si>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</si>
  <si>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</si>
  <si>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</si>
  <si>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</si>
  <si>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</si>
  <si>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</si>
  <si>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</si>
  <si>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</si>
  <si>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</si>
  <si>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</si>
  <si>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</si>
  <si>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</si>
  <si>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</si>
  <si>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</si>
  <si>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</si>
  <si>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</si>
  <si>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</si>
  <si>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</si>
  <si>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</si>
  <si>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</si>
  <si>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С=</t>
  </si>
  <si>
    <t>+</t>
  </si>
  <si>
    <t>(10)</t>
  </si>
  <si>
    <t>CF=</t>
  </si>
  <si>
    <t>PF=</t>
  </si>
  <si>
    <t>AF=</t>
  </si>
  <si>
    <t>ZF=</t>
  </si>
  <si>
    <t>SF=</t>
  </si>
  <si>
    <t>OF=</t>
  </si>
  <si>
    <t>Результат корректный</t>
  </si>
  <si>
    <t>Результат корректный. Перенос из старшего разряда не учитывается</t>
  </si>
  <si>
    <t>B12=</t>
  </si>
  <si>
    <t>B11=</t>
  </si>
  <si>
    <t>B10=</t>
  </si>
  <si>
    <t>B9=</t>
  </si>
  <si>
    <t>B8=</t>
  </si>
  <si>
    <t>B7=</t>
  </si>
  <si>
    <t>B6=</t>
  </si>
  <si>
    <t>B5=</t>
  </si>
  <si>
    <t>B4=</t>
  </si>
  <si>
    <t>B3=</t>
  </si>
  <si>
    <t xml:space="preserve">B1= </t>
  </si>
  <si>
    <t>B2=</t>
  </si>
  <si>
    <t>-B1=</t>
  </si>
  <si>
    <t>-B2=</t>
  </si>
  <si>
    <t>-B3=</t>
  </si>
  <si>
    <t>-B4=</t>
  </si>
  <si>
    <t>-B6=</t>
  </si>
  <si>
    <t>-B5=</t>
  </si>
  <si>
    <t>X1</t>
  </si>
  <si>
    <t>X2</t>
  </si>
  <si>
    <t>B1</t>
  </si>
  <si>
    <t>B2</t>
  </si>
  <si>
    <t>B3</t>
  </si>
  <si>
    <t>B11</t>
  </si>
  <si>
    <t>B7</t>
  </si>
  <si>
    <t>B8</t>
  </si>
  <si>
    <t>B9</t>
  </si>
  <si>
    <t>X3</t>
  </si>
  <si>
    <t>X11</t>
  </si>
  <si>
    <t>X8</t>
  </si>
  <si>
    <t>X9</t>
  </si>
  <si>
    <t>X7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</si>
  <si>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-1]</t>
    </r>
  </si>
  <si>
    <t>из доп кода</t>
  </si>
  <si>
    <t>=</t>
  </si>
  <si>
    <t>(2)</t>
  </si>
  <si>
    <t xml:space="preserve">(2) </t>
  </si>
  <si>
    <t>Комментарий</t>
  </si>
  <si>
    <t>При сложении положительных чисел получен отрицательный результат. ПЕРЕПОЛНЕНИЕ!</t>
  </si>
  <si>
    <t>При сложении отрицательных чисел получен положительный результат. ПЕРЕПОЛНЕНИЕ!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</si>
</sst>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quotePrefix="1" applyFont="1" applyBorder="1"/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I70"/>
  <sheetViews>
    <sheetView tabSelected="1" view="pageLayout" zoomScale="85" zoomScaleNormal="85" zoomScalePageLayoutView="85" workbookViewId="0">
      <selection activeCell="P1" sqref="P1"/>
    </sheetView>
  </sheetViews>
  <sheetFormatPr defaultRowHeight="15" x14ac:dyDescent="0.25"/>
  <cols>
    <col min="1" max="1" width="5.140625" customWidth="1"/>
    <col min="2" max="2" width="9.85546875" bestFit="1" customWidth="1"/>
    <col min="3" max="3" width="7.28515625" bestFit="1" customWidth="1"/>
    <col min="4" max="4" width="2.140625" bestFit="1" customWidth="1"/>
    <col min="5" max="5" width="15.28515625" bestFit="1" customWidth="1"/>
    <col min="6" max="6" width="5" bestFit="1" customWidth="1"/>
    <col min="7" max="7" width="4.140625" bestFit="1" customWidth="1"/>
    <col min="8" max="9" width="3.140625" bestFit="1" customWidth="1"/>
    <col min="10" max="10" width="4.140625" bestFit="1" customWidth="1"/>
    <col min="11" max="11" width="2.140625" bestFit="1" customWidth="1"/>
    <col min="12" max="12" width="3.140625" bestFit="1" customWidth="1"/>
    <col min="13" max="13" width="4.28515625" bestFit="1" customWidth="1"/>
    <col min="14" max="15" width="2.85546875" bestFit="1" customWidth="1"/>
    <col min="16" max="16" width="4.140625" bestFit="1" customWidth="1"/>
    <col min="17" max="18" width="2.85546875" bestFit="1" customWidth="1"/>
    <col min="19" max="19" width="4.140625" bestFit="1" customWidth="1"/>
    <col min="20" max="20" width="2.85546875" bestFit="1" customWidth="1"/>
    <col min="21" max="21" width="2.140625" bestFit="1" customWidth="1"/>
    <col min="22" max="22" width="4.5703125" bestFit="1" customWidth="1"/>
    <col min="23" max="25" width="2.85546875" bestFit="1" customWidth="1"/>
    <col min="26" max="26" width="9.85546875" style="2" bestFit="1" customWidth="1"/>
    <col min="27" max="27" width="9.140625" style="14"/>
    <col min="28" max="28" width="7.28515625" bestFit="1" customWidth="1"/>
    <col min="29" max="29" width="10.28515625" style="16" customWidth="1"/>
    <col min="30" max="30" width="2" bestFit="1" customWidth="1"/>
    <col min="31" max="31" width="6.42578125" bestFit="1" customWidth="1"/>
    <col min="32" max="32" width="7.28515625" bestFit="1" customWidth="1"/>
    <col min="33" max="33" width="3.28515625" bestFit="1" customWidth="1"/>
    <col min="35" max="35" width="85.5703125" bestFit="1" customWidth="1"/>
  </cols>
  <sheetData>
    <row r="1" spans="1:35" ht="26.25" x14ac:dyDescent="0.4">
      <c r="B1" s="1" t="s">
        <v>0</v>
      </c>
      <c r="C1" s="2">
        <v>15114</v>
      </c>
      <c r="E1" t="s">
        <v>67</v>
      </c>
      <c r="O1" s="9"/>
      <c r="AI1" s="10" t="s">
        <v>72</v>
      </c>
    </row>
    <row r="2" spans="1:35" x14ac:dyDescent="0.25">
      <c r="B2" s="1" t="s">
        <v>24</v>
      </c>
      <c r="C2" s="2">
        <v>15638</v>
      </c>
      <c r="AH2" s="11"/>
      <c r="AI2" s="11" t="s">
        <v>33</v>
      </c>
    </row>
    <row r="3" spans="1:35" x14ac:dyDescent="0.25">
      <c r="G3" s="24">
        <v>15</v>
      </c>
      <c r="H3" s="24">
        <v>14</v>
      </c>
      <c r="I3" s="24">
        <v>13</v>
      </c>
      <c r="J3" s="24">
        <v>12</v>
      </c>
      <c r="K3" s="24"/>
      <c r="L3" s="24">
        <v>11</v>
      </c>
      <c r="M3" s="24">
        <v>10</v>
      </c>
      <c r="N3" s="24">
        <v>9</v>
      </c>
      <c r="O3" s="24">
        <v>8</v>
      </c>
      <c r="P3" s="24"/>
      <c r="Q3" s="24">
        <v>7</v>
      </c>
      <c r="R3" s="24">
        <v>6</v>
      </c>
      <c r="S3" s="24">
        <v>5</v>
      </c>
      <c r="T3" s="24">
        <v>4</v>
      </c>
      <c r="U3" s="24"/>
      <c r="V3" s="24">
        <v>3</v>
      </c>
      <c r="W3" s="24">
        <v>2</v>
      </c>
      <c r="X3" s="24">
        <v>1</v>
      </c>
      <c r="Y3" s="24">
        <v>0</v>
      </c>
      <c r="AH3" s="11"/>
      <c r="AI3" s="11" t="s">
        <v>73</v>
      </c>
    </row>
    <row r="4" spans="1:35" x14ac:dyDescent="0.25">
      <c r="A4" s="4" t="s">
        <v>1</v>
      </c>
      <c r="B4" s="1" t="s">
        <v>0</v>
      </c>
      <c r="C4">
        <f>C1</f>
        <v>15114</v>
      </c>
      <c r="E4" t="s">
        <v>45</v>
      </c>
      <c r="G4" s="13" t="str">
        <f>IF(G$3="",".",MID(IF($C4&gt;0,_xlfn.BASE($C4,2,16),_xlfn.BASE($C4+2^16,2,16)),16-G$3,1))</f>
        <v>0</v>
      </c>
      <c r="H4" s="13" t="str">
        <f t="shared" ref="H4:Y7" si="0">IF(H$3="",".",MID(IF($C4&gt;0,_xlfn.BASE($C4,2,16),_xlfn.BASE($C4+2^16,2,16)),16-H$3,1))</f>
        <v>0</v>
      </c>
      <c r="I4" s="13" t="str">
        <f t="shared" si="0"/>
        <v>1</v>
      </c>
      <c r="J4" s="13" t="str">
        <f t="shared" si="0"/>
        <v>1</v>
      </c>
      <c r="K4" s="13" t="str">
        <f>IF(K$3="",".",MID(IF($C4&gt;0,_xlfn.BASE($C4,2,16),_xlfn.BASE($C4+2^16,2,16)),16-K$3,1))</f>
        <v>.</v>
      </c>
      <c r="L4" s="13" t="str">
        <f t="shared" si="0"/>
        <v>1</v>
      </c>
      <c r="M4" s="13" t="str">
        <f t="shared" si="0"/>
        <v>0</v>
      </c>
      <c r="N4" s="13" t="str">
        <f t="shared" si="0"/>
        <v>1</v>
      </c>
      <c r="O4" s="13" t="str">
        <f t="shared" si="0"/>
        <v>1</v>
      </c>
      <c r="P4" s="13" t="str">
        <f t="shared" si="0"/>
        <v>.</v>
      </c>
      <c r="Q4" s="13" t="str">
        <f t="shared" si="0"/>
        <v>0</v>
      </c>
      <c r="R4" s="13" t="str">
        <f t="shared" si="0"/>
        <v>0</v>
      </c>
      <c r="S4" s="13" t="str">
        <f t="shared" si="0"/>
        <v>0</v>
      </c>
      <c r="T4" s="13" t="str">
        <f t="shared" si="0"/>
        <v>0</v>
      </c>
      <c r="U4" s="13" t="str">
        <f t="shared" si="0"/>
        <v>.</v>
      </c>
      <c r="V4" s="13" t="str">
        <f t="shared" si="0"/>
        <v>1</v>
      </c>
      <c r="W4" s="13" t="str">
        <f t="shared" si="0"/>
        <v>0</v>
      </c>
      <c r="X4" s="13" t="str">
        <f t="shared" si="0"/>
        <v>1</v>
      </c>
      <c r="Y4" s="13" t="str">
        <f t="shared" si="0"/>
        <v>0</v>
      </c>
      <c r="AH4" s="11"/>
      <c r="AI4" s="11" t="s">
        <v>34</v>
      </c>
    </row>
    <row r="5" spans="1:35" x14ac:dyDescent="0.25">
      <c r="A5" s="4" t="s">
        <v>2</v>
      </c>
      <c r="B5" s="1" t="s">
        <v>13</v>
      </c>
      <c r="C5">
        <f>C2</f>
        <v>15638</v>
      </c>
      <c r="E5" t="s">
        <v>46</v>
      </c>
      <c r="G5" s="13" t="str">
        <f t="shared" ref="G5:V15" si="1">IF(G$3="",".",MID(IF($C5&gt;0,_xlfn.BASE($C5,2,16),_xlfn.BASE($C5+2^16,2,16)),16-G$3,1))</f>
        <v>0</v>
      </c>
      <c r="H5" s="13" t="str">
        <f t="shared" si="0"/>
        <v>0</v>
      </c>
      <c r="I5" s="13" t="str">
        <f t="shared" si="0"/>
        <v>1</v>
      </c>
      <c r="J5" s="13" t="str">
        <f t="shared" si="0"/>
        <v>1</v>
      </c>
      <c r="K5" s="13" t="str">
        <f t="shared" si="0"/>
        <v>.</v>
      </c>
      <c r="L5" s="13" t="str">
        <f t="shared" si="0"/>
        <v>1</v>
      </c>
      <c r="M5" s="13" t="str">
        <f t="shared" si="0"/>
        <v>1</v>
      </c>
      <c r="N5" s="13" t="str">
        <f t="shared" si="0"/>
        <v>0</v>
      </c>
      <c r="O5" s="13" t="str">
        <f t="shared" si="0"/>
        <v>1</v>
      </c>
      <c r="P5" s="13" t="str">
        <f t="shared" si="0"/>
        <v>.</v>
      </c>
      <c r="Q5" s="13" t="str">
        <f t="shared" si="0"/>
        <v>0</v>
      </c>
      <c r="R5" s="13" t="str">
        <f t="shared" si="0"/>
        <v>0</v>
      </c>
      <c r="S5" s="13" t="str">
        <f t="shared" si="0"/>
        <v>0</v>
      </c>
      <c r="T5" s="13" t="str">
        <f t="shared" si="0"/>
        <v>1</v>
      </c>
      <c r="U5" s="13" t="str">
        <f t="shared" si="0"/>
        <v>.</v>
      </c>
      <c r="V5" s="13" t="str">
        <f t="shared" si="0"/>
        <v>0</v>
      </c>
      <c r="W5" s="13" t="str">
        <f t="shared" si="0"/>
        <v>1</v>
      </c>
      <c r="X5" s="13" t="str">
        <f t="shared" si="0"/>
        <v>1</v>
      </c>
      <c r="Y5" s="13" t="str">
        <f t="shared" si="0"/>
        <v>0</v>
      </c>
      <c r="AH5" s="11"/>
      <c r="AI5" s="11" t="s">
        <v>74</v>
      </c>
    </row>
    <row r="6" spans="1:35" x14ac:dyDescent="0.25">
      <c r="A6" s="4" t="s">
        <v>3</v>
      </c>
      <c r="B6" s="1" t="s">
        <v>14</v>
      </c>
      <c r="C6">
        <f>C4+C5</f>
        <v>30752</v>
      </c>
      <c r="E6" t="s">
        <v>44</v>
      </c>
      <c r="G6" s="13" t="str">
        <f t="shared" si="1"/>
        <v>0</v>
      </c>
      <c r="H6" s="13" t="str">
        <f t="shared" si="0"/>
        <v>1</v>
      </c>
      <c r="I6" s="13" t="str">
        <f t="shared" si="0"/>
        <v>1</v>
      </c>
      <c r="J6" s="13" t="str">
        <f t="shared" si="0"/>
        <v>1</v>
      </c>
      <c r="K6" s="13" t="str">
        <f t="shared" si="0"/>
        <v>.</v>
      </c>
      <c r="L6" s="13" t="str">
        <f t="shared" si="0"/>
        <v>1</v>
      </c>
      <c r="M6" s="13" t="str">
        <f t="shared" si="0"/>
        <v>0</v>
      </c>
      <c r="N6" s="13" t="str">
        <f t="shared" si="0"/>
        <v>0</v>
      </c>
      <c r="O6" s="13" t="str">
        <f t="shared" si="0"/>
        <v>0</v>
      </c>
      <c r="P6" s="13" t="str">
        <f t="shared" si="0"/>
        <v>.</v>
      </c>
      <c r="Q6" s="13" t="str">
        <f t="shared" si="0"/>
        <v>0</v>
      </c>
      <c r="R6" s="13" t="str">
        <f t="shared" si="0"/>
        <v>0</v>
      </c>
      <c r="S6" s="13" t="str">
        <f t="shared" si="0"/>
        <v>1</v>
      </c>
      <c r="T6" s="13" t="str">
        <f t="shared" si="0"/>
        <v>0</v>
      </c>
      <c r="U6" s="13" t="str">
        <f t="shared" si="0"/>
        <v>.</v>
      </c>
      <c r="V6" s="13" t="str">
        <f t="shared" si="0"/>
        <v>0</v>
      </c>
      <c r="W6" s="13" t="str">
        <f t="shared" si="0"/>
        <v>0</v>
      </c>
      <c r="X6" s="13" t="str">
        <f t="shared" si="0"/>
        <v>0</v>
      </c>
      <c r="Y6" s="13" t="str">
        <f t="shared" si="0"/>
        <v>0</v>
      </c>
    </row>
    <row r="7" spans="1:35" x14ac:dyDescent="0.25">
      <c r="A7" s="4" t="s">
        <v>4</v>
      </c>
      <c r="B7" s="1" t="s">
        <v>15</v>
      </c>
      <c r="C7">
        <f>C6+C5</f>
        <v>46390</v>
      </c>
      <c r="E7" t="s">
        <v>43</v>
      </c>
      <c r="G7" s="13" t="str">
        <f t="shared" si="1"/>
        <v>1</v>
      </c>
      <c r="H7" s="13" t="str">
        <f t="shared" si="0"/>
        <v>0</v>
      </c>
      <c r="I7" s="13" t="str">
        <f t="shared" si="0"/>
        <v>1</v>
      </c>
      <c r="J7" s="13" t="str">
        <f t="shared" si="0"/>
        <v>1</v>
      </c>
      <c r="K7" s="13" t="str">
        <f t="shared" ref="K7:Y7" si="2">IF(K$3="",".",MID(IF($C7&gt;0,_xlfn.BASE($C7,2,16),_xlfn.BASE($C7+2^16,2,16)),16-K$3,1))</f>
        <v>.</v>
      </c>
      <c r="L7" s="13" t="str">
        <f t="shared" si="2"/>
        <v>0</v>
      </c>
      <c r="M7" s="13" t="str">
        <f t="shared" si="2"/>
        <v>1</v>
      </c>
      <c r="N7" s="13" t="str">
        <f t="shared" si="2"/>
        <v>0</v>
      </c>
      <c r="O7" s="13" t="str">
        <f t="shared" si="2"/>
        <v>1</v>
      </c>
      <c r="P7" s="13" t="str">
        <f t="shared" si="2"/>
        <v>.</v>
      </c>
      <c r="Q7" s="13" t="str">
        <f t="shared" si="2"/>
        <v>0</v>
      </c>
      <c r="R7" s="13" t="str">
        <f t="shared" si="2"/>
        <v>0</v>
      </c>
      <c r="S7" s="13" t="str">
        <f t="shared" si="2"/>
        <v>1</v>
      </c>
      <c r="T7" s="13" t="str">
        <f t="shared" si="2"/>
        <v>1</v>
      </c>
      <c r="U7" s="13" t="str">
        <f t="shared" si="2"/>
        <v>.</v>
      </c>
      <c r="V7" s="13" t="str">
        <f t="shared" si="2"/>
        <v>0</v>
      </c>
      <c r="W7" s="13" t="str">
        <f t="shared" si="2"/>
        <v>1</v>
      </c>
      <c r="X7" s="13" t="str">
        <f t="shared" si="2"/>
        <v>1</v>
      </c>
      <c r="Y7" s="13" t="str">
        <f t="shared" si="2"/>
        <v>0</v>
      </c>
    </row>
    <row r="8" spans="1:35" x14ac:dyDescent="0.25">
      <c r="A8" s="4" t="s">
        <v>5</v>
      </c>
      <c r="B8" s="1" t="s">
        <v>16</v>
      </c>
      <c r="C8">
        <f>C5-C4</f>
        <v>524</v>
      </c>
      <c r="E8" t="s">
        <v>42</v>
      </c>
      <c r="G8" s="12" t="str">
        <f t="shared" si="1"/>
        <v>0</v>
      </c>
      <c r="H8" s="12" t="str">
        <f t="shared" si="1"/>
        <v>0</v>
      </c>
      <c r="I8" s="12" t="str">
        <f t="shared" si="1"/>
        <v>0</v>
      </c>
      <c r="J8" s="12" t="str">
        <f t="shared" si="1"/>
        <v>0</v>
      </c>
      <c r="K8" s="12" t="str">
        <f t="shared" si="1"/>
        <v>.</v>
      </c>
      <c r="L8" s="12" t="str">
        <f t="shared" si="1"/>
        <v>0</v>
      </c>
      <c r="M8" s="12" t="str">
        <f t="shared" si="1"/>
        <v>0</v>
      </c>
      <c r="N8" s="12" t="str">
        <f t="shared" si="1"/>
        <v>1</v>
      </c>
      <c r="O8" s="12" t="str">
        <f t="shared" si="1"/>
        <v>0</v>
      </c>
      <c r="P8" s="12" t="str">
        <f t="shared" si="1"/>
        <v>.</v>
      </c>
      <c r="Q8" s="12" t="str">
        <f t="shared" si="1"/>
        <v>0</v>
      </c>
      <c r="R8" s="12" t="str">
        <f t="shared" si="1"/>
        <v>0</v>
      </c>
      <c r="S8" s="12" t="str">
        <f t="shared" si="1"/>
        <v>0</v>
      </c>
      <c r="T8" s="12" t="str">
        <f t="shared" si="1"/>
        <v>0</v>
      </c>
      <c r="U8" s="12" t="str">
        <f t="shared" si="1"/>
        <v>.</v>
      </c>
      <c r="V8" s="12" t="str">
        <f t="shared" si="1"/>
        <v>1</v>
      </c>
      <c r="W8" s="12" t="str">
        <f t="shared" ref="W8:Y15" si="3">IF(W$3="",".",MID(IF($C8&gt;0,_xlfn.BASE($C8,2,16),_xlfn.BASE($C8+2^16,2,16)),16-W$3,1))</f>
        <v>1</v>
      </c>
      <c r="X8" s="12" t="str">
        <f t="shared" si="3"/>
        <v>0</v>
      </c>
      <c r="Y8" s="12" t="str">
        <f t="shared" si="3"/>
        <v>0</v>
      </c>
    </row>
    <row r="9" spans="1:35" x14ac:dyDescent="0.25">
      <c r="A9" s="4" t="s">
        <v>6</v>
      </c>
      <c r="B9" s="1" t="s">
        <v>17</v>
      </c>
      <c r="C9">
        <f>65536-C7</f>
        <v>19146</v>
      </c>
      <c r="E9" t="s">
        <v>41</v>
      </c>
      <c r="G9" s="12" t="str">
        <f t="shared" si="1"/>
        <v>0</v>
      </c>
      <c r="H9" s="12" t="str">
        <f t="shared" si="1"/>
        <v>1</v>
      </c>
      <c r="I9" s="12" t="str">
        <f t="shared" si="1"/>
        <v>0</v>
      </c>
      <c r="J9" s="12" t="str">
        <f t="shared" si="1"/>
        <v>0</v>
      </c>
      <c r="K9" s="12" t="str">
        <f t="shared" si="1"/>
        <v>.</v>
      </c>
      <c r="L9" s="12" t="str">
        <f t="shared" si="1"/>
        <v>1</v>
      </c>
      <c r="M9" s="12" t="str">
        <f t="shared" si="1"/>
        <v>0</v>
      </c>
      <c r="N9" s="12" t="str">
        <f t="shared" si="1"/>
        <v>1</v>
      </c>
      <c r="O9" s="12" t="str">
        <f t="shared" si="1"/>
        <v>0</v>
      </c>
      <c r="P9" s="12" t="str">
        <f t="shared" si="1"/>
        <v>.</v>
      </c>
      <c r="Q9" s="12" t="str">
        <f t="shared" si="1"/>
        <v>1</v>
      </c>
      <c r="R9" s="12" t="str">
        <f t="shared" si="1"/>
        <v>1</v>
      </c>
      <c r="S9" s="12" t="str">
        <f t="shared" si="1"/>
        <v>0</v>
      </c>
      <c r="T9" s="12" t="str">
        <f t="shared" si="1"/>
        <v>0</v>
      </c>
      <c r="U9" s="12" t="str">
        <f t="shared" si="1"/>
        <v>.</v>
      </c>
      <c r="V9" s="12" t="str">
        <f t="shared" si="1"/>
        <v>1</v>
      </c>
      <c r="W9" s="12" t="str">
        <f t="shared" si="3"/>
        <v>0</v>
      </c>
      <c r="X9" s="12" t="str">
        <f t="shared" si="3"/>
        <v>1</v>
      </c>
      <c r="Y9" s="12" t="str">
        <f t="shared" si="3"/>
        <v>0</v>
      </c>
    </row>
    <row r="10" spans="1:35" x14ac:dyDescent="0.25">
      <c r="A10" s="4" t="s">
        <v>7</v>
      </c>
      <c r="B10" s="3" t="s">
        <v>18</v>
      </c>
      <c r="C10">
        <f t="shared" ref="C10:C15" si="4">-C4</f>
        <v>-15114</v>
      </c>
      <c r="E10" t="s">
        <v>40</v>
      </c>
      <c r="F10" s="3" t="s">
        <v>47</v>
      </c>
      <c r="G10" s="12" t="str">
        <f t="shared" si="1"/>
        <v>1</v>
      </c>
      <c r="H10" s="12" t="str">
        <f t="shared" si="1"/>
        <v>1</v>
      </c>
      <c r="I10" s="12" t="str">
        <f t="shared" si="1"/>
        <v>0</v>
      </c>
      <c r="J10" s="12" t="str">
        <f t="shared" si="1"/>
        <v>0</v>
      </c>
      <c r="K10" s="12" t="str">
        <f t="shared" si="1"/>
        <v>.</v>
      </c>
      <c r="L10" s="12" t="str">
        <f t="shared" si="1"/>
        <v>0</v>
      </c>
      <c r="M10" s="12" t="str">
        <f t="shared" si="1"/>
        <v>1</v>
      </c>
      <c r="N10" s="12" t="str">
        <f t="shared" si="1"/>
        <v>0</v>
      </c>
      <c r="O10" s="12" t="str">
        <f t="shared" si="1"/>
        <v>0</v>
      </c>
      <c r="P10" s="12" t="str">
        <f t="shared" si="1"/>
        <v>.</v>
      </c>
      <c r="Q10" s="12" t="str">
        <f t="shared" si="1"/>
        <v>1</v>
      </c>
      <c r="R10" s="12" t="str">
        <f t="shared" si="1"/>
        <v>1</v>
      </c>
      <c r="S10" s="12" t="str">
        <f t="shared" si="1"/>
        <v>1</v>
      </c>
      <c r="T10" s="12" t="str">
        <f t="shared" si="1"/>
        <v>1</v>
      </c>
      <c r="U10" s="12" t="str">
        <f t="shared" si="1"/>
        <v>.</v>
      </c>
      <c r="V10" s="12" t="str">
        <f t="shared" si="1"/>
        <v>0</v>
      </c>
      <c r="W10" s="12" t="str">
        <f t="shared" si="3"/>
        <v>1</v>
      </c>
      <c r="X10" s="12" t="str">
        <f t="shared" si="3"/>
        <v>1</v>
      </c>
      <c r="Y10" s="12" t="str">
        <f t="shared" si="3"/>
        <v>0</v>
      </c>
    </row>
    <row r="11" spans="1:35" x14ac:dyDescent="0.25">
      <c r="A11" s="4" t="s">
        <v>8</v>
      </c>
      <c r="B11" s="3" t="s">
        <v>19</v>
      </c>
      <c r="C11">
        <f t="shared" si="4"/>
        <v>-15638</v>
      </c>
      <c r="E11" t="s">
        <v>39</v>
      </c>
      <c r="F11" s="3" t="s">
        <v>48</v>
      </c>
      <c r="G11" s="12" t="str">
        <f t="shared" si="1"/>
        <v>1</v>
      </c>
      <c r="H11" s="12" t="str">
        <f t="shared" si="1"/>
        <v>1</v>
      </c>
      <c r="I11" s="12" t="str">
        <f t="shared" si="1"/>
        <v>0</v>
      </c>
      <c r="J11" s="12" t="str">
        <f t="shared" si="1"/>
        <v>0</v>
      </c>
      <c r="K11" s="12" t="str">
        <f t="shared" si="1"/>
        <v>.</v>
      </c>
      <c r="L11" s="12" t="str">
        <f t="shared" si="1"/>
        <v>0</v>
      </c>
      <c r="M11" s="12" t="str">
        <f t="shared" si="1"/>
        <v>0</v>
      </c>
      <c r="N11" s="12" t="str">
        <f t="shared" si="1"/>
        <v>1</v>
      </c>
      <c r="O11" s="12" t="str">
        <f t="shared" si="1"/>
        <v>0</v>
      </c>
      <c r="P11" s="12" t="str">
        <f t="shared" si="1"/>
        <v>.</v>
      </c>
      <c r="Q11" s="12" t="str">
        <f t="shared" si="1"/>
        <v>1</v>
      </c>
      <c r="R11" s="12" t="str">
        <f t="shared" si="1"/>
        <v>1</v>
      </c>
      <c r="S11" s="12" t="str">
        <f t="shared" si="1"/>
        <v>1</v>
      </c>
      <c r="T11" s="12" t="str">
        <f t="shared" si="1"/>
        <v>0</v>
      </c>
      <c r="U11" s="12" t="str">
        <f t="shared" si="1"/>
        <v>.</v>
      </c>
      <c r="V11" s="12" t="str">
        <f t="shared" si="1"/>
        <v>1</v>
      </c>
      <c r="W11" s="12" t="str">
        <f t="shared" si="3"/>
        <v>0</v>
      </c>
      <c r="X11" s="12" t="str">
        <f t="shared" si="3"/>
        <v>1</v>
      </c>
      <c r="Y11" s="12" t="str">
        <f t="shared" si="3"/>
        <v>0</v>
      </c>
    </row>
    <row r="12" spans="1:35" x14ac:dyDescent="0.25">
      <c r="A12" s="4" t="s">
        <v>9</v>
      </c>
      <c r="B12" s="3" t="s">
        <v>20</v>
      </c>
      <c r="C12">
        <f t="shared" si="4"/>
        <v>-30752</v>
      </c>
      <c r="E12" t="s">
        <v>38</v>
      </c>
      <c r="F12" s="3" t="s">
        <v>49</v>
      </c>
      <c r="G12" s="12" t="str">
        <f t="shared" si="1"/>
        <v>1</v>
      </c>
      <c r="H12" s="12" t="str">
        <f t="shared" si="1"/>
        <v>0</v>
      </c>
      <c r="I12" s="12" t="str">
        <f t="shared" si="1"/>
        <v>0</v>
      </c>
      <c r="J12" s="12" t="str">
        <f t="shared" si="1"/>
        <v>0</v>
      </c>
      <c r="K12" s="12" t="str">
        <f t="shared" si="1"/>
        <v>.</v>
      </c>
      <c r="L12" s="12" t="str">
        <f t="shared" si="1"/>
        <v>0</v>
      </c>
      <c r="M12" s="12" t="str">
        <f t="shared" si="1"/>
        <v>1</v>
      </c>
      <c r="N12" s="12" t="str">
        <f t="shared" si="1"/>
        <v>1</v>
      </c>
      <c r="O12" s="12" t="str">
        <f t="shared" si="1"/>
        <v>1</v>
      </c>
      <c r="P12" s="12" t="str">
        <f t="shared" si="1"/>
        <v>.</v>
      </c>
      <c r="Q12" s="12" t="str">
        <f t="shared" si="1"/>
        <v>1</v>
      </c>
      <c r="R12" s="12" t="str">
        <f t="shared" si="1"/>
        <v>1</v>
      </c>
      <c r="S12" s="12" t="str">
        <f t="shared" si="1"/>
        <v>1</v>
      </c>
      <c r="T12" s="12" t="str">
        <f t="shared" si="1"/>
        <v>0</v>
      </c>
      <c r="U12" s="12" t="str">
        <f t="shared" si="1"/>
        <v>.</v>
      </c>
      <c r="V12" s="12" t="str">
        <f t="shared" si="1"/>
        <v>0</v>
      </c>
      <c r="W12" s="12" t="str">
        <f t="shared" si="3"/>
        <v>0</v>
      </c>
      <c r="X12" s="12" t="str">
        <f t="shared" si="3"/>
        <v>0</v>
      </c>
      <c r="Y12" s="12" t="str">
        <f t="shared" si="3"/>
        <v>0</v>
      </c>
    </row>
    <row r="13" spans="1:35" x14ac:dyDescent="0.25">
      <c r="A13" s="4" t="s">
        <v>10</v>
      </c>
      <c r="B13" s="3" t="s">
        <v>21</v>
      </c>
      <c r="C13">
        <f t="shared" si="4"/>
        <v>-46390</v>
      </c>
      <c r="E13" t="s">
        <v>37</v>
      </c>
      <c r="F13" s="3" t="s">
        <v>50</v>
      </c>
      <c r="G13" s="12" t="str">
        <f t="shared" si="1"/>
        <v>0</v>
      </c>
      <c r="H13" s="12" t="str">
        <f t="shared" si="1"/>
        <v>1</v>
      </c>
      <c r="I13" s="12" t="str">
        <f t="shared" si="1"/>
        <v>0</v>
      </c>
      <c r="J13" s="12" t="str">
        <f t="shared" si="1"/>
        <v>0</v>
      </c>
      <c r="K13" s="12" t="str">
        <f t="shared" si="1"/>
        <v>.</v>
      </c>
      <c r="L13" s="12" t="str">
        <f t="shared" si="1"/>
        <v>1</v>
      </c>
      <c r="M13" s="12" t="str">
        <f t="shared" si="1"/>
        <v>0</v>
      </c>
      <c r="N13" s="12" t="str">
        <f t="shared" si="1"/>
        <v>1</v>
      </c>
      <c r="O13" s="12" t="str">
        <f t="shared" si="1"/>
        <v>0</v>
      </c>
      <c r="P13" s="12" t="str">
        <f t="shared" si="1"/>
        <v>.</v>
      </c>
      <c r="Q13" s="12" t="str">
        <f t="shared" si="1"/>
        <v>1</v>
      </c>
      <c r="R13" s="12" t="str">
        <f t="shared" si="1"/>
        <v>1</v>
      </c>
      <c r="S13" s="12" t="str">
        <f t="shared" si="1"/>
        <v>0</v>
      </c>
      <c r="T13" s="12" t="str">
        <f t="shared" si="1"/>
        <v>0</v>
      </c>
      <c r="U13" s="12" t="str">
        <f t="shared" si="1"/>
        <v>.</v>
      </c>
      <c r="V13" s="12" t="str">
        <f t="shared" si="1"/>
        <v>1</v>
      </c>
      <c r="W13" s="12" t="str">
        <f t="shared" si="3"/>
        <v>0</v>
      </c>
      <c r="X13" s="12" t="str">
        <f t="shared" si="3"/>
        <v>1</v>
      </c>
      <c r="Y13" s="12" t="str">
        <f t="shared" si="3"/>
        <v>0</v>
      </c>
    </row>
    <row r="14" spans="1:35" x14ac:dyDescent="0.25">
      <c r="A14" s="4" t="s">
        <v>11</v>
      </c>
      <c r="B14" s="3" t="s">
        <v>22</v>
      </c>
      <c r="C14">
        <f t="shared" si="4"/>
        <v>-524</v>
      </c>
      <c r="E14" t="s">
        <v>36</v>
      </c>
      <c r="F14" s="3" t="s">
        <v>52</v>
      </c>
      <c r="G14" s="12" t="str">
        <f t="shared" si="1"/>
        <v>1</v>
      </c>
      <c r="H14" s="12" t="str">
        <f t="shared" si="1"/>
        <v>1</v>
      </c>
      <c r="I14" s="12" t="str">
        <f t="shared" si="1"/>
        <v>1</v>
      </c>
      <c r="J14" s="12" t="str">
        <f t="shared" si="1"/>
        <v>1</v>
      </c>
      <c r="K14" s="12" t="str">
        <f t="shared" si="1"/>
        <v>.</v>
      </c>
      <c r="L14" s="12" t="str">
        <f t="shared" si="1"/>
        <v>1</v>
      </c>
      <c r="M14" s="12" t="str">
        <f t="shared" si="1"/>
        <v>1</v>
      </c>
      <c r="N14" s="12" t="str">
        <f t="shared" si="1"/>
        <v>0</v>
      </c>
      <c r="O14" s="12" t="str">
        <f t="shared" si="1"/>
        <v>1</v>
      </c>
      <c r="P14" s="12" t="str">
        <f t="shared" si="1"/>
        <v>.</v>
      </c>
      <c r="Q14" s="12" t="str">
        <f t="shared" si="1"/>
        <v>1</v>
      </c>
      <c r="R14" s="12" t="str">
        <f t="shared" si="1"/>
        <v>1</v>
      </c>
      <c r="S14" s="12" t="str">
        <f t="shared" si="1"/>
        <v>1</v>
      </c>
      <c r="T14" s="12" t="str">
        <f t="shared" si="1"/>
        <v>1</v>
      </c>
      <c r="U14" s="12" t="str">
        <f t="shared" si="1"/>
        <v>.</v>
      </c>
      <c r="V14" s="12" t="str">
        <f t="shared" si="1"/>
        <v>0</v>
      </c>
      <c r="W14" s="12" t="str">
        <f t="shared" si="3"/>
        <v>1</v>
      </c>
      <c r="X14" s="12" t="str">
        <f t="shared" si="3"/>
        <v>0</v>
      </c>
      <c r="Y14" s="12" t="str">
        <f t="shared" si="3"/>
        <v>0</v>
      </c>
    </row>
    <row r="15" spans="1:35" x14ac:dyDescent="0.25">
      <c r="A15" s="4" t="s">
        <v>12</v>
      </c>
      <c r="B15" s="3" t="s">
        <v>23</v>
      </c>
      <c r="C15">
        <f t="shared" si="4"/>
        <v>-19146</v>
      </c>
      <c r="E15" t="s">
        <v>35</v>
      </c>
      <c r="F15" s="3" t="s">
        <v>51</v>
      </c>
      <c r="G15" s="12" t="str">
        <f t="shared" si="1"/>
        <v>1</v>
      </c>
      <c r="H15" s="12" t="str">
        <f t="shared" si="1"/>
        <v>0</v>
      </c>
      <c r="I15" s="12" t="str">
        <f t="shared" si="1"/>
        <v>1</v>
      </c>
      <c r="J15" s="12" t="str">
        <f t="shared" si="1"/>
        <v>1</v>
      </c>
      <c r="K15" s="12" t="str">
        <f t="shared" si="1"/>
        <v>.</v>
      </c>
      <c r="L15" s="12" t="str">
        <f t="shared" si="1"/>
        <v>0</v>
      </c>
      <c r="M15" s="12" t="str">
        <f t="shared" si="1"/>
        <v>1</v>
      </c>
      <c r="N15" s="12" t="str">
        <f t="shared" si="1"/>
        <v>0</v>
      </c>
      <c r="O15" s="12" t="str">
        <f t="shared" si="1"/>
        <v>1</v>
      </c>
      <c r="P15" s="12" t="str">
        <f t="shared" si="1"/>
        <v>.</v>
      </c>
      <c r="Q15" s="12" t="str">
        <f t="shared" si="1"/>
        <v>0</v>
      </c>
      <c r="R15" s="12" t="str">
        <f t="shared" si="1"/>
        <v>0</v>
      </c>
      <c r="S15" s="12" t="str">
        <f t="shared" si="1"/>
        <v>1</v>
      </c>
      <c r="T15" s="12" t="str">
        <f t="shared" si="1"/>
        <v>1</v>
      </c>
      <c r="U15" s="12" t="str">
        <f t="shared" si="1"/>
        <v>.</v>
      </c>
      <c r="V15" s="12" t="str">
        <f t="shared" si="1"/>
        <v>0</v>
      </c>
      <c r="W15" s="12" t="str">
        <f t="shared" si="3"/>
        <v>1</v>
      </c>
      <c r="X15" s="12" t="str">
        <f t="shared" si="3"/>
        <v>1</v>
      </c>
      <c r="Y15" s="12" t="str">
        <f t="shared" si="3"/>
        <v>0</v>
      </c>
    </row>
    <row r="16" spans="1:35" s="15" customFormat="1" x14ac:dyDescent="0.25">
      <c r="Z16" s="21"/>
      <c r="AA16" s="20"/>
      <c r="AC16" s="17"/>
    </row>
    <row r="17" spans="4:35" x14ac:dyDescent="0.25">
      <c r="G17" s="24">
        <f t="shared" ref="G17:Y17" si="5">IF(G18&lt;&gt;".",IF(G18+G19&lt;&gt;0,IF(G18+G19+H17=3,1,MOD(G18+G19+H17-1,2)),0),H17)</f>
        <v>0</v>
      </c>
      <c r="H17" s="24">
        <f t="shared" si="5"/>
        <v>0</v>
      </c>
      <c r="I17" s="24">
        <f t="shared" si="5"/>
        <v>1</v>
      </c>
      <c r="J17" s="24">
        <f t="shared" si="5"/>
        <v>1</v>
      </c>
      <c r="K17" s="24">
        <f t="shared" si="5"/>
        <v>1</v>
      </c>
      <c r="L17" s="24">
        <f t="shared" si="5"/>
        <v>1</v>
      </c>
      <c r="M17" s="24">
        <f t="shared" si="5"/>
        <v>1</v>
      </c>
      <c r="N17" s="24">
        <f t="shared" si="5"/>
        <v>1</v>
      </c>
      <c r="O17" s="24">
        <f t="shared" si="5"/>
        <v>1</v>
      </c>
      <c r="P17" s="24">
        <f t="shared" si="5"/>
        <v>0</v>
      </c>
      <c r="Q17" s="24">
        <f t="shared" si="5"/>
        <v>0</v>
      </c>
      <c r="R17" s="24">
        <f t="shared" si="5"/>
        <v>0</v>
      </c>
      <c r="S17" s="24">
        <f t="shared" si="5"/>
        <v>0</v>
      </c>
      <c r="T17" s="24">
        <f t="shared" si="5"/>
        <v>1</v>
      </c>
      <c r="U17" s="24">
        <f t="shared" si="5"/>
        <v>1</v>
      </c>
      <c r="V17" s="24">
        <f t="shared" si="5"/>
        <v>1</v>
      </c>
      <c r="W17" s="24">
        <f t="shared" si="5"/>
        <v>1</v>
      </c>
      <c r="X17" s="24">
        <f t="shared" si="5"/>
        <v>1</v>
      </c>
      <c r="Y17" s="24">
        <f t="shared" si="5"/>
        <v>0</v>
      </c>
    </row>
    <row r="18" spans="4:35" ht="18" customHeight="1" x14ac:dyDescent="0.25">
      <c r="D18" s="26" t="s">
        <v>25</v>
      </c>
      <c r="E18" s="5" t="s">
        <v>55</v>
      </c>
      <c r="G18" s="4" t="str">
        <f>G4</f>
        <v>0</v>
      </c>
      <c r="H18" s="4" t="str">
        <f t="shared" ref="H18:Y18" si="6">H4</f>
        <v>0</v>
      </c>
      <c r="I18" s="4" t="str">
        <f t="shared" si="6"/>
        <v>1</v>
      </c>
      <c r="J18" s="4" t="str">
        <f t="shared" si="6"/>
        <v>1</v>
      </c>
      <c r="K18" s="4" t="str">
        <f t="shared" si="6"/>
        <v>.</v>
      </c>
      <c r="L18" s="4" t="str">
        <f t="shared" si="6"/>
        <v>1</v>
      </c>
      <c r="M18" s="4" t="str">
        <f t="shared" si="6"/>
        <v>0</v>
      </c>
      <c r="N18" s="4" t="str">
        <f t="shared" si="6"/>
        <v>1</v>
      </c>
      <c r="O18" s="4" t="str">
        <f t="shared" si="6"/>
        <v>1</v>
      </c>
      <c r="P18" s="4" t="str">
        <f t="shared" si="6"/>
        <v>.</v>
      </c>
      <c r="Q18" s="4" t="str">
        <f t="shared" si="6"/>
        <v>0</v>
      </c>
      <c r="R18" s="4" t="str">
        <f t="shared" si="6"/>
        <v>0</v>
      </c>
      <c r="S18" s="4" t="str">
        <f t="shared" si="6"/>
        <v>0</v>
      </c>
      <c r="T18" s="4" t="str">
        <f t="shared" si="6"/>
        <v>0</v>
      </c>
      <c r="U18" s="4" t="str">
        <f t="shared" si="6"/>
        <v>.</v>
      </c>
      <c r="V18" s="4" t="str">
        <f t="shared" si="6"/>
        <v>1</v>
      </c>
      <c r="W18" s="4" t="str">
        <f t="shared" si="6"/>
        <v>0</v>
      </c>
      <c r="X18" s="4" t="str">
        <f t="shared" si="6"/>
        <v>1</v>
      </c>
      <c r="Y18" s="4" t="str">
        <f t="shared" si="6"/>
        <v>0</v>
      </c>
      <c r="AD18" s="25" t="s">
        <v>25</v>
      </c>
      <c r="AE18" t="s">
        <v>53</v>
      </c>
      <c r="AF18">
        <f>C4</f>
        <v>15114</v>
      </c>
    </row>
    <row r="19" spans="4:35" ht="18" customHeight="1" x14ac:dyDescent="0.25">
      <c r="D19" s="26"/>
      <c r="E19" t="s">
        <v>56</v>
      </c>
      <c r="G19" s="7" t="str">
        <f>G5</f>
        <v>0</v>
      </c>
      <c r="H19" s="7" t="str">
        <f t="shared" ref="H19:Y19" si="7">H5</f>
        <v>0</v>
      </c>
      <c r="I19" s="7" t="str">
        <f t="shared" si="7"/>
        <v>1</v>
      </c>
      <c r="J19" s="7" t="str">
        <f t="shared" si="7"/>
        <v>1</v>
      </c>
      <c r="K19" s="7" t="str">
        <f t="shared" si="7"/>
        <v>.</v>
      </c>
      <c r="L19" s="7" t="str">
        <f t="shared" si="7"/>
        <v>1</v>
      </c>
      <c r="M19" s="7" t="str">
        <f t="shared" si="7"/>
        <v>1</v>
      </c>
      <c r="N19" s="7" t="str">
        <f t="shared" si="7"/>
        <v>0</v>
      </c>
      <c r="O19" s="7" t="str">
        <f t="shared" si="7"/>
        <v>1</v>
      </c>
      <c r="P19" s="7" t="str">
        <f t="shared" si="7"/>
        <v>.</v>
      </c>
      <c r="Q19" s="7" t="str">
        <f t="shared" si="7"/>
        <v>0</v>
      </c>
      <c r="R19" s="7" t="str">
        <f t="shared" si="7"/>
        <v>0</v>
      </c>
      <c r="S19" s="7" t="str">
        <f t="shared" si="7"/>
        <v>0</v>
      </c>
      <c r="T19" s="7" t="str">
        <f t="shared" si="7"/>
        <v>1</v>
      </c>
      <c r="U19" s="7" t="str">
        <f t="shared" si="7"/>
        <v>.</v>
      </c>
      <c r="V19" s="7" t="str">
        <f>V5</f>
        <v>0</v>
      </c>
      <c r="W19" s="7" t="str">
        <f t="shared" si="7"/>
        <v>1</v>
      </c>
      <c r="X19" s="7" t="str">
        <f t="shared" si="7"/>
        <v>1</v>
      </c>
      <c r="Y19" s="7" t="str">
        <f t="shared" si="7"/>
        <v>0</v>
      </c>
      <c r="AD19" s="25"/>
      <c r="AE19" s="6" t="s">
        <v>54</v>
      </c>
      <c r="AF19" s="6">
        <f>C5</f>
        <v>15638</v>
      </c>
      <c r="AI19" t="str">
        <f>IF(W22=0,IF(AND(AB20=AF20,H22=0),$AI$2,$AI$4),IF(G20=0,$AI$5,$AI$3))</f>
        <v>Результат корректный</v>
      </c>
    </row>
    <row r="20" spans="4:35" ht="18" x14ac:dyDescent="0.35">
      <c r="G20" s="4">
        <f>IF(G18&lt;&gt;".",MOD(H17+G18+G19,2),".")</f>
        <v>0</v>
      </c>
      <c r="H20" s="4">
        <f t="shared" ref="H20:X20" si="8">IF(H18&lt;&gt;".",MOD(I17+H18+H19,2),".")</f>
        <v>1</v>
      </c>
      <c r="I20" s="4">
        <f t="shared" si="8"/>
        <v>1</v>
      </c>
      <c r="J20" s="4">
        <f t="shared" si="8"/>
        <v>1</v>
      </c>
      <c r="K20" s="4" t="str">
        <f t="shared" si="8"/>
        <v>.</v>
      </c>
      <c r="L20" s="4">
        <f t="shared" si="8"/>
        <v>1</v>
      </c>
      <c r="M20" s="4">
        <f t="shared" si="8"/>
        <v>0</v>
      </c>
      <c r="N20" s="4">
        <f t="shared" si="8"/>
        <v>0</v>
      </c>
      <c r="O20" s="4">
        <f t="shared" si="8"/>
        <v>0</v>
      </c>
      <c r="P20" s="4" t="str">
        <f t="shared" si="8"/>
        <v>.</v>
      </c>
      <c r="Q20" s="4">
        <f t="shared" si="8"/>
        <v>0</v>
      </c>
      <c r="R20" s="4">
        <f t="shared" si="8"/>
        <v>0</v>
      </c>
      <c r="S20" s="4">
        <f t="shared" si="8"/>
        <v>1</v>
      </c>
      <c r="T20" s="4">
        <f t="shared" si="8"/>
        <v>0</v>
      </c>
      <c r="U20" s="4" t="str">
        <f t="shared" si="8"/>
        <v>.</v>
      </c>
      <c r="V20" s="4">
        <f t="shared" si="8"/>
        <v>0</v>
      </c>
      <c r="W20" s="4">
        <f t="shared" si="8"/>
        <v>0</v>
      </c>
      <c r="X20" s="4">
        <f t="shared" si="8"/>
        <v>0</v>
      </c>
      <c r="Y20" s="4">
        <f>IF(Y18&lt;&gt;".",MOD(Z17+Y18+Y19,2),".")</f>
        <v>0</v>
      </c>
      <c r="Z20" s="22" t="s">
        <v>70</v>
      </c>
      <c r="AA20" s="19" t="s">
        <v>69</v>
      </c>
      <c r="AB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30752</v>
      </c>
      <c r="AC20" s="18" t="s">
        <v>26</v>
      </c>
      <c r="AF20">
        <f>AF18+AF19</f>
        <v>30752</v>
      </c>
      <c r="AG20" s="8" t="s">
        <v>26</v>
      </c>
    </row>
    <row r="21" spans="4:35" x14ac:dyDescent="0.25">
      <c r="E21" t="s">
        <v>68</v>
      </c>
      <c r="G21" s="4" t="str">
        <f>IF(G20=0,"",1)</f>
        <v/>
      </c>
      <c r="H21" s="4" t="str">
        <f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4" t="str">
        <f t="shared" ref="I21:X21" si="9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4" t="str">
        <f t="shared" si="9"/>
        <v/>
      </c>
      <c r="K21" s="4" t="str">
        <f t="shared" si="9"/>
        <v>.</v>
      </c>
      <c r="L21" s="4" t="str">
        <f t="shared" si="9"/>
        <v/>
      </c>
      <c r="M21" s="4" t="str">
        <f t="shared" si="9"/>
        <v/>
      </c>
      <c r="N21" s="4" t="str">
        <f t="shared" si="9"/>
        <v/>
      </c>
      <c r="O21" s="4" t="str">
        <f t="shared" si="9"/>
        <v/>
      </c>
      <c r="P21" s="4" t="str">
        <f t="shared" si="9"/>
        <v>.</v>
      </c>
      <c r="Q21" s="4" t="str">
        <f t="shared" si="9"/>
        <v/>
      </c>
      <c r="R21" s="4" t="str">
        <f t="shared" si="9"/>
        <v/>
      </c>
      <c r="S21" s="4" t="str">
        <f t="shared" si="9"/>
        <v/>
      </c>
      <c r="T21" s="4" t="str">
        <f t="shared" si="9"/>
        <v/>
      </c>
      <c r="U21" s="4" t="str">
        <f t="shared" si="9"/>
        <v>.</v>
      </c>
      <c r="V21" s="4" t="str">
        <f t="shared" si="9"/>
        <v/>
      </c>
      <c r="W21" s="4" t="str">
        <f t="shared" si="9"/>
        <v/>
      </c>
      <c r="X21" s="4" t="str">
        <f t="shared" si="9"/>
        <v/>
      </c>
      <c r="Y21" s="4" t="str">
        <f>IF(Y20&lt;&gt;".",IF($G$21=1,MID(_xlfn.BASE(ABS(_xlfn.DECIMAL($H20&amp;$I20&amp;$J20&amp;$L20&amp;$M20&amp;$N20&amp;$O20&amp;$Q20&amp;$R20&amp;$S20&amp;$T20&amp;$V20&amp;$W20&amp;$X20&amp;$Y20,2)-2^16),2,16),ABS(Y$3-16),1),""),".")</f>
        <v/>
      </c>
    </row>
    <row r="22" spans="4:35" x14ac:dyDescent="0.25">
      <c r="G22" t="s">
        <v>27</v>
      </c>
      <c r="H22" s="2">
        <f>G17</f>
        <v>0</v>
      </c>
      <c r="J22" t="s">
        <v>28</v>
      </c>
      <c r="K22" s="2">
        <f>MOD(SUM(V20:Y20)+SUM(Q20:T20)+1,2)</f>
        <v>0</v>
      </c>
      <c r="M22" t="s">
        <v>29</v>
      </c>
      <c r="N22" s="2">
        <f>U17</f>
        <v>1</v>
      </c>
      <c r="P22" t="s">
        <v>30</v>
      </c>
      <c r="Q22" s="2">
        <f>IF(AB20=0,1,0)</f>
        <v>0</v>
      </c>
      <c r="S22" t="s">
        <v>31</v>
      </c>
      <c r="T22" s="2">
        <f>G20</f>
        <v>0</v>
      </c>
      <c r="V22" t="s">
        <v>32</v>
      </c>
      <c r="W22" s="2">
        <f>MOD(H17+G17,2)</f>
        <v>0</v>
      </c>
    </row>
    <row r="25" spans="4:35" x14ac:dyDescent="0.25">
      <c r="G25" s="24">
        <f>IF(G26&lt;&gt;".",IF(G26+G27&lt;&gt;0,IF(G26+G27+H25=3,1,MOD(G26+G27+H25-1,2)),0),H25)</f>
        <v>0</v>
      </c>
      <c r="H25" s="24">
        <f t="shared" ref="H25:Y25" si="10">IF(H26&lt;&gt;".",IF(H26+H27&lt;&gt;0,IF(H26+H27+I25=3,1,MOD(H26+H27+I25-1,2)),0),I25)</f>
        <v>1</v>
      </c>
      <c r="I25" s="24">
        <f t="shared" si="10"/>
        <v>1</v>
      </c>
      <c r="J25" s="24">
        <f t="shared" si="10"/>
        <v>1</v>
      </c>
      <c r="K25" s="24">
        <f t="shared" si="10"/>
        <v>1</v>
      </c>
      <c r="L25" s="24">
        <f t="shared" si="10"/>
        <v>1</v>
      </c>
      <c r="M25" s="24">
        <f t="shared" si="10"/>
        <v>0</v>
      </c>
      <c r="N25" s="24">
        <f t="shared" si="10"/>
        <v>0</v>
      </c>
      <c r="O25" s="24">
        <f t="shared" si="10"/>
        <v>0</v>
      </c>
      <c r="P25" s="24">
        <f t="shared" si="10"/>
        <v>0</v>
      </c>
      <c r="Q25" s="24">
        <f t="shared" si="10"/>
        <v>0</v>
      </c>
      <c r="R25" s="24">
        <f t="shared" si="10"/>
        <v>0</v>
      </c>
      <c r="S25" s="24">
        <f t="shared" si="10"/>
        <v>0</v>
      </c>
      <c r="T25" s="24">
        <f t="shared" si="10"/>
        <v>0</v>
      </c>
      <c r="U25" s="24">
        <f t="shared" si="10"/>
        <v>0</v>
      </c>
      <c r="V25" s="24">
        <f t="shared" si="10"/>
        <v>0</v>
      </c>
      <c r="W25" s="24">
        <f t="shared" si="10"/>
        <v>0</v>
      </c>
      <c r="X25" s="24">
        <f t="shared" si="10"/>
        <v>0</v>
      </c>
      <c r="Y25" s="24">
        <f t="shared" si="10"/>
        <v>0</v>
      </c>
    </row>
    <row r="26" spans="4:35" x14ac:dyDescent="0.25">
      <c r="D26" s="27" t="s">
        <v>25</v>
      </c>
      <c r="E26" t="s">
        <v>56</v>
      </c>
      <c r="G26" s="4" t="str">
        <f>G5</f>
        <v>0</v>
      </c>
      <c r="H26" s="4" t="str">
        <f t="shared" ref="H26:Y26" si="11">H5</f>
        <v>0</v>
      </c>
      <c r="I26" s="4" t="str">
        <f t="shared" si="11"/>
        <v>1</v>
      </c>
      <c r="J26" s="4" t="str">
        <f t="shared" si="11"/>
        <v>1</v>
      </c>
      <c r="K26" s="4" t="str">
        <f t="shared" si="11"/>
        <v>.</v>
      </c>
      <c r="L26" s="4" t="str">
        <f t="shared" si="11"/>
        <v>1</v>
      </c>
      <c r="M26" s="4" t="str">
        <f t="shared" si="11"/>
        <v>1</v>
      </c>
      <c r="N26" s="4" t="str">
        <f t="shared" si="11"/>
        <v>0</v>
      </c>
      <c r="O26" s="4" t="str">
        <f t="shared" si="11"/>
        <v>1</v>
      </c>
      <c r="P26" s="4" t="str">
        <f t="shared" si="11"/>
        <v>.</v>
      </c>
      <c r="Q26" s="4" t="str">
        <f t="shared" si="11"/>
        <v>0</v>
      </c>
      <c r="R26" s="4" t="str">
        <f t="shared" si="11"/>
        <v>0</v>
      </c>
      <c r="S26" s="4" t="str">
        <f t="shared" si="11"/>
        <v>0</v>
      </c>
      <c r="T26" s="4" t="str">
        <f t="shared" si="11"/>
        <v>1</v>
      </c>
      <c r="U26" s="4" t="str">
        <f t="shared" si="11"/>
        <v>.</v>
      </c>
      <c r="V26" s="4" t="str">
        <f t="shared" si="11"/>
        <v>0</v>
      </c>
      <c r="W26" s="4" t="str">
        <f t="shared" si="11"/>
        <v>1</v>
      </c>
      <c r="X26" s="4" t="str">
        <f t="shared" si="11"/>
        <v>1</v>
      </c>
      <c r="Y26" s="4" t="str">
        <f t="shared" si="11"/>
        <v>0</v>
      </c>
      <c r="AD26" s="25" t="s">
        <v>25</v>
      </c>
      <c r="AE26" t="s">
        <v>54</v>
      </c>
      <c r="AF26">
        <f>C5</f>
        <v>15638</v>
      </c>
    </row>
    <row r="27" spans="4:35" x14ac:dyDescent="0.25">
      <c r="D27" s="27"/>
      <c r="E27" t="s">
        <v>57</v>
      </c>
      <c r="G27" s="7" t="str">
        <f>G6</f>
        <v>0</v>
      </c>
      <c r="H27" s="7" t="str">
        <f t="shared" ref="H27:Y27" si="12">H6</f>
        <v>1</v>
      </c>
      <c r="I27" s="7" t="str">
        <f t="shared" si="12"/>
        <v>1</v>
      </c>
      <c r="J27" s="7" t="str">
        <f t="shared" si="12"/>
        <v>1</v>
      </c>
      <c r="K27" s="7" t="str">
        <f t="shared" si="12"/>
        <v>.</v>
      </c>
      <c r="L27" s="7" t="str">
        <f t="shared" si="12"/>
        <v>1</v>
      </c>
      <c r="M27" s="7" t="str">
        <f t="shared" si="12"/>
        <v>0</v>
      </c>
      <c r="N27" s="7" t="str">
        <f t="shared" si="12"/>
        <v>0</v>
      </c>
      <c r="O27" s="7" t="str">
        <f t="shared" si="12"/>
        <v>0</v>
      </c>
      <c r="P27" s="7" t="str">
        <f t="shared" si="12"/>
        <v>.</v>
      </c>
      <c r="Q27" s="7" t="str">
        <f t="shared" si="12"/>
        <v>0</v>
      </c>
      <c r="R27" s="7" t="str">
        <f t="shared" si="12"/>
        <v>0</v>
      </c>
      <c r="S27" s="7" t="str">
        <f t="shared" si="12"/>
        <v>1</v>
      </c>
      <c r="T27" s="7" t="str">
        <f t="shared" si="12"/>
        <v>0</v>
      </c>
      <c r="U27" s="7" t="str">
        <f t="shared" si="12"/>
        <v>.</v>
      </c>
      <c r="V27" s="7" t="str">
        <f t="shared" si="12"/>
        <v>0</v>
      </c>
      <c r="W27" s="7" t="str">
        <f t="shared" si="12"/>
        <v>0</v>
      </c>
      <c r="X27" s="7" t="str">
        <f t="shared" si="12"/>
        <v>0</v>
      </c>
      <c r="Y27" s="7" t="str">
        <f t="shared" si="12"/>
        <v>0</v>
      </c>
      <c r="AD27" s="25"/>
      <c r="AE27" s="6" t="s">
        <v>62</v>
      </c>
      <c r="AF27" s="6">
        <f>C6</f>
        <v>30752</v>
      </c>
      <c r="AI27" t="str">
        <f>IF(W30=0,IF(AND(AB28=AF28,H30=0),$AI$2,$AI$4),IF(G28=0,$AI$5,$AI$3))</f>
        <v>При сложении положительных чисел получен отрицательный результат. ПЕРЕПОЛНЕНИЕ!</v>
      </c>
    </row>
    <row r="28" spans="4:35" ht="18" x14ac:dyDescent="0.35">
      <c r="G28" s="4">
        <f>IF(G26&lt;&gt;".",MOD(H25+G26+G27,2),".")</f>
        <v>1</v>
      </c>
      <c r="H28" s="4">
        <f t="shared" ref="H28:Y28" si="13">IF(H26&lt;&gt;".",MOD(I25+H26+H27,2),".")</f>
        <v>0</v>
      </c>
      <c r="I28" s="4">
        <f t="shared" si="13"/>
        <v>1</v>
      </c>
      <c r="J28" s="4">
        <f t="shared" si="13"/>
        <v>1</v>
      </c>
      <c r="K28" s="4" t="str">
        <f t="shared" si="13"/>
        <v>.</v>
      </c>
      <c r="L28" s="4">
        <f t="shared" si="13"/>
        <v>0</v>
      </c>
      <c r="M28" s="4">
        <f t="shared" si="13"/>
        <v>1</v>
      </c>
      <c r="N28" s="4">
        <f t="shared" si="13"/>
        <v>0</v>
      </c>
      <c r="O28" s="4">
        <f t="shared" si="13"/>
        <v>1</v>
      </c>
      <c r="P28" s="4" t="str">
        <f t="shared" si="13"/>
        <v>.</v>
      </c>
      <c r="Q28" s="4">
        <f t="shared" si="13"/>
        <v>0</v>
      </c>
      <c r="R28" s="4">
        <f t="shared" si="13"/>
        <v>0</v>
      </c>
      <c r="S28" s="4">
        <f t="shared" si="13"/>
        <v>1</v>
      </c>
      <c r="T28" s="4">
        <f t="shared" si="13"/>
        <v>1</v>
      </c>
      <c r="U28" s="4" t="str">
        <f t="shared" si="13"/>
        <v>.</v>
      </c>
      <c r="V28" s="4">
        <f t="shared" si="13"/>
        <v>0</v>
      </c>
      <c r="W28" s="4">
        <f t="shared" si="13"/>
        <v>1</v>
      </c>
      <c r="X28" s="4">
        <f t="shared" si="13"/>
        <v>1</v>
      </c>
      <c r="Y28" s="4">
        <f t="shared" si="13"/>
        <v>0</v>
      </c>
      <c r="Z28" s="23" t="s">
        <v>70</v>
      </c>
      <c r="AA28" s="19" t="s">
        <v>69</v>
      </c>
      <c r="AB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-19146</v>
      </c>
      <c r="AC28" s="18" t="s">
        <v>26</v>
      </c>
      <c r="AF28">
        <f>AF26+AF27</f>
        <v>46390</v>
      </c>
      <c r="AG28" s="8" t="s">
        <v>26</v>
      </c>
    </row>
    <row r="29" spans="4:35" x14ac:dyDescent="0.25">
      <c r="E29" t="s">
        <v>68</v>
      </c>
      <c r="G29" s="4">
        <f>IF(G28=0,"",1)</f>
        <v>1</v>
      </c>
      <c r="H29" s="4" t="str">
        <f t="shared" ref="H29:Y29" si="14">IF(H28&lt;&gt;".",IF($G$29=1,MID(_xlfn.BASE(ABS(_xlfn.DECIMAL($H28&amp;$I28&amp;$J28&amp;$L28&amp;$M28&amp;$N28&amp;$O28&amp;$Q28&amp;$R28&amp;$S28&amp;$T28&amp;$V28&amp;$W28&amp;$X28&amp;$Y28,2)-2^16),2,16),ABS(H$3-16),1),""),".")</f>
        <v>1</v>
      </c>
      <c r="I29" s="4" t="str">
        <f t="shared" si="14"/>
        <v>0</v>
      </c>
      <c r="J29" s="4" t="str">
        <f t="shared" si="14"/>
        <v>0</v>
      </c>
      <c r="K29" s="4" t="str">
        <f t="shared" si="14"/>
        <v>.</v>
      </c>
      <c r="L29" s="4" t="str">
        <f t="shared" si="14"/>
        <v>1</v>
      </c>
      <c r="M29" s="4" t="str">
        <f t="shared" si="14"/>
        <v>0</v>
      </c>
      <c r="N29" s="4" t="str">
        <f t="shared" si="14"/>
        <v>1</v>
      </c>
      <c r="O29" s="4" t="str">
        <f t="shared" si="14"/>
        <v>0</v>
      </c>
      <c r="P29" s="4" t="str">
        <f t="shared" si="14"/>
        <v>.</v>
      </c>
      <c r="Q29" s="4" t="str">
        <f t="shared" si="14"/>
        <v>1</v>
      </c>
      <c r="R29" s="4" t="str">
        <f t="shared" si="14"/>
        <v>1</v>
      </c>
      <c r="S29" s="4" t="str">
        <f t="shared" si="14"/>
        <v>0</v>
      </c>
      <c r="T29" s="4" t="str">
        <f t="shared" si="14"/>
        <v>0</v>
      </c>
      <c r="U29" s="4" t="str">
        <f t="shared" si="14"/>
        <v>.</v>
      </c>
      <c r="V29" s="4" t="str">
        <f t="shared" si="14"/>
        <v>1</v>
      </c>
      <c r="W29" s="4" t="str">
        <f t="shared" si="14"/>
        <v>0</v>
      </c>
      <c r="X29" s="4" t="str">
        <f t="shared" si="14"/>
        <v>1</v>
      </c>
      <c r="Y29" s="4" t="str">
        <f t="shared" si="14"/>
        <v>0</v>
      </c>
      <c r="AI29" s="2"/>
    </row>
    <row r="30" spans="4:35" x14ac:dyDescent="0.25">
      <c r="G30" t="s">
        <v>27</v>
      </c>
      <c r="H30" s="2">
        <f>G25</f>
        <v>0</v>
      </c>
      <c r="J30" t="s">
        <v>28</v>
      </c>
      <c r="K30" s="2">
        <f>MOD(SUM(V28:Y28)+SUM(Q28:T28)+1,2)</f>
        <v>1</v>
      </c>
      <c r="M30" t="s">
        <v>29</v>
      </c>
      <c r="N30" s="2">
        <f>U25</f>
        <v>0</v>
      </c>
      <c r="P30" t="s">
        <v>30</v>
      </c>
      <c r="Q30" s="2">
        <f>IF(AB28=0,1,0)</f>
        <v>0</v>
      </c>
      <c r="S30" t="s">
        <v>31</v>
      </c>
      <c r="T30" s="2">
        <f>G28</f>
        <v>1</v>
      </c>
      <c r="V30" t="s">
        <v>32</v>
      </c>
      <c r="W30" s="2">
        <f>MOD(H25+G25,2)</f>
        <v>1</v>
      </c>
    </row>
    <row r="33" spans="4:35" x14ac:dyDescent="0.25">
      <c r="G33" s="24">
        <f>IF(G34&lt;&gt;".",IF(G34+G35&lt;&gt;0,IF(G34+G35+H33=3,1,MOD(G34+G35+H33-1,2)),0),H33)</f>
        <v>1</v>
      </c>
      <c r="H33" s="24">
        <f t="shared" ref="H33:Y33" si="15">IF(H34&lt;&gt;".",IF(H34+H35&lt;&gt;0,IF(H34+H35+I33=3,1,MOD(H34+H35+I33-1,2)),0),I33)</f>
        <v>1</v>
      </c>
      <c r="I33" s="24">
        <f t="shared" si="15"/>
        <v>1</v>
      </c>
      <c r="J33" s="24">
        <f>IF(J34&lt;&gt;".",IF(J34+J35&lt;&gt;0,IF(J34+J35+K33=3,1,MOD(J34+J35+K33-1,2)),0),K33)</f>
        <v>1</v>
      </c>
      <c r="K33" s="24">
        <f t="shared" si="15"/>
        <v>1</v>
      </c>
      <c r="L33" s="24">
        <f t="shared" si="15"/>
        <v>1</v>
      </c>
      <c r="M33" s="24">
        <f t="shared" si="15"/>
        <v>1</v>
      </c>
      <c r="N33" s="24">
        <f t="shared" si="15"/>
        <v>0</v>
      </c>
      <c r="O33" s="24">
        <f t="shared" si="15"/>
        <v>1</v>
      </c>
      <c r="P33" s="24">
        <f t="shared" si="15"/>
        <v>1</v>
      </c>
      <c r="Q33" s="24">
        <f t="shared" si="15"/>
        <v>1</v>
      </c>
      <c r="R33" s="24">
        <f t="shared" si="15"/>
        <v>1</v>
      </c>
      <c r="S33" s="24">
        <f t="shared" si="15"/>
        <v>1</v>
      </c>
      <c r="T33" s="24">
        <f t="shared" si="15"/>
        <v>1</v>
      </c>
      <c r="U33" s="24">
        <f t="shared" si="15"/>
        <v>0</v>
      </c>
      <c r="V33" s="24">
        <f t="shared" si="15"/>
        <v>0</v>
      </c>
      <c r="W33" s="24">
        <f t="shared" si="15"/>
        <v>1</v>
      </c>
      <c r="X33" s="24">
        <f t="shared" si="15"/>
        <v>1</v>
      </c>
      <c r="Y33" s="24">
        <f t="shared" si="15"/>
        <v>0</v>
      </c>
    </row>
    <row r="34" spans="4:35" x14ac:dyDescent="0.25">
      <c r="D34" s="27" t="s">
        <v>25</v>
      </c>
      <c r="E34" t="s">
        <v>56</v>
      </c>
      <c r="G34" s="4" t="str">
        <f>G5</f>
        <v>0</v>
      </c>
      <c r="H34" s="4" t="str">
        <f t="shared" ref="H34:Y34" si="16">H5</f>
        <v>0</v>
      </c>
      <c r="I34" s="4" t="str">
        <f t="shared" si="16"/>
        <v>1</v>
      </c>
      <c r="J34" s="4" t="str">
        <f t="shared" si="16"/>
        <v>1</v>
      </c>
      <c r="K34" s="4" t="str">
        <f t="shared" si="16"/>
        <v>.</v>
      </c>
      <c r="L34" s="4" t="str">
        <f t="shared" si="16"/>
        <v>1</v>
      </c>
      <c r="M34" s="4" t="str">
        <f t="shared" si="16"/>
        <v>1</v>
      </c>
      <c r="N34" s="4" t="str">
        <f t="shared" si="16"/>
        <v>0</v>
      </c>
      <c r="O34" s="4" t="str">
        <f t="shared" si="16"/>
        <v>1</v>
      </c>
      <c r="P34" s="4" t="str">
        <f t="shared" si="16"/>
        <v>.</v>
      </c>
      <c r="Q34" s="4" t="str">
        <f t="shared" si="16"/>
        <v>0</v>
      </c>
      <c r="R34" s="4" t="str">
        <f t="shared" si="16"/>
        <v>0</v>
      </c>
      <c r="S34" s="4" t="str">
        <f t="shared" si="16"/>
        <v>0</v>
      </c>
      <c r="T34" s="4" t="str">
        <f t="shared" si="16"/>
        <v>1</v>
      </c>
      <c r="U34" s="4" t="str">
        <f t="shared" si="16"/>
        <v>.</v>
      </c>
      <c r="V34" s="4" t="str">
        <f t="shared" si="16"/>
        <v>0</v>
      </c>
      <c r="W34" s="4" t="str">
        <f t="shared" si="16"/>
        <v>1</v>
      </c>
      <c r="X34" s="4" t="str">
        <f t="shared" si="16"/>
        <v>1</v>
      </c>
      <c r="Y34" s="4" t="str">
        <f t="shared" si="16"/>
        <v>0</v>
      </c>
      <c r="AD34" s="25" t="s">
        <v>25</v>
      </c>
      <c r="AE34" t="s">
        <v>54</v>
      </c>
      <c r="AF34">
        <f>C5</f>
        <v>15638</v>
      </c>
    </row>
    <row r="35" spans="4:35" x14ac:dyDescent="0.25">
      <c r="D35" s="27"/>
      <c r="E35" t="s">
        <v>59</v>
      </c>
      <c r="G35" s="7" t="str">
        <f>G10</f>
        <v>1</v>
      </c>
      <c r="H35" s="7" t="str">
        <f t="shared" ref="H35:Y35" si="17">H10</f>
        <v>1</v>
      </c>
      <c r="I35" s="7" t="str">
        <f t="shared" si="17"/>
        <v>0</v>
      </c>
      <c r="J35" s="7" t="str">
        <f t="shared" si="17"/>
        <v>0</v>
      </c>
      <c r="K35" s="7" t="str">
        <f t="shared" si="17"/>
        <v>.</v>
      </c>
      <c r="L35" s="7" t="str">
        <f t="shared" si="17"/>
        <v>0</v>
      </c>
      <c r="M35" s="7" t="str">
        <f t="shared" si="17"/>
        <v>1</v>
      </c>
      <c r="N35" s="7" t="str">
        <f t="shared" si="17"/>
        <v>0</v>
      </c>
      <c r="O35" s="7" t="str">
        <f t="shared" si="17"/>
        <v>0</v>
      </c>
      <c r="P35" s="7" t="str">
        <f t="shared" si="17"/>
        <v>.</v>
      </c>
      <c r="Q35" s="7" t="str">
        <f t="shared" si="17"/>
        <v>1</v>
      </c>
      <c r="R35" s="7" t="str">
        <f t="shared" si="17"/>
        <v>1</v>
      </c>
      <c r="S35" s="7" t="str">
        <f t="shared" si="17"/>
        <v>1</v>
      </c>
      <c r="T35" s="7" t="str">
        <f t="shared" si="17"/>
        <v>1</v>
      </c>
      <c r="U35" s="7" t="str">
        <f t="shared" si="17"/>
        <v>.</v>
      </c>
      <c r="V35" s="7" t="str">
        <f t="shared" si="17"/>
        <v>0</v>
      </c>
      <c r="W35" s="7" t="str">
        <f t="shared" si="17"/>
        <v>1</v>
      </c>
      <c r="X35" s="7" t="str">
        <f t="shared" si="17"/>
        <v>1</v>
      </c>
      <c r="Y35" s="7" t="str">
        <f t="shared" si="17"/>
        <v>0</v>
      </c>
      <c r="AD35" s="25"/>
      <c r="AE35" s="6" t="s">
        <v>66</v>
      </c>
      <c r="AF35" s="6">
        <f>C10</f>
        <v>-15114</v>
      </c>
      <c r="AI35" t="str">
        <f>IF(W38=0,IF(AND(AB36=AF36,H38=0),$AI$2,$AI$4),IF(G36=0,$AI$5,$AI$3))</f>
        <v>Результат корректный. Перенос из старшего разряда не учитывается</v>
      </c>
    </row>
    <row r="36" spans="4:35" ht="18" x14ac:dyDescent="0.35">
      <c r="G36" s="4">
        <f>IF(G34&lt;&gt;".",MOD(H33+G34+G35,2),".")</f>
        <v>0</v>
      </c>
      <c r="H36" s="4">
        <f t="shared" ref="H36:Y36" si="18">IF(H34&lt;&gt;".",MOD(I33+H34+H35,2),".")</f>
        <v>0</v>
      </c>
      <c r="I36" s="4">
        <f t="shared" si="18"/>
        <v>0</v>
      </c>
      <c r="J36" s="4">
        <f t="shared" si="18"/>
        <v>0</v>
      </c>
      <c r="K36" s="4" t="str">
        <f t="shared" si="18"/>
        <v>.</v>
      </c>
      <c r="L36" s="4">
        <f t="shared" si="18"/>
        <v>0</v>
      </c>
      <c r="M36" s="4">
        <f t="shared" si="18"/>
        <v>0</v>
      </c>
      <c r="N36" s="4">
        <f t="shared" si="18"/>
        <v>1</v>
      </c>
      <c r="O36" s="4">
        <f t="shared" si="18"/>
        <v>0</v>
      </c>
      <c r="P36" s="4" t="str">
        <f t="shared" si="18"/>
        <v>.</v>
      </c>
      <c r="Q36" s="4">
        <f t="shared" si="18"/>
        <v>0</v>
      </c>
      <c r="R36" s="4">
        <f t="shared" si="18"/>
        <v>0</v>
      </c>
      <c r="S36" s="4">
        <f t="shared" si="18"/>
        <v>0</v>
      </c>
      <c r="T36" s="4">
        <f t="shared" si="18"/>
        <v>0</v>
      </c>
      <c r="U36" s="4" t="str">
        <f t="shared" si="18"/>
        <v>.</v>
      </c>
      <c r="V36" s="4">
        <f t="shared" si="18"/>
        <v>1</v>
      </c>
      <c r="W36" s="4">
        <f t="shared" si="18"/>
        <v>1</v>
      </c>
      <c r="X36" s="4">
        <f t="shared" si="18"/>
        <v>0</v>
      </c>
      <c r="Y36" s="4">
        <f t="shared" si="18"/>
        <v>0</v>
      </c>
      <c r="Z36" s="23" t="s">
        <v>70</v>
      </c>
      <c r="AA36" s="19" t="s">
        <v>69</v>
      </c>
      <c r="AB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524</v>
      </c>
      <c r="AC36" s="18" t="s">
        <v>26</v>
      </c>
      <c r="AF36">
        <f>AF34+AF35</f>
        <v>524</v>
      </c>
    </row>
    <row r="37" spans="4:35" x14ac:dyDescent="0.25">
      <c r="E37" t="s">
        <v>68</v>
      </c>
      <c r="G37" s="4" t="str">
        <f>IF(G36=0,"",1)</f>
        <v/>
      </c>
      <c r="H37" s="4" t="str">
        <f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4" t="str">
        <f t="shared" ref="I37:Y37" si="19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4" t="str">
        <f t="shared" si="19"/>
        <v/>
      </c>
      <c r="K37" s="4" t="str">
        <f t="shared" si="19"/>
        <v>.</v>
      </c>
      <c r="L37" s="4" t="str">
        <f t="shared" si="19"/>
        <v/>
      </c>
      <c r="M37" s="4" t="str">
        <f t="shared" si="19"/>
        <v/>
      </c>
      <c r="N37" s="4" t="str">
        <f t="shared" si="19"/>
        <v/>
      </c>
      <c r="O37" s="4" t="str">
        <f t="shared" si="19"/>
        <v/>
      </c>
      <c r="P37" s="4" t="str">
        <f t="shared" si="19"/>
        <v>.</v>
      </c>
      <c r="Q37" s="4" t="str">
        <f t="shared" si="19"/>
        <v/>
      </c>
      <c r="R37" s="4" t="str">
        <f t="shared" si="19"/>
        <v/>
      </c>
      <c r="S37" s="4" t="str">
        <f t="shared" si="19"/>
        <v/>
      </c>
      <c r="T37" s="4" t="str">
        <f t="shared" si="19"/>
        <v/>
      </c>
      <c r="U37" s="4" t="str">
        <f t="shared" si="19"/>
        <v>.</v>
      </c>
      <c r="V37" s="4" t="str">
        <f t="shared" si="19"/>
        <v/>
      </c>
      <c r="W37" s="4" t="str">
        <f t="shared" si="19"/>
        <v/>
      </c>
      <c r="X37" s="4" t="str">
        <f t="shared" si="19"/>
        <v/>
      </c>
      <c r="Y37" s="4" t="str">
        <f t="shared" si="19"/>
        <v/>
      </c>
    </row>
    <row r="38" spans="4:35" x14ac:dyDescent="0.25">
      <c r="G38" t="s">
        <v>27</v>
      </c>
      <c r="H38" s="2">
        <f>G33</f>
        <v>1</v>
      </c>
      <c r="J38" t="s">
        <v>28</v>
      </c>
      <c r="K38" s="2">
        <f>MOD(SUM(V36:Y36)+SUM(Q36:T36)+1,2)</f>
        <v>1</v>
      </c>
      <c r="M38" t="s">
        <v>29</v>
      </c>
      <c r="N38" s="2">
        <f>U33</f>
        <v>0</v>
      </c>
      <c r="P38" t="s">
        <v>30</v>
      </c>
      <c r="Q38" s="2">
        <f>IF(AB36=0,1,0)</f>
        <v>0</v>
      </c>
      <c r="S38" t="s">
        <v>31</v>
      </c>
      <c r="T38" s="2">
        <f>G36</f>
        <v>0</v>
      </c>
      <c r="V38" t="s">
        <v>32</v>
      </c>
      <c r="W38" s="2">
        <f>MOD(H33+G33,2)</f>
        <v>0</v>
      </c>
    </row>
    <row r="41" spans="4:35" x14ac:dyDescent="0.25">
      <c r="G41" s="24">
        <f>IF(G42&lt;&gt;".",IF(G42+G43&lt;&gt;0,IF(G42+G43+H41=3,1,MOD(G42+G43+H41-1,2)),0),H41)</f>
        <v>1</v>
      </c>
      <c r="H41" s="24">
        <f t="shared" ref="H41:Y41" si="20">IF(H42&lt;&gt;".",IF(H42+H43&lt;&gt;0,IF(H42+H43+I41=3,1,MOD(H42+H43+I41-1,2)),0),I41)</f>
        <v>1</v>
      </c>
      <c r="I41" s="24">
        <f t="shared" si="20"/>
        <v>0</v>
      </c>
      <c r="J41" s="24">
        <f t="shared" si="20"/>
        <v>0</v>
      </c>
      <c r="K41" s="24">
        <f t="shared" si="20"/>
        <v>0</v>
      </c>
      <c r="L41" s="24">
        <f t="shared" si="20"/>
        <v>0</v>
      </c>
      <c r="M41" s="24">
        <f t="shared" si="20"/>
        <v>0</v>
      </c>
      <c r="N41" s="24">
        <f t="shared" si="20"/>
        <v>0</v>
      </c>
      <c r="O41" s="24">
        <f t="shared" si="20"/>
        <v>0</v>
      </c>
      <c r="P41" s="24">
        <f t="shared" si="20"/>
        <v>1</v>
      </c>
      <c r="Q41" s="24">
        <f t="shared" si="20"/>
        <v>1</v>
      </c>
      <c r="R41" s="24">
        <f t="shared" si="20"/>
        <v>1</v>
      </c>
      <c r="S41" s="24">
        <f t="shared" si="20"/>
        <v>1</v>
      </c>
      <c r="T41" s="24">
        <f t="shared" si="20"/>
        <v>1</v>
      </c>
      <c r="U41" s="24">
        <f t="shared" si="20"/>
        <v>1</v>
      </c>
      <c r="V41" s="24">
        <f t="shared" si="20"/>
        <v>1</v>
      </c>
      <c r="W41" s="24">
        <f t="shared" si="20"/>
        <v>1</v>
      </c>
      <c r="X41" s="24">
        <f t="shared" si="20"/>
        <v>1</v>
      </c>
      <c r="Y41" s="24">
        <f t="shared" si="20"/>
        <v>0</v>
      </c>
    </row>
    <row r="42" spans="4:35" x14ac:dyDescent="0.25">
      <c r="D42" s="27" t="s">
        <v>25</v>
      </c>
      <c r="E42" t="s">
        <v>59</v>
      </c>
      <c r="G42" s="4" t="str">
        <f>G10</f>
        <v>1</v>
      </c>
      <c r="H42" s="4" t="str">
        <f t="shared" ref="H42:Y42" si="21">H10</f>
        <v>1</v>
      </c>
      <c r="I42" s="4" t="str">
        <f t="shared" si="21"/>
        <v>0</v>
      </c>
      <c r="J42" s="4" t="str">
        <f t="shared" si="21"/>
        <v>0</v>
      </c>
      <c r="K42" s="4" t="str">
        <f t="shared" si="21"/>
        <v>.</v>
      </c>
      <c r="L42" s="4" t="str">
        <f t="shared" si="21"/>
        <v>0</v>
      </c>
      <c r="M42" s="4" t="str">
        <f t="shared" si="21"/>
        <v>1</v>
      </c>
      <c r="N42" s="4" t="str">
        <f t="shared" si="21"/>
        <v>0</v>
      </c>
      <c r="O42" s="4" t="str">
        <f t="shared" si="21"/>
        <v>0</v>
      </c>
      <c r="P42" s="4" t="str">
        <f t="shared" si="21"/>
        <v>.</v>
      </c>
      <c r="Q42" s="4" t="str">
        <f t="shared" si="21"/>
        <v>1</v>
      </c>
      <c r="R42" s="4" t="str">
        <f t="shared" si="21"/>
        <v>1</v>
      </c>
      <c r="S42" s="4" t="str">
        <f t="shared" si="21"/>
        <v>1</v>
      </c>
      <c r="T42" s="4" t="str">
        <f t="shared" si="21"/>
        <v>1</v>
      </c>
      <c r="U42" s="4" t="str">
        <f t="shared" si="21"/>
        <v>.</v>
      </c>
      <c r="V42" s="4" t="str">
        <f t="shared" si="21"/>
        <v>0</v>
      </c>
      <c r="W42" s="4" t="str">
        <f t="shared" si="21"/>
        <v>1</v>
      </c>
      <c r="X42" s="4" t="str">
        <f t="shared" si="21"/>
        <v>1</v>
      </c>
      <c r="Y42" s="4" t="str">
        <f t="shared" si="21"/>
        <v>0</v>
      </c>
      <c r="AD42" s="25" t="s">
        <v>25</v>
      </c>
      <c r="AE42" t="s">
        <v>66</v>
      </c>
      <c r="AF42">
        <f>C10</f>
        <v>-15114</v>
      </c>
    </row>
    <row r="43" spans="4:35" x14ac:dyDescent="0.25">
      <c r="D43" s="27"/>
      <c r="E43" t="s">
        <v>60</v>
      </c>
      <c r="G43" s="7" t="str">
        <f>G11</f>
        <v>1</v>
      </c>
      <c r="H43" s="7" t="str">
        <f t="shared" ref="H43:Y43" si="22">H11</f>
        <v>1</v>
      </c>
      <c r="I43" s="7" t="str">
        <f t="shared" si="22"/>
        <v>0</v>
      </c>
      <c r="J43" s="7" t="str">
        <f t="shared" si="22"/>
        <v>0</v>
      </c>
      <c r="K43" s="7" t="str">
        <f t="shared" si="22"/>
        <v>.</v>
      </c>
      <c r="L43" s="7" t="str">
        <f t="shared" si="22"/>
        <v>0</v>
      </c>
      <c r="M43" s="7" t="str">
        <f t="shared" si="22"/>
        <v>0</v>
      </c>
      <c r="N43" s="7" t="str">
        <f t="shared" si="22"/>
        <v>1</v>
      </c>
      <c r="O43" s="7" t="str">
        <f t="shared" si="22"/>
        <v>0</v>
      </c>
      <c r="P43" s="7" t="str">
        <f t="shared" si="22"/>
        <v>.</v>
      </c>
      <c r="Q43" s="7" t="str">
        <f t="shared" si="22"/>
        <v>1</v>
      </c>
      <c r="R43" s="7" t="str">
        <f t="shared" si="22"/>
        <v>1</v>
      </c>
      <c r="S43" s="7" t="str">
        <f t="shared" si="22"/>
        <v>1</v>
      </c>
      <c r="T43" s="7" t="str">
        <f t="shared" si="22"/>
        <v>0</v>
      </c>
      <c r="U43" s="7" t="str">
        <f t="shared" si="22"/>
        <v>.</v>
      </c>
      <c r="V43" s="7" t="str">
        <f t="shared" si="22"/>
        <v>1</v>
      </c>
      <c r="W43" s="7" t="str">
        <f t="shared" si="22"/>
        <v>0</v>
      </c>
      <c r="X43" s="7" t="str">
        <f t="shared" si="22"/>
        <v>1</v>
      </c>
      <c r="Y43" s="7" t="str">
        <f t="shared" si="22"/>
        <v>0</v>
      </c>
      <c r="AD43" s="25"/>
      <c r="AE43" s="6" t="s">
        <v>64</v>
      </c>
      <c r="AF43" s="6">
        <f>C11</f>
        <v>-15638</v>
      </c>
      <c r="AI43" t="str">
        <f>IF(W46=0,IF(AND(AB44=AF44,H46=0),$AI$2,$AI$4),IF(G44=0,$AI$5,$AI$3))</f>
        <v>Результат корректный. Перенос из старшего разряда не учитывается</v>
      </c>
    </row>
    <row r="44" spans="4:35" ht="18" x14ac:dyDescent="0.35">
      <c r="G44" s="4">
        <f>IF(G42&lt;&gt;".",MOD(H41+G42+G43,2),".")</f>
        <v>1</v>
      </c>
      <c r="H44" s="4">
        <f t="shared" ref="H44:Y44" si="23">IF(H42&lt;&gt;".",MOD(I41+H42+H43,2),".")</f>
        <v>0</v>
      </c>
      <c r="I44" s="4">
        <f t="shared" si="23"/>
        <v>0</v>
      </c>
      <c r="J44" s="4">
        <f t="shared" si="23"/>
        <v>0</v>
      </c>
      <c r="K44" s="4" t="str">
        <f t="shared" si="23"/>
        <v>.</v>
      </c>
      <c r="L44" s="4">
        <f t="shared" si="23"/>
        <v>0</v>
      </c>
      <c r="M44" s="4">
        <f t="shared" si="23"/>
        <v>1</v>
      </c>
      <c r="N44" s="4">
        <f t="shared" si="23"/>
        <v>1</v>
      </c>
      <c r="O44" s="4">
        <f t="shared" si="23"/>
        <v>1</v>
      </c>
      <c r="P44" s="4" t="str">
        <f t="shared" si="23"/>
        <v>.</v>
      </c>
      <c r="Q44" s="4">
        <f t="shared" si="23"/>
        <v>1</v>
      </c>
      <c r="R44" s="4">
        <f t="shared" si="23"/>
        <v>1</v>
      </c>
      <c r="S44" s="4">
        <f t="shared" si="23"/>
        <v>1</v>
      </c>
      <c r="T44" s="4">
        <f t="shared" si="23"/>
        <v>0</v>
      </c>
      <c r="U44" s="4" t="str">
        <f t="shared" si="23"/>
        <v>.</v>
      </c>
      <c r="V44" s="4">
        <f t="shared" si="23"/>
        <v>0</v>
      </c>
      <c r="W44" s="4">
        <f t="shared" si="23"/>
        <v>0</v>
      </c>
      <c r="X44" s="4">
        <f t="shared" si="23"/>
        <v>0</v>
      </c>
      <c r="Y44" s="4">
        <f t="shared" si="23"/>
        <v>0</v>
      </c>
      <c r="Z44" s="23" t="s">
        <v>70</v>
      </c>
      <c r="AA44" s="19" t="s">
        <v>69</v>
      </c>
      <c r="AB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-30752</v>
      </c>
      <c r="AC44" s="18" t="s">
        <v>26</v>
      </c>
      <c r="AF44">
        <f>AF42+AF43</f>
        <v>-30752</v>
      </c>
    </row>
    <row r="45" spans="4:35" x14ac:dyDescent="0.25">
      <c r="G45" s="4">
        <f>IF(G44=0,"",1)</f>
        <v>1</v>
      </c>
      <c r="H45" s="4" t="str">
        <f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4" t="str">
        <f t="shared" ref="I45:Y45" si="24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4" t="str">
        <f t="shared" si="24"/>
        <v>1</v>
      </c>
      <c r="K45" s="4" t="str">
        <f t="shared" si="24"/>
        <v>.</v>
      </c>
      <c r="L45" s="4" t="str">
        <f t="shared" si="24"/>
        <v>1</v>
      </c>
      <c r="M45" s="4" t="str">
        <f t="shared" si="24"/>
        <v>0</v>
      </c>
      <c r="N45" s="4" t="str">
        <f t="shared" si="24"/>
        <v>0</v>
      </c>
      <c r="O45" s="4" t="str">
        <f t="shared" si="24"/>
        <v>0</v>
      </c>
      <c r="P45" s="4" t="str">
        <f t="shared" si="24"/>
        <v>.</v>
      </c>
      <c r="Q45" s="4" t="str">
        <f t="shared" si="24"/>
        <v>0</v>
      </c>
      <c r="R45" s="4" t="str">
        <f t="shared" si="24"/>
        <v>0</v>
      </c>
      <c r="S45" s="4" t="str">
        <f t="shared" si="24"/>
        <v>1</v>
      </c>
      <c r="T45" s="4" t="str">
        <f t="shared" si="24"/>
        <v>0</v>
      </c>
      <c r="U45" s="4" t="str">
        <f t="shared" si="24"/>
        <v>.</v>
      </c>
      <c r="V45" s="4" t="str">
        <f t="shared" si="24"/>
        <v>0</v>
      </c>
      <c r="W45" s="4" t="str">
        <f t="shared" si="24"/>
        <v>0</v>
      </c>
      <c r="X45" s="4" t="str">
        <f t="shared" si="24"/>
        <v>0</v>
      </c>
      <c r="Y45" s="4" t="str">
        <f t="shared" si="24"/>
        <v>0</v>
      </c>
    </row>
    <row r="46" spans="4:35" x14ac:dyDescent="0.25">
      <c r="G46" t="s">
        <v>27</v>
      </c>
      <c r="H46" s="2">
        <f>G41</f>
        <v>1</v>
      </c>
      <c r="J46" t="s">
        <v>28</v>
      </c>
      <c r="K46" s="2">
        <f>MOD(SUM(V44:Y44)+SUM(Q44:T44)+1,2)</f>
        <v>0</v>
      </c>
      <c r="M46" t="s">
        <v>29</v>
      </c>
      <c r="N46" s="2">
        <f>U41</f>
        <v>1</v>
      </c>
      <c r="P46" t="s">
        <v>30</v>
      </c>
      <c r="Q46" s="2">
        <f>IF(AB44=0,1,0)</f>
        <v>0</v>
      </c>
      <c r="S46" t="s">
        <v>31</v>
      </c>
      <c r="T46" s="2">
        <f>G44</f>
        <v>1</v>
      </c>
      <c r="V46" t="s">
        <v>32</v>
      </c>
      <c r="W46" s="2">
        <f>MOD(H41+G41,2)</f>
        <v>0</v>
      </c>
    </row>
    <row r="47" spans="4:35" x14ac:dyDescent="0.25">
      <c r="H47" s="2"/>
    </row>
    <row r="49" spans="4:35" x14ac:dyDescent="0.25">
      <c r="G49" s="24">
        <f>IF(G50&lt;&gt;".",IF(G50+G51&lt;&gt;0,IF(G50+G51+H49=3,1,MOD(G50+G51+H49-1,2)),0),H49)</f>
        <v>1</v>
      </c>
      <c r="H49" s="24">
        <f t="shared" ref="H49:Y49" si="25">IF(H50&lt;&gt;".",IF(H50+H51&lt;&gt;0,IF(H50+H51+I49=3,1,MOD(H50+H51+I49-1,2)),0),I49)</f>
        <v>0</v>
      </c>
      <c r="I49" s="24">
        <f t="shared" si="25"/>
        <v>0</v>
      </c>
      <c r="J49" s="24">
        <f t="shared" si="25"/>
        <v>0</v>
      </c>
      <c r="K49" s="24">
        <f t="shared" si="25"/>
        <v>0</v>
      </c>
      <c r="L49" s="24">
        <f t="shared" si="25"/>
        <v>0</v>
      </c>
      <c r="M49" s="24">
        <f t="shared" si="25"/>
        <v>1</v>
      </c>
      <c r="N49" s="24">
        <f t="shared" si="25"/>
        <v>1</v>
      </c>
      <c r="O49" s="24">
        <f t="shared" si="25"/>
        <v>1</v>
      </c>
      <c r="P49" s="24">
        <f t="shared" si="25"/>
        <v>1</v>
      </c>
      <c r="Q49" s="24">
        <f t="shared" si="25"/>
        <v>1</v>
      </c>
      <c r="R49" s="24">
        <f t="shared" si="25"/>
        <v>1</v>
      </c>
      <c r="S49" s="24">
        <f t="shared" si="25"/>
        <v>1</v>
      </c>
      <c r="T49" s="24">
        <f t="shared" si="25"/>
        <v>0</v>
      </c>
      <c r="U49" s="24">
        <f t="shared" si="25"/>
        <v>0</v>
      </c>
      <c r="V49" s="24">
        <f t="shared" si="25"/>
        <v>0</v>
      </c>
      <c r="W49" s="24">
        <f t="shared" si="25"/>
        <v>0</v>
      </c>
      <c r="X49" s="24">
        <f t="shared" si="25"/>
        <v>0</v>
      </c>
      <c r="Y49" s="24">
        <f t="shared" si="25"/>
        <v>0</v>
      </c>
    </row>
    <row r="50" spans="4:35" x14ac:dyDescent="0.25">
      <c r="D50" s="27" t="s">
        <v>25</v>
      </c>
      <c r="E50" t="s">
        <v>60</v>
      </c>
      <c r="G50" s="4" t="str">
        <f>G11</f>
        <v>1</v>
      </c>
      <c r="H50" s="4" t="str">
        <f t="shared" ref="H50:Y50" si="26">H11</f>
        <v>1</v>
      </c>
      <c r="I50" s="4" t="str">
        <f t="shared" si="26"/>
        <v>0</v>
      </c>
      <c r="J50" s="4" t="str">
        <f t="shared" si="26"/>
        <v>0</v>
      </c>
      <c r="K50" s="4" t="str">
        <f t="shared" si="26"/>
        <v>.</v>
      </c>
      <c r="L50" s="4" t="str">
        <f t="shared" si="26"/>
        <v>0</v>
      </c>
      <c r="M50" s="4" t="str">
        <f t="shared" si="26"/>
        <v>0</v>
      </c>
      <c r="N50" s="4" t="str">
        <f t="shared" si="26"/>
        <v>1</v>
      </c>
      <c r="O50" s="4" t="str">
        <f t="shared" si="26"/>
        <v>0</v>
      </c>
      <c r="P50" s="4" t="str">
        <f t="shared" si="26"/>
        <v>.</v>
      </c>
      <c r="Q50" s="4" t="str">
        <f t="shared" si="26"/>
        <v>1</v>
      </c>
      <c r="R50" s="4" t="str">
        <f t="shared" si="26"/>
        <v>1</v>
      </c>
      <c r="S50" s="4" t="str">
        <f t="shared" si="26"/>
        <v>1</v>
      </c>
      <c r="T50" s="4" t="str">
        <f t="shared" si="26"/>
        <v>0</v>
      </c>
      <c r="U50" s="4" t="str">
        <f t="shared" si="26"/>
        <v>.</v>
      </c>
      <c r="V50" s="4" t="str">
        <f t="shared" si="26"/>
        <v>1</v>
      </c>
      <c r="W50" s="4" t="str">
        <f t="shared" si="26"/>
        <v>0</v>
      </c>
      <c r="X50" s="4" t="str">
        <f t="shared" si="26"/>
        <v>1</v>
      </c>
      <c r="Y50" s="4" t="str">
        <f t="shared" si="26"/>
        <v>0</v>
      </c>
      <c r="AD50" s="25" t="s">
        <v>25</v>
      </c>
      <c r="AE50" t="s">
        <v>64</v>
      </c>
      <c r="AF50">
        <f>C11</f>
        <v>-15638</v>
      </c>
    </row>
    <row r="51" spans="4:35" x14ac:dyDescent="0.25">
      <c r="D51" s="27"/>
      <c r="E51" t="s">
        <v>61</v>
      </c>
      <c r="G51" s="7" t="str">
        <f>G12</f>
        <v>1</v>
      </c>
      <c r="H51" s="7" t="str">
        <f t="shared" ref="H51:Y51" si="27">H12</f>
        <v>0</v>
      </c>
      <c r="I51" s="7" t="str">
        <f t="shared" si="27"/>
        <v>0</v>
      </c>
      <c r="J51" s="7" t="str">
        <f t="shared" si="27"/>
        <v>0</v>
      </c>
      <c r="K51" s="7" t="str">
        <f t="shared" si="27"/>
        <v>.</v>
      </c>
      <c r="L51" s="7" t="str">
        <f t="shared" si="27"/>
        <v>0</v>
      </c>
      <c r="M51" s="7" t="str">
        <f t="shared" si="27"/>
        <v>1</v>
      </c>
      <c r="N51" s="7" t="str">
        <f t="shared" si="27"/>
        <v>1</v>
      </c>
      <c r="O51" s="7" t="str">
        <f t="shared" si="27"/>
        <v>1</v>
      </c>
      <c r="P51" s="7" t="str">
        <f t="shared" si="27"/>
        <v>.</v>
      </c>
      <c r="Q51" s="7" t="str">
        <f t="shared" si="27"/>
        <v>1</v>
      </c>
      <c r="R51" s="7" t="str">
        <f t="shared" si="27"/>
        <v>1</v>
      </c>
      <c r="S51" s="7" t="str">
        <f t="shared" si="27"/>
        <v>1</v>
      </c>
      <c r="T51" s="7" t="str">
        <f t="shared" si="27"/>
        <v>0</v>
      </c>
      <c r="U51" s="7" t="str">
        <f t="shared" si="27"/>
        <v>.</v>
      </c>
      <c r="V51" s="7" t="str">
        <f t="shared" si="27"/>
        <v>0</v>
      </c>
      <c r="W51" s="7" t="str">
        <f t="shared" si="27"/>
        <v>0</v>
      </c>
      <c r="X51" s="7" t="str">
        <f t="shared" si="27"/>
        <v>0</v>
      </c>
      <c r="Y51" s="7" t="str">
        <f t="shared" si="27"/>
        <v>0</v>
      </c>
      <c r="AD51" s="25"/>
      <c r="AE51" s="6" t="s">
        <v>65</v>
      </c>
      <c r="AF51" s="6">
        <f>C12</f>
        <v>-30752</v>
      </c>
      <c r="AI51" t="str">
        <f>IF(W54=0,IF(AND(AB52=AF52,H54=0),$AI$2,$AI$4),IF(G52=0,$AI$5,$AI$3))</f>
        <v>При сложении отрицательных чисел получен положительный результат. ПЕРЕПОЛНЕНИЕ!</v>
      </c>
    </row>
    <row r="52" spans="4:35" ht="18" x14ac:dyDescent="0.35">
      <c r="G52" s="4">
        <f t="shared" ref="G52:Y52" si="28">IF(G50&lt;&gt;".",MOD(H49+G50+G51,2),".")</f>
        <v>0</v>
      </c>
      <c r="H52" s="4">
        <f t="shared" si="28"/>
        <v>1</v>
      </c>
      <c r="I52" s="4">
        <f t="shared" si="28"/>
        <v>0</v>
      </c>
      <c r="J52" s="4">
        <f t="shared" si="28"/>
        <v>0</v>
      </c>
      <c r="K52" s="4" t="str">
        <f t="shared" si="28"/>
        <v>.</v>
      </c>
      <c r="L52" s="4">
        <f t="shared" si="28"/>
        <v>1</v>
      </c>
      <c r="M52" s="4">
        <f t="shared" si="28"/>
        <v>0</v>
      </c>
      <c r="N52" s="4">
        <f t="shared" si="28"/>
        <v>1</v>
      </c>
      <c r="O52" s="4">
        <f t="shared" si="28"/>
        <v>0</v>
      </c>
      <c r="P52" s="4" t="str">
        <f t="shared" si="28"/>
        <v>.</v>
      </c>
      <c r="Q52" s="4">
        <f t="shared" si="28"/>
        <v>1</v>
      </c>
      <c r="R52" s="4">
        <f t="shared" si="28"/>
        <v>1</v>
      </c>
      <c r="S52" s="4">
        <f t="shared" si="28"/>
        <v>0</v>
      </c>
      <c r="T52" s="4">
        <f t="shared" si="28"/>
        <v>0</v>
      </c>
      <c r="U52" s="4" t="str">
        <f t="shared" si="28"/>
        <v>.</v>
      </c>
      <c r="V52" s="4">
        <f t="shared" si="28"/>
        <v>1</v>
      </c>
      <c r="W52" s="4">
        <f t="shared" si="28"/>
        <v>0</v>
      </c>
      <c r="X52" s="4">
        <f t="shared" si="28"/>
        <v>1</v>
      </c>
      <c r="Y52" s="4">
        <f t="shared" si="28"/>
        <v>0</v>
      </c>
      <c r="Z52" s="23" t="s">
        <v>70</v>
      </c>
      <c r="AA52" s="19" t="s">
        <v>69</v>
      </c>
      <c r="AB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19146</v>
      </c>
      <c r="AC52" s="18" t="s">
        <v>26</v>
      </c>
      <c r="AF52">
        <f>AF50+AF51</f>
        <v>-46390</v>
      </c>
    </row>
    <row r="53" spans="4:35" x14ac:dyDescent="0.25">
      <c r="E53" t="s">
        <v>68</v>
      </c>
      <c r="G53" s="4" t="str">
        <f>IF(G52=0,"",1)</f>
        <v/>
      </c>
      <c r="H53" s="4" t="str">
        <f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4" t="str">
        <f t="shared" ref="I53:Y53" si="29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4" t="str">
        <f t="shared" si="29"/>
        <v/>
      </c>
      <c r="K53" s="4" t="str">
        <f t="shared" si="29"/>
        <v>.</v>
      </c>
      <c r="L53" s="4" t="str">
        <f t="shared" si="29"/>
        <v/>
      </c>
      <c r="M53" s="4" t="str">
        <f t="shared" si="29"/>
        <v/>
      </c>
      <c r="N53" s="4" t="str">
        <f t="shared" si="29"/>
        <v/>
      </c>
      <c r="O53" s="4" t="str">
        <f t="shared" si="29"/>
        <v/>
      </c>
      <c r="P53" s="4" t="str">
        <f t="shared" si="29"/>
        <v>.</v>
      </c>
      <c r="Q53" s="4" t="str">
        <f t="shared" si="29"/>
        <v/>
      </c>
      <c r="R53" s="4" t="str">
        <f t="shared" si="29"/>
        <v/>
      </c>
      <c r="S53" s="4" t="str">
        <f t="shared" si="29"/>
        <v/>
      </c>
      <c r="T53" s="4" t="str">
        <f t="shared" si="29"/>
        <v/>
      </c>
      <c r="U53" s="4" t="str">
        <f t="shared" si="29"/>
        <v>.</v>
      </c>
      <c r="V53" s="4" t="str">
        <f t="shared" si="29"/>
        <v/>
      </c>
      <c r="W53" s="4" t="str">
        <f t="shared" si="29"/>
        <v/>
      </c>
      <c r="X53" s="4" t="str">
        <f t="shared" si="29"/>
        <v/>
      </c>
      <c r="Y53" s="4" t="str">
        <f t="shared" si="29"/>
        <v/>
      </c>
    </row>
    <row r="54" spans="4:35" x14ac:dyDescent="0.25">
      <c r="G54" t="s">
        <v>27</v>
      </c>
      <c r="H54" s="2">
        <f>G49</f>
        <v>1</v>
      </c>
      <c r="J54" t="s">
        <v>28</v>
      </c>
      <c r="K54" s="2">
        <f>MOD(SUM(V52:Y52)+SUM(Q52:T52)+1,2)</f>
        <v>1</v>
      </c>
      <c r="M54" t="s">
        <v>29</v>
      </c>
      <c r="N54" s="2">
        <f>U49</f>
        <v>0</v>
      </c>
      <c r="P54" t="s">
        <v>30</v>
      </c>
      <c r="Q54" s="2">
        <f>IF(AB52=0,1,0)</f>
        <v>0</v>
      </c>
      <c r="S54" t="s">
        <v>31</v>
      </c>
      <c r="T54" s="2">
        <f>G52</f>
        <v>0</v>
      </c>
      <c r="V54" t="s">
        <v>32</v>
      </c>
      <c r="W54" s="2">
        <f>MOD(H49+G49,2)</f>
        <v>1</v>
      </c>
    </row>
    <row r="57" spans="4:35" x14ac:dyDescent="0.25">
      <c r="G57" s="24">
        <f>IF(G58&lt;&gt;".",IF(G58+G59&lt;&gt;0,IF(G58+G59+H57=3,1,MOD(G58+G59+H57-1,2)),0),H57)</f>
        <v>0</v>
      </c>
      <c r="H57" s="24">
        <f t="shared" ref="H57:Y57" si="30">IF(H58&lt;&gt;".",IF(H58+H59&lt;&gt;0,IF(H58+H59+I57=3,1,MOD(H58+H59+I57-1,2)),0),I57)</f>
        <v>0</v>
      </c>
      <c r="I57" s="24">
        <f t="shared" si="30"/>
        <v>0</v>
      </c>
      <c r="J57" s="24">
        <f t="shared" si="30"/>
        <v>0</v>
      </c>
      <c r="K57" s="24">
        <f t="shared" si="30"/>
        <v>0</v>
      </c>
      <c r="L57" s="24">
        <f t="shared" si="30"/>
        <v>0</v>
      </c>
      <c r="M57" s="24">
        <f t="shared" si="30"/>
        <v>0</v>
      </c>
      <c r="N57" s="24">
        <f t="shared" si="30"/>
        <v>1</v>
      </c>
      <c r="O57" s="24">
        <f t="shared" si="30"/>
        <v>0</v>
      </c>
      <c r="P57" s="24">
        <f t="shared" si="30"/>
        <v>0</v>
      </c>
      <c r="Q57" s="24">
        <f t="shared" si="30"/>
        <v>0</v>
      </c>
      <c r="R57" s="24">
        <f t="shared" si="30"/>
        <v>0</v>
      </c>
      <c r="S57" s="24">
        <f t="shared" si="30"/>
        <v>0</v>
      </c>
      <c r="T57" s="24">
        <f t="shared" si="30"/>
        <v>0</v>
      </c>
      <c r="U57" s="24">
        <f t="shared" si="30"/>
        <v>1</v>
      </c>
      <c r="V57" s="24">
        <f t="shared" si="30"/>
        <v>1</v>
      </c>
      <c r="W57" s="24">
        <f t="shared" si="30"/>
        <v>0</v>
      </c>
      <c r="X57" s="24">
        <f t="shared" si="30"/>
        <v>1</v>
      </c>
      <c r="Y57" s="24">
        <f t="shared" si="30"/>
        <v>0</v>
      </c>
    </row>
    <row r="58" spans="4:35" x14ac:dyDescent="0.25">
      <c r="D58" s="27" t="s">
        <v>25</v>
      </c>
      <c r="E58" t="s">
        <v>55</v>
      </c>
      <c r="G58" s="4" t="str">
        <f>G4</f>
        <v>0</v>
      </c>
      <c r="H58" s="4" t="str">
        <f t="shared" ref="H58:Y58" si="31">H4</f>
        <v>0</v>
      </c>
      <c r="I58" s="4" t="str">
        <f t="shared" si="31"/>
        <v>1</v>
      </c>
      <c r="J58" s="4" t="str">
        <f t="shared" si="31"/>
        <v>1</v>
      </c>
      <c r="K58" s="4" t="str">
        <f t="shared" si="31"/>
        <v>.</v>
      </c>
      <c r="L58" s="4" t="str">
        <f t="shared" si="31"/>
        <v>1</v>
      </c>
      <c r="M58" s="4" t="str">
        <f t="shared" si="31"/>
        <v>0</v>
      </c>
      <c r="N58" s="4" t="str">
        <f t="shared" si="31"/>
        <v>1</v>
      </c>
      <c r="O58" s="4" t="str">
        <f t="shared" si="31"/>
        <v>1</v>
      </c>
      <c r="P58" s="4" t="str">
        <f t="shared" si="31"/>
        <v>.</v>
      </c>
      <c r="Q58" s="4" t="str">
        <f t="shared" si="31"/>
        <v>0</v>
      </c>
      <c r="R58" s="4" t="str">
        <f t="shared" si="31"/>
        <v>0</v>
      </c>
      <c r="S58" s="4" t="str">
        <f t="shared" si="31"/>
        <v>0</v>
      </c>
      <c r="T58" s="4" t="str">
        <f t="shared" si="31"/>
        <v>0</v>
      </c>
      <c r="U58" s="4" t="str">
        <f t="shared" si="31"/>
        <v>.</v>
      </c>
      <c r="V58" s="4" t="str">
        <f t="shared" si="31"/>
        <v>1</v>
      </c>
      <c r="W58" s="4" t="str">
        <f t="shared" si="31"/>
        <v>0</v>
      </c>
      <c r="X58" s="4" t="str">
        <f t="shared" si="31"/>
        <v>1</v>
      </c>
      <c r="Y58" s="4" t="str">
        <f t="shared" si="31"/>
        <v>0</v>
      </c>
      <c r="AD58" s="25" t="s">
        <v>25</v>
      </c>
      <c r="AE58" t="s">
        <v>53</v>
      </c>
      <c r="AF58">
        <f>C4</f>
        <v>15114</v>
      </c>
    </row>
    <row r="59" spans="4:35" x14ac:dyDescent="0.25">
      <c r="D59" s="27"/>
      <c r="E59" t="s">
        <v>60</v>
      </c>
      <c r="G59" s="7" t="str">
        <f>G11</f>
        <v>1</v>
      </c>
      <c r="H59" s="7" t="str">
        <f t="shared" ref="H59:Y59" si="32">H11</f>
        <v>1</v>
      </c>
      <c r="I59" s="7" t="str">
        <f t="shared" si="32"/>
        <v>0</v>
      </c>
      <c r="J59" s="7" t="str">
        <f t="shared" si="32"/>
        <v>0</v>
      </c>
      <c r="K59" s="7" t="str">
        <f t="shared" si="32"/>
        <v>.</v>
      </c>
      <c r="L59" s="7" t="str">
        <f t="shared" si="32"/>
        <v>0</v>
      </c>
      <c r="M59" s="7" t="str">
        <f t="shared" si="32"/>
        <v>0</v>
      </c>
      <c r="N59" s="7" t="str">
        <f t="shared" si="32"/>
        <v>1</v>
      </c>
      <c r="O59" s="7" t="str">
        <f t="shared" si="32"/>
        <v>0</v>
      </c>
      <c r="P59" s="7" t="str">
        <f t="shared" si="32"/>
        <v>.</v>
      </c>
      <c r="Q59" s="7" t="str">
        <f t="shared" si="32"/>
        <v>1</v>
      </c>
      <c r="R59" s="7" t="str">
        <f t="shared" si="32"/>
        <v>1</v>
      </c>
      <c r="S59" s="7" t="str">
        <f t="shared" si="32"/>
        <v>1</v>
      </c>
      <c r="T59" s="7" t="str">
        <f t="shared" si="32"/>
        <v>0</v>
      </c>
      <c r="U59" s="7" t="str">
        <f t="shared" si="32"/>
        <v>.</v>
      </c>
      <c r="V59" s="7" t="str">
        <f t="shared" si="32"/>
        <v>1</v>
      </c>
      <c r="W59" s="7" t="str">
        <f t="shared" si="32"/>
        <v>0</v>
      </c>
      <c r="X59" s="7" t="str">
        <f t="shared" si="32"/>
        <v>1</v>
      </c>
      <c r="Y59" s="7" t="str">
        <f t="shared" si="32"/>
        <v>0</v>
      </c>
      <c r="AD59" s="25"/>
      <c r="AE59" s="6" t="s">
        <v>64</v>
      </c>
      <c r="AF59" s="6">
        <f>C11</f>
        <v>-15638</v>
      </c>
      <c r="AI59" t="str">
        <f>IF(W62=0,IF(AND(AB60=AF60,H62=0),$AI$2,$AI$4),IF(G60=0,$AI$5,$AI$3))</f>
        <v>Результат корректный</v>
      </c>
    </row>
    <row r="60" spans="4:35" ht="18" x14ac:dyDescent="0.35">
      <c r="G60" s="4">
        <f>IF(G58&lt;&gt;".",MOD(H57+G58+G59,2),".")</f>
        <v>1</v>
      </c>
      <c r="H60" s="4">
        <f t="shared" ref="H60:Y60" si="33">IF(H58&lt;&gt;".",MOD(I57+H58+H59,2),".")</f>
        <v>1</v>
      </c>
      <c r="I60" s="4">
        <f t="shared" si="33"/>
        <v>1</v>
      </c>
      <c r="J60" s="4">
        <f t="shared" si="33"/>
        <v>1</v>
      </c>
      <c r="K60" s="4" t="str">
        <f t="shared" si="33"/>
        <v>.</v>
      </c>
      <c r="L60" s="4">
        <f t="shared" si="33"/>
        <v>1</v>
      </c>
      <c r="M60" s="4">
        <f t="shared" si="33"/>
        <v>1</v>
      </c>
      <c r="N60" s="4">
        <f t="shared" si="33"/>
        <v>0</v>
      </c>
      <c r="O60" s="4">
        <f t="shared" si="33"/>
        <v>1</v>
      </c>
      <c r="P60" s="4" t="str">
        <f t="shared" si="33"/>
        <v>.</v>
      </c>
      <c r="Q60" s="4">
        <f t="shared" si="33"/>
        <v>1</v>
      </c>
      <c r="R60" s="4">
        <f t="shared" si="33"/>
        <v>1</v>
      </c>
      <c r="S60" s="4">
        <f t="shared" si="33"/>
        <v>1</v>
      </c>
      <c r="T60" s="4">
        <f t="shared" si="33"/>
        <v>1</v>
      </c>
      <c r="U60" s="4" t="str">
        <f t="shared" si="33"/>
        <v>.</v>
      </c>
      <c r="V60" s="4">
        <f t="shared" si="33"/>
        <v>0</v>
      </c>
      <c r="W60" s="4">
        <f t="shared" si="33"/>
        <v>1</v>
      </c>
      <c r="X60" s="4">
        <f t="shared" si="33"/>
        <v>0</v>
      </c>
      <c r="Y60" s="4">
        <f t="shared" si="33"/>
        <v>0</v>
      </c>
      <c r="Z60" s="23" t="s">
        <v>70</v>
      </c>
      <c r="AA60" s="19" t="s">
        <v>69</v>
      </c>
      <c r="AB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-524</v>
      </c>
      <c r="AC60" s="18" t="s">
        <v>26</v>
      </c>
      <c r="AF60">
        <f>AF58+AF59</f>
        <v>-524</v>
      </c>
    </row>
    <row r="61" spans="4:35" x14ac:dyDescent="0.25">
      <c r="E61" t="s">
        <v>68</v>
      </c>
      <c r="G61" s="4">
        <f>IF(G60=0,"",1)</f>
        <v>1</v>
      </c>
      <c r="H61" s="4" t="str">
        <f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4" t="str">
        <f t="shared" ref="I61:Y61" si="34">IF(I60&lt;&gt;".",IF($G$60=1,MID(_xlfn.BASE(ABS(_xlfn.DECIMAL($H60&amp;$I60&amp;$J60&amp;$L60&amp;$M60&amp;$N60&amp;$O60&amp;$Q60&amp;$R60&amp;$S60&amp;$T60&amp;$V60&amp;$W60&amp;$X60&amp;$Y60,2)-2^16),2,16),ABS(I$3-16),1),""),".")</f>
        <v>0</v>
      </c>
      <c r="J61" s="4" t="str">
        <f t="shared" si="34"/>
        <v>0</v>
      </c>
      <c r="K61" s="4" t="str">
        <f t="shared" si="34"/>
        <v>.</v>
      </c>
      <c r="L61" s="4" t="str">
        <f t="shared" si="34"/>
        <v>0</v>
      </c>
      <c r="M61" s="4" t="str">
        <f t="shared" si="34"/>
        <v>0</v>
      </c>
      <c r="N61" s="4" t="str">
        <f t="shared" si="34"/>
        <v>1</v>
      </c>
      <c r="O61" s="4" t="str">
        <f t="shared" si="34"/>
        <v>0</v>
      </c>
      <c r="P61" s="4" t="str">
        <f t="shared" si="34"/>
        <v>.</v>
      </c>
      <c r="Q61" s="4" t="str">
        <f t="shared" si="34"/>
        <v>0</v>
      </c>
      <c r="R61" s="4" t="str">
        <f t="shared" si="34"/>
        <v>0</v>
      </c>
      <c r="S61" s="4" t="str">
        <f t="shared" si="34"/>
        <v>0</v>
      </c>
      <c r="T61" s="4" t="str">
        <f t="shared" si="34"/>
        <v>0</v>
      </c>
      <c r="U61" s="4" t="str">
        <f t="shared" si="34"/>
        <v>.</v>
      </c>
      <c r="V61" s="4" t="str">
        <f t="shared" si="34"/>
        <v>1</v>
      </c>
      <c r="W61" s="4" t="str">
        <f t="shared" si="34"/>
        <v>1</v>
      </c>
      <c r="X61" s="4" t="str">
        <f t="shared" si="34"/>
        <v>0</v>
      </c>
      <c r="Y61" s="4" t="str">
        <f t="shared" si="34"/>
        <v>0</v>
      </c>
    </row>
    <row r="62" spans="4:35" x14ac:dyDescent="0.25">
      <c r="G62" t="s">
        <v>27</v>
      </c>
      <c r="H62" s="2">
        <f>G57</f>
        <v>0</v>
      </c>
      <c r="J62" t="s">
        <v>28</v>
      </c>
      <c r="K62" s="2">
        <f>MOD(SUM(V60:Y60)+SUM(Q60:T60)+1,2)</f>
        <v>0</v>
      </c>
      <c r="M62" t="s">
        <v>29</v>
      </c>
      <c r="N62" s="2">
        <f>U57</f>
        <v>1</v>
      </c>
      <c r="P62" t="s">
        <v>30</v>
      </c>
      <c r="Q62" s="2">
        <f>IF(AB60=0,1,0)</f>
        <v>0</v>
      </c>
      <c r="S62" t="s">
        <v>31</v>
      </c>
      <c r="T62" s="2">
        <f>G60</f>
        <v>1</v>
      </c>
      <c r="V62" t="s">
        <v>32</v>
      </c>
      <c r="W62" s="2">
        <f>MOD(H57+G57,2)</f>
        <v>0</v>
      </c>
    </row>
    <row r="65" spans="4:35" x14ac:dyDescent="0.25">
      <c r="G65" s="24">
        <f>IF(G66&lt;&gt;".",IF(G66+G67&lt;&gt;0,IF(G66+G67+H65=3,1,MOD(G66+G67+H65-1,2)),0),H65)</f>
        <v>1</v>
      </c>
      <c r="H65" s="24">
        <f t="shared" ref="H65:Y65" si="35">IF(H66&lt;&gt;".",IF(H66+H67&lt;&gt;0,IF(H66+H67+I65=3,1,MOD(H66+H67+I65-1,2)),0),I65)</f>
        <v>1</v>
      </c>
      <c r="I65" s="24">
        <f t="shared" si="35"/>
        <v>1</v>
      </c>
      <c r="J65" s="24">
        <f t="shared" si="35"/>
        <v>1</v>
      </c>
      <c r="K65" s="24">
        <f t="shared" si="35"/>
        <v>1</v>
      </c>
      <c r="L65" s="24">
        <f t="shared" si="35"/>
        <v>1</v>
      </c>
      <c r="M65" s="24">
        <f t="shared" si="35"/>
        <v>0</v>
      </c>
      <c r="N65" s="24">
        <f t="shared" si="35"/>
        <v>0</v>
      </c>
      <c r="O65" s="24">
        <f t="shared" si="35"/>
        <v>1</v>
      </c>
      <c r="P65" s="24">
        <f t="shared" si="35"/>
        <v>1</v>
      </c>
      <c r="Q65" s="24">
        <f t="shared" si="35"/>
        <v>1</v>
      </c>
      <c r="R65" s="24">
        <f t="shared" si="35"/>
        <v>1</v>
      </c>
      <c r="S65" s="24">
        <f t="shared" si="35"/>
        <v>1</v>
      </c>
      <c r="T65" s="24">
        <f t="shared" si="35"/>
        <v>0</v>
      </c>
      <c r="U65" s="24">
        <f t="shared" si="35"/>
        <v>0</v>
      </c>
      <c r="V65" s="24">
        <f t="shared" si="35"/>
        <v>0</v>
      </c>
      <c r="W65" s="24">
        <f t="shared" si="35"/>
        <v>0</v>
      </c>
      <c r="X65" s="24">
        <f t="shared" si="35"/>
        <v>0</v>
      </c>
      <c r="Y65" s="24">
        <f t="shared" si="35"/>
        <v>0</v>
      </c>
    </row>
    <row r="66" spans="4:35" x14ac:dyDescent="0.25">
      <c r="D66" s="27" t="s">
        <v>25</v>
      </c>
      <c r="E66" t="s">
        <v>58</v>
      </c>
      <c r="G66" s="4" t="str">
        <f>G14</f>
        <v>1</v>
      </c>
      <c r="H66" s="4" t="str">
        <f t="shared" ref="H66:Y66" si="36">H14</f>
        <v>1</v>
      </c>
      <c r="I66" s="4" t="str">
        <f t="shared" si="36"/>
        <v>1</v>
      </c>
      <c r="J66" s="4" t="str">
        <f t="shared" si="36"/>
        <v>1</v>
      </c>
      <c r="K66" s="4" t="str">
        <f t="shared" si="36"/>
        <v>.</v>
      </c>
      <c r="L66" s="4" t="str">
        <f t="shared" si="36"/>
        <v>1</v>
      </c>
      <c r="M66" s="4" t="str">
        <f t="shared" si="36"/>
        <v>1</v>
      </c>
      <c r="N66" s="4" t="str">
        <f t="shared" si="36"/>
        <v>0</v>
      </c>
      <c r="O66" s="4" t="str">
        <f t="shared" si="36"/>
        <v>1</v>
      </c>
      <c r="P66" s="4" t="str">
        <f t="shared" si="36"/>
        <v>.</v>
      </c>
      <c r="Q66" s="4" t="str">
        <f t="shared" si="36"/>
        <v>1</v>
      </c>
      <c r="R66" s="4" t="str">
        <f t="shared" si="36"/>
        <v>1</v>
      </c>
      <c r="S66" s="4" t="str">
        <f t="shared" si="36"/>
        <v>1</v>
      </c>
      <c r="T66" s="4" t="str">
        <f t="shared" si="36"/>
        <v>1</v>
      </c>
      <c r="U66" s="4" t="str">
        <f t="shared" si="36"/>
        <v>.</v>
      </c>
      <c r="V66" s="4" t="str">
        <f t="shared" si="36"/>
        <v>0</v>
      </c>
      <c r="W66" s="4" t="str">
        <f t="shared" si="36"/>
        <v>1</v>
      </c>
      <c r="X66" s="4" t="str">
        <f t="shared" si="36"/>
        <v>0</v>
      </c>
      <c r="Y66" s="4" t="str">
        <f t="shared" si="36"/>
        <v>0</v>
      </c>
      <c r="AD66" s="25" t="s">
        <v>25</v>
      </c>
      <c r="AE66" t="s">
        <v>63</v>
      </c>
      <c r="AF66">
        <f>C14</f>
        <v>-524</v>
      </c>
    </row>
    <row r="67" spans="4:35" x14ac:dyDescent="0.25">
      <c r="D67" s="27"/>
      <c r="E67" t="s">
        <v>57</v>
      </c>
      <c r="G67" s="7" t="str">
        <f>G6</f>
        <v>0</v>
      </c>
      <c r="H67" s="7" t="str">
        <f t="shared" ref="H67:Y67" si="37">H6</f>
        <v>1</v>
      </c>
      <c r="I67" s="7" t="str">
        <f t="shared" si="37"/>
        <v>1</v>
      </c>
      <c r="J67" s="7" t="str">
        <f t="shared" si="37"/>
        <v>1</v>
      </c>
      <c r="K67" s="7" t="str">
        <f t="shared" si="37"/>
        <v>.</v>
      </c>
      <c r="L67" s="7" t="str">
        <f t="shared" si="37"/>
        <v>1</v>
      </c>
      <c r="M67" s="7" t="str">
        <f t="shared" si="37"/>
        <v>0</v>
      </c>
      <c r="N67" s="7" t="str">
        <f t="shared" si="37"/>
        <v>0</v>
      </c>
      <c r="O67" s="7" t="str">
        <f t="shared" si="37"/>
        <v>0</v>
      </c>
      <c r="P67" s="7" t="str">
        <f t="shared" si="37"/>
        <v>.</v>
      </c>
      <c r="Q67" s="7" t="str">
        <f t="shared" si="37"/>
        <v>0</v>
      </c>
      <c r="R67" s="7" t="str">
        <f t="shared" si="37"/>
        <v>0</v>
      </c>
      <c r="S67" s="7" t="str">
        <f t="shared" si="37"/>
        <v>1</v>
      </c>
      <c r="T67" s="7" t="str">
        <f t="shared" si="37"/>
        <v>0</v>
      </c>
      <c r="U67" s="7" t="str">
        <f t="shared" si="37"/>
        <v>.</v>
      </c>
      <c r="V67" s="7" t="str">
        <f t="shared" si="37"/>
        <v>0</v>
      </c>
      <c r="W67" s="7" t="str">
        <f t="shared" si="37"/>
        <v>0</v>
      </c>
      <c r="X67" s="7" t="str">
        <f t="shared" si="37"/>
        <v>0</v>
      </c>
      <c r="Y67" s="7" t="str">
        <f t="shared" si="37"/>
        <v>0</v>
      </c>
      <c r="AD67" s="25"/>
      <c r="AE67" s="6" t="s">
        <v>62</v>
      </c>
      <c r="AF67" s="6">
        <f>C6</f>
        <v>30752</v>
      </c>
      <c r="AI67" t="str">
        <f>IF(W70=0,IF(AND(AB68=AF68,H70=0),$AI$2,$AI$4),IF(G68=0,$AI$5,$AI$3))</f>
        <v>Результат корректный. Перенос из старшего разряда не учитывается</v>
      </c>
    </row>
    <row r="68" spans="4:35" ht="18" x14ac:dyDescent="0.35">
      <c r="G68" s="4">
        <f>IF(G66&lt;&gt;".",MOD(H65+G66+G67,2),".")</f>
        <v>0</v>
      </c>
      <c r="H68" s="4">
        <f>IF(H66&lt;&gt;".",MOD(I65+H66+H67,2),".")</f>
        <v>1</v>
      </c>
      <c r="I68" s="4">
        <f t="shared" ref="I68:Y68" si="38">IF(I66&lt;&gt;".",MOD(J65+I66+I67,2),".")</f>
        <v>1</v>
      </c>
      <c r="J68" s="4">
        <f t="shared" si="38"/>
        <v>1</v>
      </c>
      <c r="K68" s="4" t="str">
        <f t="shared" si="38"/>
        <v>.</v>
      </c>
      <c r="L68" s="4">
        <f t="shared" si="38"/>
        <v>0</v>
      </c>
      <c r="M68" s="4">
        <f t="shared" si="38"/>
        <v>1</v>
      </c>
      <c r="N68" s="4">
        <f t="shared" si="38"/>
        <v>1</v>
      </c>
      <c r="O68" s="4">
        <f t="shared" si="38"/>
        <v>0</v>
      </c>
      <c r="P68" s="4" t="str">
        <f t="shared" si="38"/>
        <v>.</v>
      </c>
      <c r="Q68" s="4">
        <f t="shared" si="38"/>
        <v>0</v>
      </c>
      <c r="R68" s="4">
        <f t="shared" si="38"/>
        <v>0</v>
      </c>
      <c r="S68" s="4">
        <f t="shared" si="38"/>
        <v>0</v>
      </c>
      <c r="T68" s="4">
        <f t="shared" si="38"/>
        <v>1</v>
      </c>
      <c r="U68" s="4" t="str">
        <f t="shared" si="38"/>
        <v>.</v>
      </c>
      <c r="V68" s="4">
        <f t="shared" si="38"/>
        <v>0</v>
      </c>
      <c r="W68" s="4">
        <f t="shared" si="38"/>
        <v>1</v>
      </c>
      <c r="X68" s="4">
        <f t="shared" si="38"/>
        <v>0</v>
      </c>
      <c r="Y68" s="4">
        <f t="shared" si="38"/>
        <v>0</v>
      </c>
      <c r="Z68" s="23" t="s">
        <v>71</v>
      </c>
      <c r="AA68" s="19" t="s">
        <v>69</v>
      </c>
      <c r="AB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30228</v>
      </c>
      <c r="AC68" s="18" t="s">
        <v>26</v>
      </c>
      <c r="AF68">
        <f>AF66+AF67</f>
        <v>30228</v>
      </c>
    </row>
    <row r="69" spans="4:35" x14ac:dyDescent="0.25">
      <c r="E69" t="s">
        <v>68</v>
      </c>
      <c r="G69" s="4" t="str">
        <f>IF(G68=0,"",1)</f>
        <v/>
      </c>
      <c r="H69" s="4" t="str">
        <f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4" t="str">
        <f t="shared" ref="I69:Y69" si="39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4" t="str">
        <f t="shared" si="39"/>
        <v/>
      </c>
      <c r="K69" s="4" t="str">
        <f t="shared" si="39"/>
        <v>.</v>
      </c>
      <c r="L69" s="4" t="str">
        <f t="shared" si="39"/>
        <v/>
      </c>
      <c r="M69" s="4" t="str">
        <f t="shared" si="39"/>
        <v/>
      </c>
      <c r="N69" s="4" t="str">
        <f t="shared" si="39"/>
        <v/>
      </c>
      <c r="O69" s="4" t="str">
        <f t="shared" si="39"/>
        <v/>
      </c>
      <c r="P69" s="4" t="str">
        <f t="shared" si="39"/>
        <v>.</v>
      </c>
      <c r="Q69" s="4" t="str">
        <f t="shared" si="39"/>
        <v/>
      </c>
      <c r="R69" s="4" t="str">
        <f t="shared" si="39"/>
        <v/>
      </c>
      <c r="S69" s="4" t="str">
        <f t="shared" si="39"/>
        <v/>
      </c>
      <c r="T69" s="4" t="str">
        <f t="shared" si="39"/>
        <v/>
      </c>
      <c r="U69" s="4" t="str">
        <f t="shared" si="39"/>
        <v>.</v>
      </c>
      <c r="V69" s="4" t="str">
        <f t="shared" si="39"/>
        <v/>
      </c>
      <c r="W69" s="4" t="str">
        <f t="shared" si="39"/>
        <v/>
      </c>
      <c r="X69" s="4" t="str">
        <f t="shared" si="39"/>
        <v/>
      </c>
      <c r="Y69" s="4" t="str">
        <f t="shared" si="39"/>
        <v/>
      </c>
    </row>
    <row r="70" spans="4:35" x14ac:dyDescent="0.25">
      <c r="G70" t="s">
        <v>27</v>
      </c>
      <c r="H70" s="2">
        <f>G65</f>
        <v>1</v>
      </c>
      <c r="J70" t="s">
        <v>28</v>
      </c>
      <c r="K70" s="2">
        <f>MOD(SUM(V68:Y68)+SUM(Q68:T68)+1,2)</f>
        <v>1</v>
      </c>
      <c r="M70" t="s">
        <v>29</v>
      </c>
      <c r="N70" s="2">
        <f>U65</f>
        <v>0</v>
      </c>
      <c r="P70" t="s">
        <v>30</v>
      </c>
      <c r="Q70" s="2">
        <f>IF(AB68=0,1,0)</f>
        <v>0</v>
      </c>
      <c r="S70" t="s">
        <v>31</v>
      </c>
      <c r="T70" s="2">
        <f>G68</f>
        <v>0</v>
      </c>
      <c r="V70" t="s">
        <v>32</v>
      </c>
      <c r="W70" s="2">
        <f>MOD(H65+G65,2)</f>
        <v>0</v>
      </c>
    </row>
  </sheetData>
  <mergeCells count="14">
    <mergeCell ref="AD58:AD59"/>
    <mergeCell ref="AD66:AD67"/>
    <mergeCell ref="D18:D19"/>
    <mergeCell ref="D26:D27"/>
    <mergeCell ref="D34:D35"/>
    <mergeCell ref="D66:D67"/>
    <mergeCell ref="D58:D59"/>
    <mergeCell ref="D50:D51"/>
    <mergeCell ref="D42:D43"/>
    <mergeCell ref="AD18:AD19"/>
    <mergeCell ref="AD26:AD27"/>
    <mergeCell ref="AD34:AD35"/>
    <mergeCell ref="AD42:AD43"/>
    <mergeCell ref="AD50:AD51"/>
  </mergeCells>
  <conditionalFormatting sqref="G4:Y7">
    <cfRule type="containsText" dxfId="1" priority="1" operator="containsText" text="1">
      <formula>NOT(ISERROR(SEARCH("1",G4)))</formula>
    </cfRule>
    <cfRule type="containsText" dxfId="0" priority="2" operator="containsText" text="0">
      <formula>NOT(ISERROR(SEARCH("0",G4)))</formula>
    </cfRule>
  </conditionalFormatting>
  <pageMargins left="0.7" right="0.7" top="0.75" bottom="0.75" header="0.3" footer="0.3"/>
  <pageSetup paperSize="9" orientation="portrait" r:id="rId1"/>
  <headerFooter>
    <oddHeader>&amp;CРазыграев Кирилл Сергеевич 13 вариант &amp;F</oddHeader>
    <oddFooter>&amp;C&amp;T
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l M n G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S w M D D X M 7 D R h 4 n a + G b m I V Q Y A V 0 M k k U S t H E u z S k p L U q 1 K y r V D Q q 1 0 Y d x b f S h n r A D A A A A / / 8 D A F B L A w Q U A A I A C A A A A C E A B b A k V L U B A A D k A g A A E w A A A E Z v c m 1 1 b G F z L 1 N l Y 3 R p b 2 4 x L m 2 M U M t O G z E U 3 U f K P 1 j D J p H c E U 5 L B a V T C S Z D E z W Q w I z a B Y O Q m Z j W k s e u 7 B t U h F i U T S v x A + z 6 C 1 U R a k o L / I L n j / A w a a N G W e C F r 3 3 u 4 9 x z D M u A K 4 n i K p L V e q 1 e M x + o Z k O 0 4 M W D j X W 0 k 8 R P S A u R 5 X 2 y v L i y S F w g r a f E Q w E S D O o 1 5 I 6 9 K D 4 X Z / a 2 + G J v 7 N h e u 1 x o j v y 2 y k Y 5 k 9 D Y 4 I L 5 o Z L g P q b h t V + k H H K V c n m o d E 6 B Z y Y l + 4 b l z I B O B T 0 w 5 b W U l v x + x e / P 8 v u Z O f K a e L f N B M 8 5 M B 1 4 2 M M o V G K U S x O s Y B T J T A 2 5 f B + Q 1 h L B a H u k g M V w L F g w f f p b S r K 9 J q 5 k L H j 2 m 7 2 1 P 4 r z 4 q u 9 c l J u i n N 7 h e x P + 9 1 e u s T v M m m v 7 b g U n 9 A D 1 z / Q K n f D O o w O m T a N W S M w 2 p 1 U r A k R Z 1 R Q b Q L Q o / 8 4 L x z B n w e + v 5 y / k B s y t n d T n k R T a U q 3 K o H J 8 U d m G o / f F 5 + c e C + T b v g m 2 n n l X A L X j o B 9 g l O M X G J Q o V 0 J z 5 / 5 5 e g K b q 8 l 0 b / q I Y U J n H Q 3 p z D w f A L 3 B 9 H W n N m d 7 u v O H L j X f z c H D X v 9 O J q D v + 3 3 Z h Y 8 b d Z r X D 7 G w t V 7 A A A A / / 8 D A F B L A Q I t A B Q A B g A I A A A A I Q A q 3 a p A 0 g A A A D c B A A A T A A A A A A A A A A A A A A A A A A A A A A B b Q 2 9 u d G V u d F 9 U e X B l c 1 0 u e G 1 s U E s B A i 0 A F A A C A A g A A A A h A M Z T J x m u A A A A + A A A A B I A A A A A A A A A A A A A A A A A C w M A A E N v b m Z p Z y 9 Q Y W N r Y W d l L n h t b F B L A Q I t A B Q A A g A I A A A A I Q A F s C R U t Q E A A O Q C A A A T A A A A A A A A A A A A A A A A A O k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A A A A A A A A K A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1 B G Q i U y M F J U U y 0 x M i U y M D E 4 X z E 4 M D k w M V 8 x O D E y M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5 N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V Q x O T o y O D o 0 N i 4 4 N z Q 3 M z I 3 W i I v P j x F b n R y e S B U e X B l P S J G a W x s Q 2 9 s d W 1 u V H l w Z X M i I F Z h b H V l P S J z Q m d N S k N n W U d C Z 1 l E I i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T 1 B F T l x 1 M D A z Z S Z x d W 9 0 O y w m c X V v d D t c d T A w M 2 N I S U d I X H U w M D N l J n F 1 b 3 Q 7 L C Z x d W 9 0 O 1 x 1 M D A z Y 0 x P V 1 x 1 M D A z Z S Z x d W 9 0 O y w m c X V v d D t c d T A w M 2 N D T E 9 T R V x 1 M D A z Z S Z x d W 9 0 O y w m c X V v d D t c d T A w M 2 N W T 0 x c d T A w M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E Z C I F J U U y 0 x M i A x O F 8 x O D A 5 M D F f M T g x M j M x L 9 C Y 0 L f Q v N C 1 0 L 3 Q t d C 9 0 L 3 R i 9 C 5 I N G C 0 L j Q v y 5 7 X H U w M D N j V E l D S 0 V S X H U w M D N l L D B 9 J n F 1 b 3 Q 7 L C Z x d W 9 0 O 1 N l Y 3 R p b 2 4 x L 1 N Q R k I g U l R T L T E y I D E 4 X z E 4 M D k w M V 8 x O D E y M z E v 0 J j Q t 9 C 8 0 L X Q v d C 1 0 L 3 Q v d G L 0 L k g 0 Y L Q u N C / L n t c d T A w M 2 N Q R V J c d T A w M 2 U s M X 0 m c X V v d D s s J n F 1 b 3 Q 7 U 2 V j d G l v b j E v U 1 B G Q i B S V F M t M T I g M T h f M T g w O T A x X z E 4 M T I z M S / Q m N C 3 0 L z Q t d C 9 0 L X Q v d C 9 0 Y v Q u S D R g t C 4 0 L 8 u e 1 x 1 M D A z Y 0 R B V E V c d T A w M 2 U s M n 0 m c X V v d D s s J n F 1 b 3 Q 7 U 2 V j d G l v b j E v U 1 B G Q i B S V F M t M T I g M T h f M T g w O T A x X z E 4 M T I z M S / Q m N C 3 0 L z Q t d C 9 0 L X Q v d C 9 0 Y v Q u S D R g t C 4 0 L 8 u e 1 x 1 M D A z Y 1 R J T U V c d T A w M 2 U s M 3 0 m c X V v d D s s J n F 1 b 3 Q 7 U 2 V j d G l v b j E v U 1 B G Q i B S V F M t M T I g M T h f M T g w O T A x X z E 4 M T I z M S / Q m N C 3 0 L z Q t d C 9 0 L X Q v d C 9 0 Y v Q u S D R g t C 4 0 L 8 u e 1 x 1 M D A z Y 0 9 Q R U 5 c d T A w M 2 U s N H 0 m c X V v d D s s J n F 1 b 3 Q 7 U 2 V j d G l v b j E v U 1 B G Q i B S V F M t M T I g M T h f M T g w O T A x X z E 4 M T I z M S / Q m N C 3 0 L z Q t d C 9 0 L X Q v d C 9 0 Y v Q u S D R g t C 4 0 L 8 u e 1 x 1 M D A z Y 0 h J R 0 h c d T A w M 2 U s N X 0 m c X V v d D s s J n F 1 b 3 Q 7 U 2 V j d G l v b j E v U 1 B G Q i B S V F M t M T I g M T h f M T g w O T A x X z E 4 M T I z M S / Q m N C 3 0 L z Q t d C 9 0 L X Q v d C 9 0 Y v Q u S D R g t C 4 0 L 8 u e 1 x 1 M D A z Y 0 x P V 1 x 1 M D A z Z S w 2 f S Z x d W 9 0 O y w m c X V v d D t T Z W N 0 a W 9 u M S 9 T U E Z C I F J U U y 0 x M i A x O F 8 x O D A 5 M D F f M T g x M j M x L 9 C Y 0 L f Q v N C 1 0 L 3 Q t d C 9 0 L 3 R i 9 C 5 I N G C 0 L j Q v y 5 7 X H U w M D N j Q 0 x P U 0 V c d T A w M 2 U s N 3 0 m c X V v d D s s J n F 1 b 3 Q 7 U 2 V j d G l v b j E v U 1 B G Q i B S V F M t M T I g M T h f M T g w O T A x X z E 4 M T I z M S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U E Z C I F J U U y 0 x M i A x O F 8 x O D A 5 M D F f M T g x M j M x L 9 C Y 0 L f Q v N C 1 0 L 3 Q t d C 9 0 L 3 R i 9 C 5 I N G C 0 L j Q v y 5 7 X H U w M D N j V E l D S 0 V S X H U w M D N l L D B 9 J n F 1 b 3 Q 7 L C Z x d W 9 0 O 1 N l Y 3 R p b 2 4 x L 1 N Q R k I g U l R T L T E y I D E 4 X z E 4 M D k w M V 8 x O D E y M z E v 0 J j Q t 9 C 8 0 L X Q v d C 1 0 L 3 Q v d G L 0 L k g 0 Y L Q u N C / L n t c d T A w M 2 N Q R V J c d T A w M 2 U s M X 0 m c X V v d D s s J n F 1 b 3 Q 7 U 2 V j d G l v b j E v U 1 B G Q i B S V F M t M T I g M T h f M T g w O T A x X z E 4 M T I z M S / Q m N C 3 0 L z Q t d C 9 0 L X Q v d C 9 0 Y v Q u S D R g t C 4 0 L 8 u e 1 x 1 M D A z Y 0 R B V E V c d T A w M 2 U s M n 0 m c X V v d D s s J n F 1 b 3 Q 7 U 2 V j d G l v b j E v U 1 B G Q i B S V F M t M T I g M T h f M T g w O T A x X z E 4 M T I z M S / Q m N C 3 0 L z Q t d C 9 0 L X Q v d C 9 0 Y v Q u S D R g t C 4 0 L 8 u e 1 x 1 M D A z Y 1 R J T U V c d T A w M 2 U s M 3 0 m c X V v d D s s J n F 1 b 3 Q 7 U 2 V j d G l v b j E v U 1 B G Q i B S V F M t M T I g M T h f M T g w O T A x X z E 4 M T I z M S / Q m N C 3 0 L z Q t d C 9 0 L X Q v d C 9 0 Y v Q u S D R g t C 4 0 L 8 u e 1 x 1 M D A z Y 0 9 Q R U 5 c d T A w M 2 U s N H 0 m c X V v d D s s J n F 1 b 3 Q 7 U 2 V j d G l v b j E v U 1 B G Q i B S V F M t M T I g M T h f M T g w O T A x X z E 4 M T I z M S / Q m N C 3 0 L z Q t d C 9 0 L X Q v d C 9 0 Y v Q u S D R g t C 4 0 L 8 u e 1 x 1 M D A z Y 0 h J R 0 h c d T A w M 2 U s N X 0 m c X V v d D s s J n F 1 b 3 Q 7 U 2 V j d G l v b j E v U 1 B G Q i B S V F M t M T I g M T h f M T g w O T A x X z E 4 M T I z M S / Q m N C 3 0 L z Q t d C 9 0 L X Q v d C 9 0 Y v Q u S D R g t C 4 0 L 8 u e 1 x 1 M D A z Y 0 x P V 1 x 1 M D A z Z S w 2 f S Z x d W 9 0 O y w m c X V v d D t T Z W N 0 a W 9 u M S 9 T U E Z C I F J U U y 0 x M i A x O F 8 x O D A 5 M D F f M T g x M j M x L 9 C Y 0 L f Q v N C 1 0 L 3 Q t d C 9 0 L 3 R i 9 C 5 I N G C 0 L j Q v y 5 7 X H U w M D N j Q 0 x P U 0 V c d T A w M 2 U s N 3 0 m c X V v d D s s J n F 1 b 3 Q 7 U 2 V j d G l v b j E v U 1 B G Q i B S V F M t M T I g M T h f M T g w O T A x X z E 4 M T I z M S / Q m N C 3 0 L z Q t d C 9 0 L X Q v d C 9 0 Y v Q u S D R g t C 4 0 L 8 u e 1 x 1 M D A z Y 1 Z P T F x 1 M D A z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1 B G Q i U y M F J U U y 0 x M i U y M D E 4 X z E 4 M D k w M V 8 x O D E y M z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U E Z C J T I w U l R T L T E y J T I w M T h f M T g w O T A x X z E 4 M T I z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Q R k I l M j B S V F M t M T I l M j A x O F 8 x O D A 5 M D F f M T g x M j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5 P R X c O U Y F P m j 5 N t / X O H W s A A A A A A g A A A A A A E G Y A A A A B A A A g A A A A B m b s V t I 7 / V 3 d 8 C z w w s s 8 9 k 5 v V S P j m c L g X w E g 7 X m x X d Q A A A A A D o A A A A A C A A A g A A A A k f W H P 8 / s Y Q f A J g D S u D T + t r h g 2 N V R b j g T x G w 8 W + h 5 c I Z Q A A A A f B P H f z O V T D G A u l t i Q c h p W a i Q X S J Q 2 t 3 M 9 h a 2 Y 9 X B Y U w D d x 4 L e b K p Y a F 4 R 1 h g F m x K X m Z B J X g E P H Y W 6 K r n Y q 0 1 y G K 3 Y C i J x C l K P 0 R M n U U 4 S p R A A A A A r 4 A N b C v i h o m N u w E K v H f h 9 A L m h s 9 Q e m m 2 O g u P 9 u x 5 i / I 2 z 5 H r e 6 E D T H U U c j R o 6 L R x o 1 L e B i N 1 n 5 z r v i n C a y W M 6 g = = < / D a t a M a s h u p > 
</file>

<file path=customXml/itemProps1.xml><?xml version="1.0" encoding="utf-8"?>
<ds:datastoreItem xmlns:ds="http://schemas.openxmlformats.org/officeDocument/2006/customXml" ds:itemID="{B491AD97-5CD4-43F1-AD7E-95B8AB10D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Обязательное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Кирилл</dc:creator>
  <cp:lastModifiedBy>Разыграев Кирилл</cp:lastModifiedBy>
  <dcterms:created xsi:type="dcterms:W3CDTF">2021-11-22T11:23:00Z</dcterms:created>
  <dcterms:modified xsi:type="dcterms:W3CDTF">2024-11-11T20:17:09Z</dcterms:modified>
</cp:coreProperties>
</file>