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ass\ky2_2122\XL tín hiệu số\Handle speech signal\"/>
    </mc:Choice>
  </mc:AlternateContent>
  <xr:revisionPtr revIDLastSave="0" documentId="13_ncr:1_{B0244DF6-2054-4B6B-937E-9AEFAE34DFD9}" xr6:coauthVersionLast="47" xr6:coauthVersionMax="47" xr10:uidLastSave="{00000000-0000-0000-0000-000000000000}"/>
  <bookViews>
    <workbookView xWindow="-110" yWindow="-110" windowWidth="19420" windowHeight="10420" xr2:uid="{4B47E6B4-FF19-4334-8229-3A9AFBCD53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4" i="1" l="1"/>
  <c r="E68" i="1"/>
  <c r="E62" i="1"/>
  <c r="E59" i="1"/>
  <c r="E45" i="1"/>
  <c r="E40" i="1"/>
  <c r="E26" i="1"/>
  <c r="B100" i="1"/>
  <c r="D56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3" i="1"/>
</calcChain>
</file>

<file path=xl/sharedStrings.xml><?xml version="1.0" encoding="utf-8"?>
<sst xmlns="http://schemas.openxmlformats.org/spreadsheetml/2006/main" count="117" uniqueCount="13">
  <si>
    <t>Studio_female</t>
  </si>
  <si>
    <t>Max</t>
  </si>
  <si>
    <t>lowest mimimum</t>
  </si>
  <si>
    <t>Studio_male</t>
  </si>
  <si>
    <t>Phone_female</t>
  </si>
  <si>
    <t>Phone_male</t>
  </si>
  <si>
    <t>region</t>
  </si>
  <si>
    <t>min/max</t>
  </si>
  <si>
    <t>Si</t>
  </si>
  <si>
    <t>Unv</t>
  </si>
  <si>
    <t>V</t>
  </si>
  <si>
    <t>Voice</t>
  </si>
  <si>
    <t>Unvoice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</si>
</sst>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5C30D-5A8E-4793-A983-56FBF19A73A6}">
  <dimension ref="A1:S140"/>
  <sheetViews>
    <sheetView tabSelected="1" topLeftCell="A93" workbookViewId="0">
      <selection activeCell="E75" sqref="E75"/>
    </sheetView>
  </sheetViews>
  <sheetFormatPr defaultRowHeight="14" x14ac:dyDescent="0.3"/>
  <sheetData>
    <row r="1" spans="1:19" x14ac:dyDescent="0.3">
      <c r="A1" s="6" t="s">
        <v>0</v>
      </c>
      <c r="B1" s="6"/>
      <c r="C1" s="6"/>
      <c r="D1" s="6"/>
      <c r="E1" s="1"/>
      <c r="F1" s="6" t="s">
        <v>3</v>
      </c>
      <c r="G1" s="6"/>
      <c r="H1" s="6"/>
      <c r="I1" s="6"/>
      <c r="K1" s="6" t="s">
        <v>4</v>
      </c>
      <c r="L1" s="6"/>
      <c r="M1" s="6"/>
      <c r="N1" s="6"/>
      <c r="P1" s="6" t="s">
        <v>5</v>
      </c>
      <c r="Q1" s="6"/>
      <c r="R1" s="6"/>
      <c r="S1" s="6"/>
    </row>
    <row r="2" spans="1:19" ht="28" x14ac:dyDescent="0.3">
      <c r="A2" s="2" t="s">
        <v>1</v>
      </c>
      <c r="B2" s="4" t="s">
        <v>2</v>
      </c>
      <c r="C2" s="4" t="s">
        <v>6</v>
      </c>
      <c r="D2" s="2" t="s">
        <v>7</v>
      </c>
      <c r="F2" s="2" t="s">
        <v>1</v>
      </c>
      <c r="G2" s="3" t="s">
        <v>2</v>
      </c>
      <c r="H2" s="4" t="s">
        <v>6</v>
      </c>
      <c r="I2" s="2" t="s">
        <v>7</v>
      </c>
      <c r="K2" s="2" t="s">
        <v>1</v>
      </c>
      <c r="L2" s="3" t="s">
        <v>2</v>
      </c>
      <c r="M2" s="4" t="s">
        <v>6</v>
      </c>
      <c r="N2" s="2" t="s">
        <v>7</v>
      </c>
      <c r="P2" s="2" t="s">
        <v>1</v>
      </c>
      <c r="Q2" s="3" t="s">
        <v>2</v>
      </c>
      <c r="R2" s="4" t="s">
        <v>6</v>
      </c>
      <c r="S2" s="2" t="s">
        <v>7</v>
      </c>
    </row>
    <row r="3" spans="1:19" x14ac:dyDescent="0.3">
      <c r="A3">
        <v>2.7000000000000001E-3</v>
      </c>
      <c r="B3">
        <v>1.1999999999999999E-3</v>
      </c>
      <c r="C3" s="5" t="s">
        <v>8</v>
      </c>
      <c r="D3">
        <f xml:space="preserve"> B3/A3</f>
        <v>0.44444444444444436</v>
      </c>
      <c r="F3">
        <v>1E-4</v>
      </c>
      <c r="G3">
        <v>1E-4</v>
      </c>
      <c r="I3">
        <f xml:space="preserve"> G3 / F3</f>
        <v>1</v>
      </c>
      <c r="K3">
        <v>1.49E-2</v>
      </c>
      <c r="L3">
        <v>7.7000000000000002E-3</v>
      </c>
      <c r="N3">
        <f xml:space="preserve"> L3 / K3</f>
        <v>0.51677852348993292</v>
      </c>
      <c r="P3">
        <v>1.4999999999999999E-2</v>
      </c>
      <c r="Q3">
        <v>7.0000000000000001E-3</v>
      </c>
      <c r="S3">
        <f xml:space="preserve"> Q3 / P3</f>
        <v>0.46666666666666667</v>
      </c>
    </row>
    <row r="4" spans="1:19" x14ac:dyDescent="0.3">
      <c r="A4">
        <v>1.8E-3</v>
      </c>
      <c r="B4">
        <v>6.9999999999999999E-4</v>
      </c>
      <c r="C4" s="5" t="s">
        <v>8</v>
      </c>
      <c r="D4">
        <f t="shared" ref="D4:D67" si="0" xml:space="preserve"> B4/A4</f>
        <v>0.3888888888888889</v>
      </c>
      <c r="F4">
        <v>4.0000000000000002E-4</v>
      </c>
      <c r="G4">
        <v>2.0000000000000001E-4</v>
      </c>
      <c r="I4">
        <f t="shared" ref="I4:I67" si="1" xml:space="preserve"> G4 / F4</f>
        <v>0.5</v>
      </c>
      <c r="K4">
        <v>1.38E-2</v>
      </c>
      <c r="L4">
        <v>7.6E-3</v>
      </c>
      <c r="N4">
        <f t="shared" ref="N4:N67" si="2" xml:space="preserve"> L4 / K4</f>
        <v>0.55072463768115942</v>
      </c>
      <c r="P4">
        <v>2.0199999999999999E-2</v>
      </c>
      <c r="Q4">
        <v>9.1000000000000004E-3</v>
      </c>
      <c r="S4">
        <f t="shared" ref="S4:S67" si="3" xml:space="preserve"> Q4 / P4</f>
        <v>0.45049504950495056</v>
      </c>
    </row>
    <row r="5" spans="1:19" x14ac:dyDescent="0.3">
      <c r="A5">
        <v>3.0999999999999999E-3</v>
      </c>
      <c r="B5">
        <v>1.1999999999999999E-3</v>
      </c>
      <c r="C5" s="5" t="s">
        <v>8</v>
      </c>
      <c r="D5">
        <f t="shared" si="0"/>
        <v>0.38709677419354838</v>
      </c>
      <c r="F5">
        <v>4.0000000000000001E-3</v>
      </c>
      <c r="G5">
        <v>8.0000000000000004E-4</v>
      </c>
      <c r="I5">
        <f t="shared" si="1"/>
        <v>0.2</v>
      </c>
      <c r="K5">
        <v>1.7399999999999999E-2</v>
      </c>
      <c r="L5">
        <v>7.6E-3</v>
      </c>
      <c r="N5">
        <f t="shared" si="2"/>
        <v>0.43678160919540232</v>
      </c>
      <c r="P5">
        <v>1.8700000000000001E-2</v>
      </c>
      <c r="Q5">
        <v>9.4999999999999998E-3</v>
      </c>
      <c r="S5">
        <f t="shared" si="3"/>
        <v>0.50802139037433147</v>
      </c>
    </row>
    <row r="6" spans="1:19" x14ac:dyDescent="0.3">
      <c r="A6">
        <v>3.0000000000000001E-3</v>
      </c>
      <c r="B6">
        <v>1.1000000000000001E-3</v>
      </c>
      <c r="C6" s="5" t="s">
        <v>8</v>
      </c>
      <c r="D6">
        <f t="shared" si="0"/>
        <v>0.3666666666666667</v>
      </c>
      <c r="F6">
        <v>2E-3</v>
      </c>
      <c r="G6">
        <v>1.1000000000000001E-3</v>
      </c>
      <c r="I6">
        <f t="shared" si="1"/>
        <v>0.55000000000000004</v>
      </c>
      <c r="K6">
        <v>2.06E-2</v>
      </c>
      <c r="L6">
        <v>1.11E-2</v>
      </c>
      <c r="N6">
        <f t="shared" si="2"/>
        <v>0.53883495145631066</v>
      </c>
      <c r="P6">
        <v>2.0299999999999999E-2</v>
      </c>
      <c r="Q6">
        <v>1.14E-2</v>
      </c>
      <c r="S6">
        <f t="shared" si="3"/>
        <v>0.56157635467980305</v>
      </c>
    </row>
    <row r="7" spans="1:19" x14ac:dyDescent="0.3">
      <c r="A7">
        <v>3.0000000000000001E-3</v>
      </c>
      <c r="B7">
        <v>1.1999999999999999E-3</v>
      </c>
      <c r="C7" s="5" t="s">
        <v>8</v>
      </c>
      <c r="D7">
        <f t="shared" si="0"/>
        <v>0.39999999999999997</v>
      </c>
      <c r="F7">
        <v>2.5000000000000001E-3</v>
      </c>
      <c r="G7">
        <v>5.0000000000000001E-4</v>
      </c>
      <c r="I7">
        <f t="shared" si="1"/>
        <v>0.2</v>
      </c>
      <c r="K7">
        <v>1.8100000000000002E-2</v>
      </c>
      <c r="L7">
        <v>9.2999999999999992E-3</v>
      </c>
      <c r="N7">
        <f t="shared" si="2"/>
        <v>0.51381215469613251</v>
      </c>
      <c r="P7">
        <v>1.7399999999999999E-2</v>
      </c>
      <c r="Q7">
        <v>9.5999999999999992E-3</v>
      </c>
      <c r="S7">
        <f t="shared" si="3"/>
        <v>0.55172413793103448</v>
      </c>
    </row>
    <row r="8" spans="1:19" x14ac:dyDescent="0.3">
      <c r="A8">
        <v>2.2000000000000001E-3</v>
      </c>
      <c r="B8">
        <v>8.9999999999999998E-4</v>
      </c>
      <c r="C8" s="5" t="s">
        <v>8</v>
      </c>
      <c r="D8">
        <f t="shared" si="0"/>
        <v>0.40909090909090906</v>
      </c>
      <c r="F8">
        <v>3.8999999999999998E-3</v>
      </c>
      <c r="G8">
        <v>1.8E-3</v>
      </c>
      <c r="I8">
        <f t="shared" si="1"/>
        <v>0.46153846153846156</v>
      </c>
      <c r="K8">
        <v>1.7500000000000002E-2</v>
      </c>
      <c r="L8">
        <v>8.0999999999999996E-3</v>
      </c>
      <c r="N8">
        <f t="shared" si="2"/>
        <v>0.4628571428571428</v>
      </c>
      <c r="P8">
        <v>2.1299999999999999E-2</v>
      </c>
      <c r="Q8">
        <v>9.1000000000000004E-3</v>
      </c>
      <c r="S8">
        <f t="shared" si="3"/>
        <v>0.42723004694835681</v>
      </c>
    </row>
    <row r="9" spans="1:19" x14ac:dyDescent="0.3">
      <c r="A9">
        <v>1.9E-3</v>
      </c>
      <c r="B9">
        <v>8.0000000000000004E-4</v>
      </c>
      <c r="C9" s="5" t="s">
        <v>8</v>
      </c>
      <c r="D9">
        <f t="shared" si="0"/>
        <v>0.4210526315789474</v>
      </c>
      <c r="F9">
        <v>6.6E-3</v>
      </c>
      <c r="G9">
        <v>2.7000000000000001E-3</v>
      </c>
      <c r="I9">
        <f t="shared" si="1"/>
        <v>0.40909090909090912</v>
      </c>
      <c r="K9">
        <v>1.4E-2</v>
      </c>
      <c r="L9">
        <v>7.0000000000000001E-3</v>
      </c>
      <c r="N9">
        <f t="shared" si="2"/>
        <v>0.5</v>
      </c>
      <c r="P9">
        <v>2.0299999999999999E-2</v>
      </c>
      <c r="Q9">
        <v>9.5999999999999992E-3</v>
      </c>
      <c r="S9">
        <f t="shared" si="3"/>
        <v>0.47290640394088668</v>
      </c>
    </row>
    <row r="10" spans="1:19" x14ac:dyDescent="0.3">
      <c r="A10">
        <v>3.0999999999999999E-3</v>
      </c>
      <c r="B10">
        <v>1.1999999999999999E-3</v>
      </c>
      <c r="C10" s="5" t="s">
        <v>8</v>
      </c>
      <c r="D10">
        <f t="shared" si="0"/>
        <v>0.38709677419354838</v>
      </c>
      <c r="F10">
        <v>3.0000000000000001E-3</v>
      </c>
      <c r="G10">
        <v>1.2999999999999999E-3</v>
      </c>
      <c r="I10">
        <f t="shared" si="1"/>
        <v>0.43333333333333329</v>
      </c>
      <c r="K10">
        <v>1.7500000000000002E-2</v>
      </c>
      <c r="L10">
        <v>0.01</v>
      </c>
      <c r="N10">
        <f t="shared" si="2"/>
        <v>0.5714285714285714</v>
      </c>
      <c r="P10">
        <v>1.7999999999999999E-2</v>
      </c>
      <c r="Q10">
        <v>9.1000000000000004E-3</v>
      </c>
      <c r="S10">
        <f t="shared" si="3"/>
        <v>0.50555555555555565</v>
      </c>
    </row>
    <row r="11" spans="1:19" x14ac:dyDescent="0.3">
      <c r="A11">
        <v>8.6999999999999994E-3</v>
      </c>
      <c r="B11">
        <v>1.6000000000000001E-3</v>
      </c>
      <c r="C11" s="5" t="s">
        <v>8</v>
      </c>
      <c r="D11">
        <f t="shared" si="0"/>
        <v>0.18390804597701152</v>
      </c>
      <c r="F11">
        <v>4.0000000000000001E-3</v>
      </c>
      <c r="G11">
        <v>1.4E-3</v>
      </c>
      <c r="I11">
        <f t="shared" si="1"/>
        <v>0.35</v>
      </c>
      <c r="K11">
        <v>1.7100000000000001E-2</v>
      </c>
      <c r="L11">
        <v>7.1999999999999998E-3</v>
      </c>
      <c r="N11">
        <f t="shared" si="2"/>
        <v>0.42105263157894735</v>
      </c>
      <c r="P11">
        <v>2.2200000000000001E-2</v>
      </c>
      <c r="Q11">
        <v>1.01E-2</v>
      </c>
      <c r="S11">
        <f t="shared" si="3"/>
        <v>0.45495495495495492</v>
      </c>
    </row>
    <row r="12" spans="1:19" x14ac:dyDescent="0.3">
      <c r="A12">
        <v>9.7999999999999997E-3</v>
      </c>
      <c r="B12">
        <v>2.3999999999999998E-3</v>
      </c>
      <c r="C12" s="5" t="s">
        <v>8</v>
      </c>
      <c r="D12">
        <f t="shared" si="0"/>
        <v>0.24489795918367346</v>
      </c>
      <c r="F12">
        <v>4.0000000000000001E-3</v>
      </c>
      <c r="G12">
        <v>1.5E-3</v>
      </c>
      <c r="I12">
        <f t="shared" si="1"/>
        <v>0.375</v>
      </c>
      <c r="K12">
        <v>1.7100000000000001E-2</v>
      </c>
      <c r="L12">
        <v>1.03E-2</v>
      </c>
      <c r="N12">
        <f t="shared" si="2"/>
        <v>0.60233918128654973</v>
      </c>
      <c r="P12">
        <v>2.0299999999999999E-2</v>
      </c>
      <c r="Q12">
        <v>1.0500000000000001E-2</v>
      </c>
      <c r="S12">
        <f t="shared" si="3"/>
        <v>0.51724137931034486</v>
      </c>
    </row>
    <row r="13" spans="1:19" x14ac:dyDescent="0.3">
      <c r="A13">
        <v>6.6E-3</v>
      </c>
      <c r="B13">
        <v>2.2000000000000001E-3</v>
      </c>
      <c r="C13" s="5" t="s">
        <v>8</v>
      </c>
      <c r="D13">
        <f t="shared" si="0"/>
        <v>0.33333333333333337</v>
      </c>
      <c r="F13">
        <v>3.8999999999999998E-3</v>
      </c>
      <c r="G13">
        <v>1.2999999999999999E-3</v>
      </c>
      <c r="I13">
        <f t="shared" si="1"/>
        <v>0.33333333333333331</v>
      </c>
      <c r="K13">
        <v>1.7000000000000001E-2</v>
      </c>
      <c r="L13">
        <v>0.01</v>
      </c>
      <c r="N13">
        <f t="shared" si="2"/>
        <v>0.58823529411764708</v>
      </c>
      <c r="P13">
        <v>1.7299999999999999E-2</v>
      </c>
      <c r="Q13">
        <v>1.0500000000000001E-2</v>
      </c>
      <c r="S13">
        <f t="shared" si="3"/>
        <v>0.60693641618497118</v>
      </c>
    </row>
    <row r="14" spans="1:19" x14ac:dyDescent="0.3">
      <c r="A14">
        <v>5.0000000000000001E-3</v>
      </c>
      <c r="B14">
        <v>1.9E-3</v>
      </c>
      <c r="C14" s="5" t="s">
        <v>8</v>
      </c>
      <c r="D14">
        <f t="shared" si="0"/>
        <v>0.38</v>
      </c>
      <c r="F14">
        <v>3.7000000000000002E-3</v>
      </c>
      <c r="G14">
        <v>1.2999999999999999E-3</v>
      </c>
      <c r="I14">
        <f t="shared" si="1"/>
        <v>0.35135135135135132</v>
      </c>
      <c r="K14">
        <v>1.84E-2</v>
      </c>
      <c r="L14">
        <v>1.06E-2</v>
      </c>
      <c r="N14">
        <f t="shared" si="2"/>
        <v>0.57608695652173914</v>
      </c>
      <c r="P14">
        <v>2.41E-2</v>
      </c>
      <c r="Q14">
        <v>1.03E-2</v>
      </c>
      <c r="S14">
        <f t="shared" si="3"/>
        <v>0.42738589211618255</v>
      </c>
    </row>
    <row r="15" spans="1:19" x14ac:dyDescent="0.3">
      <c r="A15">
        <v>5.4000000000000003E-3</v>
      </c>
      <c r="B15">
        <v>2.0999999999999999E-3</v>
      </c>
      <c r="C15" s="5" t="s">
        <v>8</v>
      </c>
      <c r="D15">
        <f t="shared" si="0"/>
        <v>0.38888888888888884</v>
      </c>
      <c r="F15">
        <v>4.1000000000000003E-3</v>
      </c>
      <c r="G15">
        <v>1.2999999999999999E-3</v>
      </c>
      <c r="I15">
        <f t="shared" si="1"/>
        <v>0.31707317073170727</v>
      </c>
      <c r="K15">
        <v>1.5800000000000002E-2</v>
      </c>
      <c r="L15">
        <v>9.2999999999999992E-3</v>
      </c>
      <c r="N15">
        <f t="shared" si="2"/>
        <v>0.58860759493670878</v>
      </c>
      <c r="P15">
        <v>2.0199999999999999E-2</v>
      </c>
      <c r="Q15">
        <v>1.1599999999999999E-2</v>
      </c>
      <c r="S15">
        <f t="shared" si="3"/>
        <v>0.57425742574257421</v>
      </c>
    </row>
    <row r="16" spans="1:19" x14ac:dyDescent="0.3">
      <c r="A16">
        <v>5.4000000000000003E-3</v>
      </c>
      <c r="B16">
        <v>2.0999999999999999E-3</v>
      </c>
      <c r="C16" s="5" t="s">
        <v>8</v>
      </c>
      <c r="D16">
        <f t="shared" si="0"/>
        <v>0.38888888888888884</v>
      </c>
      <c r="F16">
        <v>4.4000000000000003E-3</v>
      </c>
      <c r="G16">
        <v>1.1999999999999999E-3</v>
      </c>
      <c r="I16">
        <f t="shared" si="1"/>
        <v>0.27272727272727271</v>
      </c>
      <c r="K16">
        <v>1.52E-2</v>
      </c>
      <c r="L16">
        <v>9.7000000000000003E-3</v>
      </c>
      <c r="N16">
        <f t="shared" si="2"/>
        <v>0.63815789473684215</v>
      </c>
      <c r="P16">
        <v>2.3099999999999999E-2</v>
      </c>
      <c r="Q16">
        <v>1.23E-2</v>
      </c>
      <c r="S16">
        <f t="shared" si="3"/>
        <v>0.53246753246753253</v>
      </c>
    </row>
    <row r="17" spans="1:19" x14ac:dyDescent="0.3">
      <c r="A17">
        <v>5.1999999999999998E-3</v>
      </c>
      <c r="B17">
        <v>2.2000000000000001E-3</v>
      </c>
      <c r="C17" s="5" t="s">
        <v>8</v>
      </c>
      <c r="D17">
        <f t="shared" si="0"/>
        <v>0.42307692307692313</v>
      </c>
      <c r="F17">
        <v>3.5999999999999999E-3</v>
      </c>
      <c r="G17">
        <v>1.4E-3</v>
      </c>
      <c r="I17">
        <f t="shared" si="1"/>
        <v>0.3888888888888889</v>
      </c>
      <c r="K17">
        <v>1.4800000000000001E-2</v>
      </c>
      <c r="L17">
        <v>7.0000000000000001E-3</v>
      </c>
      <c r="N17">
        <f t="shared" si="2"/>
        <v>0.47297297297297297</v>
      </c>
      <c r="P17">
        <v>1.9E-2</v>
      </c>
      <c r="Q17">
        <v>9.2999999999999992E-3</v>
      </c>
      <c r="S17">
        <f t="shared" si="3"/>
        <v>0.48947368421052628</v>
      </c>
    </row>
    <row r="18" spans="1:19" x14ac:dyDescent="0.3">
      <c r="A18">
        <v>3.3999999999999998E-3</v>
      </c>
      <c r="B18">
        <v>1.1999999999999999E-3</v>
      </c>
      <c r="C18" s="5" t="s">
        <v>8</v>
      </c>
      <c r="D18">
        <f t="shared" si="0"/>
        <v>0.3529411764705882</v>
      </c>
      <c r="F18">
        <v>3.3999999999999998E-3</v>
      </c>
      <c r="G18">
        <v>1.1000000000000001E-3</v>
      </c>
      <c r="I18">
        <f t="shared" si="1"/>
        <v>0.3235294117647059</v>
      </c>
      <c r="K18">
        <v>1.6899999999999998E-2</v>
      </c>
      <c r="L18">
        <v>8.3000000000000001E-3</v>
      </c>
      <c r="N18">
        <f t="shared" si="2"/>
        <v>0.49112426035502965</v>
      </c>
      <c r="P18">
        <v>5.8099999999999999E-2</v>
      </c>
      <c r="Q18">
        <v>3.0800000000000001E-2</v>
      </c>
      <c r="S18">
        <f t="shared" si="3"/>
        <v>0.53012048192771088</v>
      </c>
    </row>
    <row r="19" spans="1:19" x14ac:dyDescent="0.3">
      <c r="A19">
        <v>3.2000000000000002E-3</v>
      </c>
      <c r="B19">
        <v>1.1999999999999999E-3</v>
      </c>
      <c r="C19" s="5" t="s">
        <v>8</v>
      </c>
      <c r="D19">
        <f t="shared" si="0"/>
        <v>0.37499999999999994</v>
      </c>
      <c r="F19">
        <v>4.4000000000000003E-3</v>
      </c>
      <c r="G19">
        <v>1.6999999999999999E-3</v>
      </c>
      <c r="I19">
        <f t="shared" si="1"/>
        <v>0.3863636363636363</v>
      </c>
      <c r="K19">
        <v>1.8700000000000001E-2</v>
      </c>
      <c r="L19">
        <v>1.1299999999999999E-2</v>
      </c>
      <c r="N19">
        <f t="shared" si="2"/>
        <v>0.60427807486631013</v>
      </c>
      <c r="P19">
        <v>0.37390000000000001</v>
      </c>
      <c r="Q19">
        <v>3.5700000000000003E-2</v>
      </c>
      <c r="S19">
        <f t="shared" si="3"/>
        <v>9.5480074886333255E-2</v>
      </c>
    </row>
    <row r="20" spans="1:19" x14ac:dyDescent="0.3">
      <c r="A20">
        <v>2.3E-3</v>
      </c>
      <c r="B20">
        <v>6.9999999999999999E-4</v>
      </c>
      <c r="C20" s="5" t="s">
        <v>8</v>
      </c>
      <c r="D20">
        <f t="shared" si="0"/>
        <v>0.30434782608695654</v>
      </c>
      <c r="F20">
        <v>5.3E-3</v>
      </c>
      <c r="G20">
        <v>2.5000000000000001E-3</v>
      </c>
      <c r="I20">
        <f t="shared" si="1"/>
        <v>0.47169811320754718</v>
      </c>
      <c r="K20">
        <v>2.01E-2</v>
      </c>
      <c r="L20">
        <v>8.6E-3</v>
      </c>
      <c r="N20">
        <f t="shared" si="2"/>
        <v>0.42786069651741293</v>
      </c>
      <c r="P20">
        <v>0.51519999999999999</v>
      </c>
      <c r="Q20">
        <v>4.7500000000000001E-2</v>
      </c>
      <c r="S20">
        <f t="shared" si="3"/>
        <v>9.2197204968944096E-2</v>
      </c>
    </row>
    <row r="21" spans="1:19" x14ac:dyDescent="0.3">
      <c r="A21">
        <v>2.0999999999999999E-3</v>
      </c>
      <c r="B21">
        <v>6.9999999999999999E-4</v>
      </c>
      <c r="C21" s="5" t="s">
        <v>8</v>
      </c>
      <c r="D21">
        <f t="shared" si="0"/>
        <v>0.33333333333333337</v>
      </c>
      <c r="F21">
        <v>5.3E-3</v>
      </c>
      <c r="G21">
        <v>1.9E-3</v>
      </c>
      <c r="I21">
        <f t="shared" si="1"/>
        <v>0.35849056603773582</v>
      </c>
      <c r="K21">
        <v>0.27129999999999999</v>
      </c>
      <c r="L21">
        <v>4.82E-2</v>
      </c>
      <c r="N21">
        <f t="shared" si="2"/>
        <v>0.17766310357537782</v>
      </c>
      <c r="P21">
        <v>0.59150000000000003</v>
      </c>
      <c r="Q21">
        <v>4.9200000000000001E-2</v>
      </c>
      <c r="S21">
        <f t="shared" si="3"/>
        <v>8.3178360101437018E-2</v>
      </c>
    </row>
    <row r="22" spans="1:19" x14ac:dyDescent="0.3">
      <c r="A22">
        <v>1.6999999999999999E-3</v>
      </c>
      <c r="B22">
        <v>5.0000000000000001E-4</v>
      </c>
      <c r="C22" s="5" t="s">
        <v>8</v>
      </c>
      <c r="D22">
        <f t="shared" si="0"/>
        <v>0.29411764705882354</v>
      </c>
      <c r="F22">
        <v>7.4000000000000003E-3</v>
      </c>
      <c r="G22">
        <v>3.3E-3</v>
      </c>
      <c r="I22">
        <f t="shared" si="1"/>
        <v>0.44594594594594594</v>
      </c>
      <c r="K22">
        <v>0.47220000000000001</v>
      </c>
      <c r="L22">
        <v>1.46E-2</v>
      </c>
      <c r="N22">
        <f t="shared" si="2"/>
        <v>3.0919102075391783E-2</v>
      </c>
      <c r="P22">
        <v>0.64710000000000001</v>
      </c>
      <c r="Q22">
        <v>0.1094</v>
      </c>
      <c r="S22">
        <f t="shared" si="3"/>
        <v>0.16906196878380467</v>
      </c>
    </row>
    <row r="23" spans="1:19" x14ac:dyDescent="0.3">
      <c r="A23">
        <v>1.1999999999999999E-3</v>
      </c>
      <c r="B23">
        <v>2.9999999999999997E-4</v>
      </c>
      <c r="C23" s="5" t="s">
        <v>8</v>
      </c>
      <c r="D23">
        <f t="shared" si="0"/>
        <v>0.25</v>
      </c>
      <c r="F23">
        <v>4.7999999999999996E-3</v>
      </c>
      <c r="G23">
        <v>2.0999999999999999E-3</v>
      </c>
      <c r="I23">
        <f t="shared" si="1"/>
        <v>0.4375</v>
      </c>
      <c r="K23">
        <v>0.50629999999999997</v>
      </c>
      <c r="L23">
        <v>3.0099999999999998E-2</v>
      </c>
      <c r="N23">
        <f t="shared" si="2"/>
        <v>5.9450918427809599E-2</v>
      </c>
      <c r="P23">
        <v>0.76980000000000004</v>
      </c>
      <c r="Q23">
        <v>0.09</v>
      </c>
      <c r="S23">
        <f t="shared" si="3"/>
        <v>0.11691348402182385</v>
      </c>
    </row>
    <row r="24" spans="1:19" x14ac:dyDescent="0.3">
      <c r="A24">
        <v>1.2999999999999999E-3</v>
      </c>
      <c r="B24">
        <v>4.0000000000000002E-4</v>
      </c>
      <c r="C24" s="5" t="s">
        <v>8</v>
      </c>
      <c r="D24">
        <f t="shared" si="0"/>
        <v>0.30769230769230771</v>
      </c>
      <c r="F24">
        <v>6.8999999999999999E-3</v>
      </c>
      <c r="G24">
        <v>2E-3</v>
      </c>
      <c r="I24">
        <f t="shared" si="1"/>
        <v>0.28985507246376813</v>
      </c>
      <c r="K24">
        <v>0.81679999999999997</v>
      </c>
      <c r="L24">
        <v>0.12520000000000001</v>
      </c>
      <c r="N24">
        <f t="shared" si="2"/>
        <v>0.15328109696376102</v>
      </c>
      <c r="P24">
        <v>0.89690000000000003</v>
      </c>
      <c r="Q24">
        <v>0.1759</v>
      </c>
      <c r="S24">
        <f t="shared" si="3"/>
        <v>0.19611996878135801</v>
      </c>
    </row>
    <row r="25" spans="1:19" x14ac:dyDescent="0.3">
      <c r="A25">
        <v>5.6500000000000002E-2</v>
      </c>
      <c r="B25">
        <v>3.1800000000000002E-2</v>
      </c>
      <c r="C25" s="5" t="s">
        <v>9</v>
      </c>
      <c r="D25">
        <f t="shared" si="0"/>
        <v>0.56283185840707961</v>
      </c>
      <c r="F25">
        <v>4.1000000000000003E-3</v>
      </c>
      <c r="G25">
        <v>1.8E-3</v>
      </c>
      <c r="I25">
        <f t="shared" si="1"/>
        <v>0.43902439024390238</v>
      </c>
      <c r="K25">
        <v>0.85909999999999997</v>
      </c>
      <c r="L25">
        <v>9.4100000000000003E-2</v>
      </c>
      <c r="N25">
        <f t="shared" si="2"/>
        <v>0.10953323245256665</v>
      </c>
      <c r="P25">
        <v>0.80110000000000003</v>
      </c>
      <c r="Q25">
        <v>0.19309999999999999</v>
      </c>
      <c r="S25">
        <f t="shared" si="3"/>
        <v>0.24104356509799024</v>
      </c>
    </row>
    <row r="26" spans="1:19" x14ac:dyDescent="0.3">
      <c r="A26">
        <v>0.97789999999999999</v>
      </c>
      <c r="B26">
        <v>0.255</v>
      </c>
      <c r="C26" s="5" t="s">
        <v>10</v>
      </c>
      <c r="D26">
        <f t="shared" si="0"/>
        <v>0.26076285918805603</v>
      </c>
      <c r="E26">
        <f xml:space="preserve"> AVERAGE(D26:D38)</f>
        <v>0.13928676609995944</v>
      </c>
      <c r="F26">
        <v>4.1000000000000003E-3</v>
      </c>
      <c r="G26">
        <v>1.5E-3</v>
      </c>
      <c r="I26">
        <f t="shared" si="1"/>
        <v>0.36585365853658536</v>
      </c>
      <c r="K26">
        <v>0.76929999999999998</v>
      </c>
      <c r="L26">
        <v>4.5600000000000002E-2</v>
      </c>
      <c r="N26">
        <f t="shared" si="2"/>
        <v>5.9274665280124796E-2</v>
      </c>
      <c r="P26">
        <v>0.8397</v>
      </c>
      <c r="Q26">
        <v>0.16300000000000001</v>
      </c>
      <c r="S26">
        <f t="shared" si="3"/>
        <v>0.1941169465285221</v>
      </c>
    </row>
    <row r="27" spans="1:19" x14ac:dyDescent="0.3">
      <c r="A27">
        <v>0.74529999999999996</v>
      </c>
      <c r="B27">
        <v>0.19470000000000001</v>
      </c>
      <c r="C27" s="5" t="s">
        <v>10</v>
      </c>
      <c r="D27">
        <f t="shared" si="0"/>
        <v>0.26123708573728704</v>
      </c>
      <c r="F27">
        <v>3.3E-3</v>
      </c>
      <c r="G27">
        <v>1.1999999999999999E-3</v>
      </c>
      <c r="I27">
        <f t="shared" si="1"/>
        <v>0.36363636363636359</v>
      </c>
      <c r="K27">
        <v>0.64410000000000001</v>
      </c>
      <c r="L27">
        <v>8.7599999999999997E-2</v>
      </c>
      <c r="N27">
        <f t="shared" si="2"/>
        <v>0.136003726129483</v>
      </c>
      <c r="P27">
        <v>0.62360000000000004</v>
      </c>
      <c r="Q27">
        <v>8.5599999999999996E-2</v>
      </c>
      <c r="S27">
        <f t="shared" si="3"/>
        <v>0.1372674791533034</v>
      </c>
    </row>
    <row r="28" spans="1:19" x14ac:dyDescent="0.3">
      <c r="A28">
        <v>0.49509999999999998</v>
      </c>
      <c r="B28">
        <v>0.1236</v>
      </c>
      <c r="C28" s="5" t="s">
        <v>10</v>
      </c>
      <c r="D28">
        <f t="shared" si="0"/>
        <v>0.24964653605332257</v>
      </c>
      <c r="F28">
        <v>1.9E-3</v>
      </c>
      <c r="G28">
        <v>8.0000000000000004E-4</v>
      </c>
      <c r="I28">
        <f t="shared" si="1"/>
        <v>0.4210526315789474</v>
      </c>
      <c r="K28">
        <v>0.65639999999999998</v>
      </c>
      <c r="L28">
        <v>3.3700000000000001E-2</v>
      </c>
      <c r="N28">
        <f t="shared" si="2"/>
        <v>5.1340645947592932E-2</v>
      </c>
      <c r="P28">
        <v>0.46239999999999998</v>
      </c>
      <c r="Q28">
        <v>6.6500000000000004E-2</v>
      </c>
      <c r="S28">
        <f t="shared" si="3"/>
        <v>0.14381487889273359</v>
      </c>
    </row>
    <row r="29" spans="1:19" x14ac:dyDescent="0.3">
      <c r="A29">
        <v>0.5141</v>
      </c>
      <c r="B29">
        <v>4.8500000000000001E-2</v>
      </c>
      <c r="C29" s="5" t="s">
        <v>10</v>
      </c>
      <c r="D29">
        <f t="shared" si="0"/>
        <v>9.4339622641509441E-2</v>
      </c>
      <c r="F29">
        <v>8.0000000000000004E-4</v>
      </c>
      <c r="G29">
        <v>2.9999999999999997E-4</v>
      </c>
      <c r="I29">
        <f t="shared" si="1"/>
        <v>0.37499999999999994</v>
      </c>
      <c r="K29">
        <v>0.36620000000000003</v>
      </c>
      <c r="L29">
        <v>3.5999999999999997E-2</v>
      </c>
      <c r="N29">
        <f t="shared" si="2"/>
        <v>9.8306936100491515E-2</v>
      </c>
      <c r="P29">
        <v>0.32190000000000002</v>
      </c>
      <c r="Q29">
        <v>7.2300000000000003E-2</v>
      </c>
      <c r="S29">
        <f t="shared" si="3"/>
        <v>0.22460391425908666</v>
      </c>
    </row>
    <row r="30" spans="1:19" x14ac:dyDescent="0.3">
      <c r="A30">
        <v>0.73880000000000001</v>
      </c>
      <c r="B30">
        <v>1.3299999999999999E-2</v>
      </c>
      <c r="C30" s="5" t="s">
        <v>10</v>
      </c>
      <c r="D30">
        <f t="shared" si="0"/>
        <v>1.8002165674066054E-2</v>
      </c>
      <c r="F30">
        <v>1.4E-3</v>
      </c>
      <c r="G30">
        <v>5.9999999999999995E-4</v>
      </c>
      <c r="I30">
        <f t="shared" si="1"/>
        <v>0.42857142857142855</v>
      </c>
      <c r="K30">
        <v>0.81010000000000004</v>
      </c>
      <c r="L30">
        <v>0.1183</v>
      </c>
      <c r="N30">
        <f t="shared" si="2"/>
        <v>0.14603135415380816</v>
      </c>
      <c r="P30">
        <v>0.2016</v>
      </c>
      <c r="Q30">
        <v>5.6399999999999999E-2</v>
      </c>
      <c r="S30">
        <f t="shared" si="3"/>
        <v>0.27976190476190477</v>
      </c>
    </row>
    <row r="31" spans="1:19" x14ac:dyDescent="0.3">
      <c r="A31">
        <v>0.70689999999999997</v>
      </c>
      <c r="B31">
        <v>1.1299999999999999E-2</v>
      </c>
      <c r="C31" s="5" t="s">
        <v>10</v>
      </c>
      <c r="D31">
        <f t="shared" si="0"/>
        <v>1.5985287876644504E-2</v>
      </c>
      <c r="F31">
        <v>6.7000000000000002E-3</v>
      </c>
      <c r="G31">
        <v>2.3999999999999998E-3</v>
      </c>
      <c r="I31">
        <f t="shared" si="1"/>
        <v>0.35820895522388058</v>
      </c>
      <c r="K31">
        <v>0.83809999999999996</v>
      </c>
      <c r="L31">
        <v>8.1100000000000005E-2</v>
      </c>
      <c r="N31">
        <f t="shared" si="2"/>
        <v>9.6766495644911119E-2</v>
      </c>
      <c r="P31">
        <v>0.24740000000000001</v>
      </c>
      <c r="Q31">
        <v>3.3399999999999999E-2</v>
      </c>
      <c r="S31">
        <f t="shared" si="3"/>
        <v>0.13500404203718674</v>
      </c>
    </row>
    <row r="32" spans="1:19" x14ac:dyDescent="0.3">
      <c r="A32">
        <v>0.59470000000000001</v>
      </c>
      <c r="B32">
        <v>2.5399999999999999E-2</v>
      </c>
      <c r="C32" s="5" t="s">
        <v>10</v>
      </c>
      <c r="D32">
        <f t="shared" si="0"/>
        <v>4.2710610391794177E-2</v>
      </c>
      <c r="F32">
        <v>4.3999999999999997E-2</v>
      </c>
      <c r="G32">
        <v>1.8800000000000001E-2</v>
      </c>
      <c r="I32">
        <f t="shared" si="1"/>
        <v>0.4272727272727273</v>
      </c>
      <c r="K32">
        <v>0.68859999999999999</v>
      </c>
      <c r="L32">
        <v>7.8399999999999997E-2</v>
      </c>
      <c r="N32">
        <f t="shared" si="2"/>
        <v>0.11385419692128958</v>
      </c>
      <c r="P32">
        <v>0.2913</v>
      </c>
      <c r="Q32">
        <v>3.2099999999999997E-2</v>
      </c>
      <c r="S32">
        <f t="shared" si="3"/>
        <v>0.11019567456230689</v>
      </c>
    </row>
    <row r="33" spans="1:19" x14ac:dyDescent="0.3">
      <c r="A33">
        <v>0.29609999999999997</v>
      </c>
      <c r="B33">
        <v>2.2599999999999999E-2</v>
      </c>
      <c r="C33" s="5" t="s">
        <v>10</v>
      </c>
      <c r="D33">
        <f t="shared" si="0"/>
        <v>7.632556568726781E-2</v>
      </c>
      <c r="F33">
        <v>3.6900000000000002E-2</v>
      </c>
      <c r="G33">
        <v>2.6200000000000001E-2</v>
      </c>
      <c r="I33">
        <f t="shared" si="1"/>
        <v>0.71002710027100269</v>
      </c>
      <c r="K33">
        <v>0.91349999999999998</v>
      </c>
      <c r="L33">
        <v>6.9599999999999995E-2</v>
      </c>
      <c r="N33">
        <f t="shared" si="2"/>
        <v>7.6190476190476183E-2</v>
      </c>
      <c r="P33">
        <v>0.50970000000000004</v>
      </c>
      <c r="Q33">
        <v>0.2137</v>
      </c>
      <c r="S33">
        <f t="shared" si="3"/>
        <v>0.4192662350402197</v>
      </c>
    </row>
    <row r="34" spans="1:19" x14ac:dyDescent="0.3">
      <c r="A34">
        <v>0.37540000000000001</v>
      </c>
      <c r="B34">
        <v>4.3200000000000002E-2</v>
      </c>
      <c r="C34" s="5" t="s">
        <v>10</v>
      </c>
      <c r="D34">
        <f t="shared" si="0"/>
        <v>0.11507725093233884</v>
      </c>
      <c r="F34">
        <v>1</v>
      </c>
      <c r="G34">
        <v>0.36320000000000002</v>
      </c>
      <c r="I34">
        <f t="shared" si="1"/>
        <v>0.36320000000000002</v>
      </c>
      <c r="K34">
        <v>0.83350000000000002</v>
      </c>
      <c r="L34">
        <v>6.7599999999999993E-2</v>
      </c>
      <c r="N34">
        <f t="shared" si="2"/>
        <v>8.1103779244151158E-2</v>
      </c>
      <c r="P34">
        <v>0.58089999999999997</v>
      </c>
      <c r="Q34">
        <v>0.1409</v>
      </c>
      <c r="S34">
        <f t="shared" si="3"/>
        <v>0.24255465656739542</v>
      </c>
    </row>
    <row r="35" spans="1:19" x14ac:dyDescent="0.3">
      <c r="A35">
        <v>0.86680000000000001</v>
      </c>
      <c r="B35">
        <v>0.14369999999999999</v>
      </c>
      <c r="C35" s="5" t="s">
        <v>10</v>
      </c>
      <c r="D35">
        <f t="shared" si="0"/>
        <v>0.16578218735579139</v>
      </c>
      <c r="F35">
        <v>0.89500000000000002</v>
      </c>
      <c r="G35">
        <v>0.1966</v>
      </c>
      <c r="I35">
        <f t="shared" si="1"/>
        <v>0.21966480446927372</v>
      </c>
      <c r="K35">
        <v>0.31119999999999998</v>
      </c>
      <c r="L35">
        <v>6.7599999999999993E-2</v>
      </c>
      <c r="N35">
        <f t="shared" si="2"/>
        <v>0.21722365038560409</v>
      </c>
      <c r="P35">
        <v>0.55700000000000005</v>
      </c>
      <c r="Q35">
        <v>0.1163</v>
      </c>
      <c r="S35">
        <f t="shared" si="3"/>
        <v>0.20879712746858167</v>
      </c>
    </row>
    <row r="36" spans="1:19" x14ac:dyDescent="0.3">
      <c r="A36">
        <v>0.4929</v>
      </c>
      <c r="B36">
        <v>0.16869999999999999</v>
      </c>
      <c r="C36" s="5" t="s">
        <v>10</v>
      </c>
      <c r="D36">
        <f t="shared" si="0"/>
        <v>0.34226009332521806</v>
      </c>
      <c r="F36">
        <v>0.60980000000000001</v>
      </c>
      <c r="G36">
        <v>9.1600000000000001E-2</v>
      </c>
      <c r="I36">
        <f t="shared" si="1"/>
        <v>0.15021318465070516</v>
      </c>
      <c r="K36">
        <v>0.55359999999999998</v>
      </c>
      <c r="L36">
        <v>0.13450000000000001</v>
      </c>
      <c r="N36">
        <f t="shared" si="2"/>
        <v>0.24295520231213874</v>
      </c>
      <c r="P36">
        <v>0.3165</v>
      </c>
      <c r="Q36">
        <v>4.7699999999999999E-2</v>
      </c>
      <c r="S36">
        <f t="shared" si="3"/>
        <v>0.15071090047393365</v>
      </c>
    </row>
    <row r="37" spans="1:19" x14ac:dyDescent="0.3">
      <c r="A37">
        <v>0.85399999999999998</v>
      </c>
      <c r="B37">
        <v>5.4699999999999999E-2</v>
      </c>
      <c r="C37" s="5" t="s">
        <v>10</v>
      </c>
      <c r="D37">
        <f t="shared" si="0"/>
        <v>6.4051522248243564E-2</v>
      </c>
      <c r="F37">
        <v>0.51249999999999996</v>
      </c>
      <c r="G37">
        <v>4.0399999999999998E-2</v>
      </c>
      <c r="I37">
        <f t="shared" si="1"/>
        <v>7.8829268292682927E-2</v>
      </c>
      <c r="K37">
        <v>1</v>
      </c>
      <c r="L37">
        <v>0.16889999999999999</v>
      </c>
      <c r="N37">
        <f t="shared" si="2"/>
        <v>0.16889999999999999</v>
      </c>
      <c r="P37">
        <v>0.3599</v>
      </c>
      <c r="Q37">
        <v>3.56E-2</v>
      </c>
      <c r="S37">
        <f t="shared" si="3"/>
        <v>9.8916365657126984E-2</v>
      </c>
    </row>
    <row r="38" spans="1:19" x14ac:dyDescent="0.3">
      <c r="A38">
        <v>0.79390000000000005</v>
      </c>
      <c r="B38">
        <v>8.3000000000000004E-2</v>
      </c>
      <c r="C38" s="5" t="s">
        <v>10</v>
      </c>
      <c r="D38">
        <f t="shared" si="0"/>
        <v>0.10454717218793298</v>
      </c>
      <c r="F38">
        <v>0.3049</v>
      </c>
      <c r="G38">
        <v>3.5900000000000001E-2</v>
      </c>
      <c r="I38">
        <f t="shared" si="1"/>
        <v>0.11774352246638242</v>
      </c>
      <c r="K38">
        <v>0.44190000000000002</v>
      </c>
      <c r="L38">
        <v>9.9199999999999997E-2</v>
      </c>
      <c r="N38">
        <f t="shared" si="2"/>
        <v>0.22448517764200043</v>
      </c>
      <c r="P38">
        <v>0.39100000000000001</v>
      </c>
      <c r="Q38">
        <v>3.1099999999999999E-2</v>
      </c>
      <c r="S38">
        <f t="shared" si="3"/>
        <v>7.9539641943734016E-2</v>
      </c>
    </row>
    <row r="39" spans="1:19" x14ac:dyDescent="0.3">
      <c r="A39">
        <v>4.6800000000000001E-2</v>
      </c>
      <c r="B39">
        <v>1.8100000000000002E-2</v>
      </c>
      <c r="C39" s="5" t="s">
        <v>9</v>
      </c>
      <c r="D39">
        <f t="shared" si="0"/>
        <v>0.38675213675213677</v>
      </c>
      <c r="F39">
        <v>0.38319999999999999</v>
      </c>
      <c r="G39">
        <v>0.1237</v>
      </c>
      <c r="I39">
        <f t="shared" si="1"/>
        <v>0.32280793319415452</v>
      </c>
      <c r="K39">
        <v>0.55640000000000001</v>
      </c>
      <c r="L39">
        <v>8.5400000000000004E-2</v>
      </c>
      <c r="N39">
        <f t="shared" si="2"/>
        <v>0.15348670021567218</v>
      </c>
      <c r="P39">
        <v>0.3538</v>
      </c>
      <c r="Q39">
        <v>4.0099999999999997E-2</v>
      </c>
      <c r="S39">
        <f t="shared" si="3"/>
        <v>0.11334087054833238</v>
      </c>
    </row>
    <row r="40" spans="1:19" x14ac:dyDescent="0.3">
      <c r="A40">
        <v>0.4899</v>
      </c>
      <c r="B40">
        <v>0.21199999999999999</v>
      </c>
      <c r="C40" s="5" t="s">
        <v>10</v>
      </c>
      <c r="D40">
        <f t="shared" si="0"/>
        <v>0.43274137579097771</v>
      </c>
      <c r="E40">
        <f xml:space="preserve"> AVERAGE(D40:D42)</f>
        <v>0.30389366370919324</v>
      </c>
      <c r="F40">
        <v>0.5887</v>
      </c>
      <c r="G40">
        <v>8.9300000000000004E-2</v>
      </c>
      <c r="I40">
        <f t="shared" si="1"/>
        <v>0.15169016476983185</v>
      </c>
      <c r="K40">
        <v>0.41849999999999998</v>
      </c>
      <c r="L40">
        <v>6.2799999999999995E-2</v>
      </c>
      <c r="N40">
        <f t="shared" si="2"/>
        <v>0.15005973715651133</v>
      </c>
      <c r="P40">
        <v>0.15359999999999999</v>
      </c>
      <c r="Q40">
        <v>4.8099999999999997E-2</v>
      </c>
      <c r="S40">
        <f t="shared" si="3"/>
        <v>0.31315104166666669</v>
      </c>
    </row>
    <row r="41" spans="1:19" x14ac:dyDescent="0.3">
      <c r="A41">
        <v>0.9173</v>
      </c>
      <c r="B41">
        <v>0.21290000000000001</v>
      </c>
      <c r="C41" s="5" t="s">
        <v>10</v>
      </c>
      <c r="D41">
        <f t="shared" si="0"/>
        <v>0.23209418946909408</v>
      </c>
      <c r="F41">
        <v>0.3513</v>
      </c>
      <c r="G41">
        <v>8.8099999999999998E-2</v>
      </c>
      <c r="I41">
        <f t="shared" si="1"/>
        <v>0.25078280671790493</v>
      </c>
      <c r="K41">
        <v>4.3799999999999999E-2</v>
      </c>
      <c r="L41">
        <v>1.83E-2</v>
      </c>
      <c r="N41">
        <f t="shared" si="2"/>
        <v>0.4178082191780822</v>
      </c>
      <c r="P41">
        <v>0.53180000000000005</v>
      </c>
      <c r="Q41">
        <v>0.13289999999999999</v>
      </c>
      <c r="S41">
        <f t="shared" si="3"/>
        <v>0.24990597969161335</v>
      </c>
    </row>
    <row r="42" spans="1:19" x14ac:dyDescent="0.3">
      <c r="A42">
        <v>0.50719999999999998</v>
      </c>
      <c r="B42">
        <v>0.12520000000000001</v>
      </c>
      <c r="C42" s="5" t="s">
        <v>10</v>
      </c>
      <c r="D42">
        <f t="shared" si="0"/>
        <v>0.24684542586750791</v>
      </c>
      <c r="F42">
        <v>0.10639999999999999</v>
      </c>
      <c r="G42">
        <v>3.8300000000000001E-2</v>
      </c>
      <c r="I42">
        <f t="shared" si="1"/>
        <v>0.35996240601503759</v>
      </c>
      <c r="K42">
        <v>8.8300000000000003E-2</v>
      </c>
      <c r="L42">
        <v>3.5499999999999997E-2</v>
      </c>
      <c r="N42">
        <f t="shared" si="2"/>
        <v>0.40203850509626271</v>
      </c>
      <c r="P42">
        <v>0.67100000000000004</v>
      </c>
      <c r="Q42">
        <v>0.13070000000000001</v>
      </c>
      <c r="S42">
        <f t="shared" si="3"/>
        <v>0.19478390461997019</v>
      </c>
    </row>
    <row r="43" spans="1:19" x14ac:dyDescent="0.3">
      <c r="A43">
        <v>3.85E-2</v>
      </c>
      <c r="B43">
        <v>1.55E-2</v>
      </c>
      <c r="C43" s="5" t="s">
        <v>9</v>
      </c>
      <c r="D43">
        <f t="shared" si="0"/>
        <v>0.40259740259740262</v>
      </c>
      <c r="F43">
        <v>0.35570000000000002</v>
      </c>
      <c r="G43">
        <v>7.2300000000000003E-2</v>
      </c>
      <c r="I43">
        <f t="shared" si="1"/>
        <v>0.20326117514759628</v>
      </c>
      <c r="K43">
        <v>0.25519999999999998</v>
      </c>
      <c r="L43">
        <v>0.1462</v>
      </c>
      <c r="N43">
        <f t="shared" si="2"/>
        <v>0.57288401253918497</v>
      </c>
      <c r="P43">
        <v>0.41549999999999998</v>
      </c>
      <c r="Q43">
        <v>0.1326</v>
      </c>
      <c r="S43">
        <f t="shared" si="3"/>
        <v>0.3191335740072202</v>
      </c>
    </row>
    <row r="44" spans="1:19" x14ac:dyDescent="0.3">
      <c r="A44">
        <v>8.2500000000000004E-2</v>
      </c>
      <c r="B44">
        <v>4.6699999999999998E-2</v>
      </c>
      <c r="C44" s="5" t="s">
        <v>9</v>
      </c>
      <c r="D44">
        <f t="shared" si="0"/>
        <v>0.56606060606060604</v>
      </c>
      <c r="F44">
        <v>0.75890000000000002</v>
      </c>
      <c r="G44">
        <v>8.3400000000000002E-2</v>
      </c>
      <c r="I44">
        <f t="shared" si="1"/>
        <v>0.10989590196336803</v>
      </c>
      <c r="K44">
        <v>0.59</v>
      </c>
      <c r="L44">
        <v>9.01E-2</v>
      </c>
      <c r="N44">
        <f t="shared" si="2"/>
        <v>0.15271186440677967</v>
      </c>
      <c r="P44">
        <v>0.31119999999999998</v>
      </c>
      <c r="Q44">
        <v>3.0700000000000002E-2</v>
      </c>
      <c r="S44">
        <f t="shared" si="3"/>
        <v>9.8650385604113128E-2</v>
      </c>
    </row>
    <row r="45" spans="1:19" x14ac:dyDescent="0.3">
      <c r="A45">
        <v>0.52459999999999996</v>
      </c>
      <c r="B45">
        <v>8.1600000000000006E-2</v>
      </c>
      <c r="C45" s="5" t="s">
        <v>10</v>
      </c>
      <c r="D45">
        <f t="shared" si="0"/>
        <v>0.15554708349218455</v>
      </c>
      <c r="E45">
        <f xml:space="preserve"> AVERAGE(D56)</f>
        <v>4.4630961897148949E-2</v>
      </c>
      <c r="F45">
        <v>7.6300000000000007E-2</v>
      </c>
      <c r="G45">
        <v>3.4700000000000002E-2</v>
      </c>
      <c r="I45">
        <f t="shared" si="1"/>
        <v>0.45478374836173002</v>
      </c>
      <c r="K45">
        <v>0.42249999999999999</v>
      </c>
      <c r="L45">
        <v>8.43E-2</v>
      </c>
      <c r="N45">
        <f t="shared" si="2"/>
        <v>0.19952662721893491</v>
      </c>
      <c r="P45">
        <v>0.31530000000000002</v>
      </c>
      <c r="Q45">
        <v>1.8200000000000001E-2</v>
      </c>
      <c r="S45">
        <f t="shared" si="3"/>
        <v>5.7722803679035838E-2</v>
      </c>
    </row>
    <row r="46" spans="1:19" x14ac:dyDescent="0.3">
      <c r="A46">
        <v>0.98340000000000005</v>
      </c>
      <c r="B46">
        <v>0.12570000000000001</v>
      </c>
      <c r="C46" s="5" t="s">
        <v>10</v>
      </c>
      <c r="D46">
        <f t="shared" si="0"/>
        <v>0.12782184258694326</v>
      </c>
      <c r="F46">
        <v>5.33E-2</v>
      </c>
      <c r="G46">
        <v>2.7699999999999999E-2</v>
      </c>
      <c r="I46">
        <f t="shared" si="1"/>
        <v>0.51969981238273921</v>
      </c>
      <c r="K46">
        <v>0.16450000000000001</v>
      </c>
      <c r="L46">
        <v>2.2499999999999999E-2</v>
      </c>
      <c r="N46">
        <f t="shared" si="2"/>
        <v>0.13677811550151975</v>
      </c>
      <c r="P46">
        <v>0.1837</v>
      </c>
      <c r="Q46">
        <v>2.5600000000000001E-2</v>
      </c>
      <c r="S46">
        <f t="shared" si="3"/>
        <v>0.13935764833968428</v>
      </c>
    </row>
    <row r="47" spans="1:19" x14ac:dyDescent="0.3">
      <c r="A47">
        <v>1</v>
      </c>
      <c r="B47">
        <v>0.27750000000000002</v>
      </c>
      <c r="C47" s="5" t="s">
        <v>10</v>
      </c>
      <c r="D47">
        <f t="shared" si="0"/>
        <v>0.27750000000000002</v>
      </c>
      <c r="F47">
        <v>0.42849999999999999</v>
      </c>
      <c r="G47">
        <v>0.17610000000000001</v>
      </c>
      <c r="I47">
        <f t="shared" si="1"/>
        <v>0.41096849474912489</v>
      </c>
      <c r="K47">
        <v>0.14979999999999999</v>
      </c>
      <c r="L47">
        <v>2.63E-2</v>
      </c>
      <c r="N47">
        <f t="shared" si="2"/>
        <v>0.17556742323097466</v>
      </c>
      <c r="P47">
        <v>0.12479999999999999</v>
      </c>
      <c r="Q47">
        <v>2.0299999999999999E-2</v>
      </c>
      <c r="S47">
        <f t="shared" si="3"/>
        <v>0.16266025641025642</v>
      </c>
    </row>
    <row r="48" spans="1:19" x14ac:dyDescent="0.3">
      <c r="A48">
        <v>0.82779999999999998</v>
      </c>
      <c r="B48">
        <v>0.2147</v>
      </c>
      <c r="C48" s="5" t="s">
        <v>10</v>
      </c>
      <c r="D48">
        <f t="shared" si="0"/>
        <v>0.25936216477410001</v>
      </c>
      <c r="F48">
        <v>0.6361</v>
      </c>
      <c r="G48">
        <v>0.14219999999999999</v>
      </c>
      <c r="I48">
        <f t="shared" si="1"/>
        <v>0.22354975632762145</v>
      </c>
      <c r="K48">
        <v>2.46E-2</v>
      </c>
      <c r="L48">
        <v>1.26E-2</v>
      </c>
      <c r="N48">
        <f t="shared" si="2"/>
        <v>0.51219512195121952</v>
      </c>
      <c r="P48">
        <v>9.9099999999999994E-2</v>
      </c>
      <c r="Q48">
        <v>1.95E-2</v>
      </c>
      <c r="S48">
        <f t="shared" si="3"/>
        <v>0.19677093844601415</v>
      </c>
    </row>
    <row r="49" spans="1:19" x14ac:dyDescent="0.3">
      <c r="A49">
        <v>0.83889999999999998</v>
      </c>
      <c r="B49">
        <v>0.13009999999999999</v>
      </c>
      <c r="C49" s="5" t="s">
        <v>10</v>
      </c>
      <c r="D49">
        <f t="shared" si="0"/>
        <v>0.15508403862200501</v>
      </c>
      <c r="F49">
        <v>0.4052</v>
      </c>
      <c r="G49">
        <v>0.1052</v>
      </c>
      <c r="I49">
        <f t="shared" si="1"/>
        <v>0.25962487660414613</v>
      </c>
      <c r="K49">
        <v>3.4099999999999998E-2</v>
      </c>
      <c r="L49">
        <v>1.5599999999999999E-2</v>
      </c>
      <c r="N49">
        <f t="shared" si="2"/>
        <v>0.45747800586510262</v>
      </c>
      <c r="P49">
        <v>7.6600000000000001E-2</v>
      </c>
      <c r="Q49">
        <v>2.6800000000000001E-2</v>
      </c>
      <c r="S49">
        <f t="shared" si="3"/>
        <v>0.34986945169712796</v>
      </c>
    </row>
    <row r="50" spans="1:19" x14ac:dyDescent="0.3">
      <c r="A50">
        <v>0.59960000000000002</v>
      </c>
      <c r="B50">
        <v>0.1585</v>
      </c>
      <c r="C50" s="5" t="s">
        <v>10</v>
      </c>
      <c r="D50">
        <f t="shared" si="0"/>
        <v>0.26434289526350901</v>
      </c>
      <c r="F50">
        <v>0.32490000000000002</v>
      </c>
      <c r="G50">
        <v>3.5900000000000001E-2</v>
      </c>
      <c r="I50">
        <f t="shared" si="1"/>
        <v>0.11049553708833487</v>
      </c>
      <c r="K50">
        <v>8.0799999999999997E-2</v>
      </c>
      <c r="L50">
        <v>3.27E-2</v>
      </c>
      <c r="N50">
        <f t="shared" si="2"/>
        <v>0.40470297029702973</v>
      </c>
      <c r="P50">
        <v>7.85E-2</v>
      </c>
      <c r="Q50">
        <v>4.2500000000000003E-2</v>
      </c>
      <c r="S50">
        <f t="shared" si="3"/>
        <v>0.54140127388535031</v>
      </c>
    </row>
    <row r="51" spans="1:19" x14ac:dyDescent="0.3">
      <c r="A51">
        <v>0.82750000000000001</v>
      </c>
      <c r="B51">
        <v>9.6799999999999997E-2</v>
      </c>
      <c r="C51" s="5" t="s">
        <v>10</v>
      </c>
      <c r="D51">
        <f t="shared" si="0"/>
        <v>0.11697885196374622</v>
      </c>
      <c r="F51">
        <v>0.24759999999999999</v>
      </c>
      <c r="G51">
        <v>3.0300000000000001E-2</v>
      </c>
      <c r="I51">
        <f t="shared" si="1"/>
        <v>0.12237479806138934</v>
      </c>
      <c r="K51">
        <v>0.27710000000000001</v>
      </c>
      <c r="L51">
        <v>0.1226</v>
      </c>
      <c r="N51">
        <f t="shared" si="2"/>
        <v>0.44243955250811978</v>
      </c>
      <c r="P51">
        <v>7.6300000000000007E-2</v>
      </c>
      <c r="Q51">
        <v>3.5099999999999999E-2</v>
      </c>
      <c r="S51">
        <f t="shared" si="3"/>
        <v>0.46002621231979024</v>
      </c>
    </row>
    <row r="52" spans="1:19" x14ac:dyDescent="0.3">
      <c r="A52">
        <v>0.78949999999999998</v>
      </c>
      <c r="B52">
        <v>0.1404</v>
      </c>
      <c r="C52" s="5" t="s">
        <v>10</v>
      </c>
      <c r="D52">
        <f t="shared" si="0"/>
        <v>0.17783407219759342</v>
      </c>
      <c r="F52">
        <v>0.25790000000000002</v>
      </c>
      <c r="G52">
        <v>5.7700000000000001E-2</v>
      </c>
      <c r="I52">
        <f t="shared" si="1"/>
        <v>0.22373012795657229</v>
      </c>
      <c r="K52">
        <v>0.89070000000000005</v>
      </c>
      <c r="L52">
        <v>0.1237</v>
      </c>
      <c r="N52">
        <f t="shared" si="2"/>
        <v>0.1388795329516111</v>
      </c>
      <c r="P52">
        <v>7.4700000000000003E-2</v>
      </c>
      <c r="Q52">
        <v>3.1600000000000003E-2</v>
      </c>
      <c r="S52">
        <f t="shared" si="3"/>
        <v>0.42302543507362789</v>
      </c>
    </row>
    <row r="53" spans="1:19" x14ac:dyDescent="0.3">
      <c r="A53">
        <v>0.86870000000000003</v>
      </c>
      <c r="B53">
        <v>0.1754</v>
      </c>
      <c r="C53" s="5" t="s">
        <v>10</v>
      </c>
      <c r="D53">
        <f t="shared" si="0"/>
        <v>0.20191090134684009</v>
      </c>
      <c r="F53">
        <v>0.36349999999999999</v>
      </c>
      <c r="G53">
        <v>5.6500000000000002E-2</v>
      </c>
      <c r="I53">
        <f t="shared" si="1"/>
        <v>0.15543328748280605</v>
      </c>
      <c r="K53">
        <v>0.98499999999999999</v>
      </c>
      <c r="L53">
        <v>4.5199999999999997E-2</v>
      </c>
      <c r="N53">
        <f t="shared" si="2"/>
        <v>4.5888324873096444E-2</v>
      </c>
      <c r="P53">
        <v>0.38119999999999998</v>
      </c>
      <c r="Q53">
        <v>0.1042</v>
      </c>
      <c r="S53">
        <f t="shared" si="3"/>
        <v>0.27334732423924452</v>
      </c>
    </row>
    <row r="54" spans="1:19" x14ac:dyDescent="0.3">
      <c r="A54">
        <v>0.54520000000000002</v>
      </c>
      <c r="B54">
        <v>0.16009999999999999</v>
      </c>
      <c r="C54" s="5" t="s">
        <v>10</v>
      </c>
      <c r="D54">
        <f t="shared" si="0"/>
        <v>0.29365370506236244</v>
      </c>
      <c r="F54">
        <v>0.28210000000000002</v>
      </c>
      <c r="G54">
        <v>7.0199999999999999E-2</v>
      </c>
      <c r="I54">
        <f t="shared" si="1"/>
        <v>0.24884792626728108</v>
      </c>
      <c r="K54">
        <v>0.87060000000000004</v>
      </c>
      <c r="L54">
        <v>5.28E-2</v>
      </c>
      <c r="N54">
        <f t="shared" si="2"/>
        <v>6.064782908339076E-2</v>
      </c>
      <c r="P54">
        <v>0.7974</v>
      </c>
      <c r="Q54">
        <v>4.41E-2</v>
      </c>
      <c r="S54">
        <f t="shared" si="3"/>
        <v>5.5304740406320545E-2</v>
      </c>
    </row>
    <row r="55" spans="1:19" x14ac:dyDescent="0.3">
      <c r="A55">
        <v>0.66259999999999997</v>
      </c>
      <c r="B55">
        <v>4.2200000000000001E-2</v>
      </c>
      <c r="C55" s="5" t="s">
        <v>10</v>
      </c>
      <c r="D55">
        <f t="shared" si="0"/>
        <v>6.3688499849079386E-2</v>
      </c>
      <c r="F55">
        <v>0.2029</v>
      </c>
      <c r="G55">
        <v>3.2399999999999998E-2</v>
      </c>
      <c r="I55">
        <f t="shared" si="1"/>
        <v>0.15968457368161657</v>
      </c>
      <c r="K55">
        <v>0.58250000000000002</v>
      </c>
      <c r="L55">
        <v>0.10349999999999999</v>
      </c>
      <c r="N55">
        <f t="shared" si="2"/>
        <v>0.17768240343347638</v>
      </c>
      <c r="P55">
        <v>0.502</v>
      </c>
      <c r="Q55">
        <v>7.6700000000000004E-2</v>
      </c>
      <c r="S55">
        <f t="shared" si="3"/>
        <v>0.15278884462151396</v>
      </c>
    </row>
    <row r="56" spans="1:19" x14ac:dyDescent="0.3">
      <c r="A56">
        <v>0.75060000000000004</v>
      </c>
      <c r="B56">
        <v>3.3500000000000002E-2</v>
      </c>
      <c r="C56" s="5" t="s">
        <v>10</v>
      </c>
      <c r="D56">
        <f>B56/A56</f>
        <v>4.4630961897148949E-2</v>
      </c>
      <c r="F56">
        <v>5.6500000000000002E-2</v>
      </c>
      <c r="G56">
        <v>2.8199999999999999E-2</v>
      </c>
      <c r="I56">
        <f t="shared" si="1"/>
        <v>0.49911504424778758</v>
      </c>
      <c r="K56">
        <v>0.19500000000000001</v>
      </c>
      <c r="L56">
        <v>7.4099999999999999E-2</v>
      </c>
      <c r="N56">
        <f t="shared" si="2"/>
        <v>0.38</v>
      </c>
      <c r="P56">
        <v>0.19819999999999999</v>
      </c>
      <c r="Q56">
        <v>5.7099999999999998E-2</v>
      </c>
      <c r="S56">
        <f t="shared" si="3"/>
        <v>0.28809283551967713</v>
      </c>
    </row>
    <row r="57" spans="1:19" x14ac:dyDescent="0.3">
      <c r="A57">
        <v>0.24610000000000001</v>
      </c>
      <c r="B57">
        <v>8.72E-2</v>
      </c>
      <c r="C57" s="5" t="s">
        <v>9</v>
      </c>
      <c r="D57">
        <f t="shared" si="0"/>
        <v>0.35432750914262495</v>
      </c>
      <c r="F57">
        <v>0.20669999999999999</v>
      </c>
      <c r="G57">
        <v>8.9899999999999994E-2</v>
      </c>
      <c r="I57">
        <f t="shared" si="1"/>
        <v>0.4349298500241896</v>
      </c>
      <c r="K57">
        <v>8.6400000000000005E-2</v>
      </c>
      <c r="L57">
        <v>2.47E-2</v>
      </c>
      <c r="N57">
        <f t="shared" si="2"/>
        <v>0.28587962962962959</v>
      </c>
      <c r="P57">
        <v>0.16170000000000001</v>
      </c>
      <c r="Q57">
        <v>3.0800000000000001E-2</v>
      </c>
      <c r="S57">
        <f t="shared" si="3"/>
        <v>0.19047619047619047</v>
      </c>
    </row>
    <row r="58" spans="1:19" x14ac:dyDescent="0.3">
      <c r="A58">
        <v>0.14050000000000001</v>
      </c>
      <c r="B58">
        <v>7.6600000000000001E-2</v>
      </c>
      <c r="C58" s="5" t="s">
        <v>9</v>
      </c>
      <c r="D58">
        <f t="shared" si="0"/>
        <v>0.5451957295373665</v>
      </c>
      <c r="F58">
        <v>0.29680000000000001</v>
      </c>
      <c r="G58">
        <v>0.13300000000000001</v>
      </c>
      <c r="I58">
        <f t="shared" si="1"/>
        <v>0.44811320754716982</v>
      </c>
      <c r="K58">
        <v>8.1799999999999998E-2</v>
      </c>
      <c r="L58">
        <v>2.6800000000000001E-2</v>
      </c>
      <c r="N58">
        <f t="shared" si="2"/>
        <v>0.32762836185819072</v>
      </c>
      <c r="P58">
        <v>0.14549999999999999</v>
      </c>
      <c r="Q58">
        <v>4.0899999999999999E-2</v>
      </c>
      <c r="S58">
        <f t="shared" si="3"/>
        <v>0.28109965635738832</v>
      </c>
    </row>
    <row r="59" spans="1:19" x14ac:dyDescent="0.3">
      <c r="A59">
        <v>0.3463</v>
      </c>
      <c r="B59">
        <v>0.18099999999999999</v>
      </c>
      <c r="C59" s="5" t="s">
        <v>10</v>
      </c>
      <c r="D59">
        <f t="shared" si="0"/>
        <v>0.52266820675714698</v>
      </c>
      <c r="E59">
        <f xml:space="preserve"> AVERAGE(D59:D60)</f>
        <v>0.37085648696893136</v>
      </c>
      <c r="F59">
        <v>0.37580000000000002</v>
      </c>
      <c r="G59">
        <v>0.1043</v>
      </c>
      <c r="I59">
        <f t="shared" si="1"/>
        <v>0.27754124534326768</v>
      </c>
      <c r="K59">
        <v>3.3399999999999999E-2</v>
      </c>
      <c r="L59">
        <v>1.55E-2</v>
      </c>
      <c r="N59">
        <f t="shared" si="2"/>
        <v>0.46407185628742514</v>
      </c>
      <c r="P59">
        <v>7.5300000000000006E-2</v>
      </c>
      <c r="Q59">
        <v>3.5400000000000001E-2</v>
      </c>
      <c r="S59">
        <f t="shared" si="3"/>
        <v>0.47011952191235057</v>
      </c>
    </row>
    <row r="60" spans="1:19" x14ac:dyDescent="0.3">
      <c r="A60">
        <v>0.66790000000000005</v>
      </c>
      <c r="B60">
        <v>0.14630000000000001</v>
      </c>
      <c r="C60" s="5" t="s">
        <v>10</v>
      </c>
      <c r="D60">
        <f t="shared" si="0"/>
        <v>0.21904476718071569</v>
      </c>
      <c r="F60">
        <v>5.16E-2</v>
      </c>
      <c r="G60">
        <v>2.52E-2</v>
      </c>
      <c r="I60">
        <f t="shared" si="1"/>
        <v>0.48837209302325579</v>
      </c>
      <c r="K60">
        <v>1.77E-2</v>
      </c>
      <c r="L60">
        <v>1.21E-2</v>
      </c>
      <c r="N60">
        <f t="shared" si="2"/>
        <v>0.68361581920903947</v>
      </c>
      <c r="P60">
        <v>4.3499999999999997E-2</v>
      </c>
      <c r="Q60">
        <v>1.9300000000000001E-2</v>
      </c>
      <c r="S60">
        <f t="shared" si="3"/>
        <v>0.44367816091954027</v>
      </c>
    </row>
    <row r="61" spans="1:19" x14ac:dyDescent="0.3">
      <c r="A61">
        <v>0.52390000000000003</v>
      </c>
      <c r="B61">
        <v>0.25</v>
      </c>
      <c r="C61" s="5" t="s">
        <v>9</v>
      </c>
      <c r="D61">
        <f t="shared" si="0"/>
        <v>0.47719030349303299</v>
      </c>
      <c r="F61">
        <v>1.95E-2</v>
      </c>
      <c r="G61">
        <v>5.1999999999999998E-3</v>
      </c>
      <c r="I61">
        <f t="shared" si="1"/>
        <v>0.26666666666666666</v>
      </c>
      <c r="K61">
        <v>1.7000000000000001E-2</v>
      </c>
      <c r="L61">
        <v>9.2999999999999992E-3</v>
      </c>
      <c r="N61">
        <f t="shared" si="2"/>
        <v>0.54705882352941171</v>
      </c>
      <c r="P61">
        <v>7.3700000000000002E-2</v>
      </c>
      <c r="Q61">
        <v>2.3699999999999999E-2</v>
      </c>
      <c r="S61">
        <f t="shared" si="3"/>
        <v>0.32157394843962006</v>
      </c>
    </row>
    <row r="62" spans="1:19" x14ac:dyDescent="0.3">
      <c r="A62">
        <v>5.1799999999999999E-2</v>
      </c>
      <c r="B62">
        <v>2.7699999999999999E-2</v>
      </c>
      <c r="C62" s="5" t="s">
        <v>10</v>
      </c>
      <c r="D62">
        <f t="shared" si="0"/>
        <v>0.53474903474903479</v>
      </c>
      <c r="E62">
        <f>AVERAGE(D62:D64)</f>
        <v>0.40234902284721391</v>
      </c>
      <c r="F62">
        <v>1.77E-2</v>
      </c>
      <c r="G62">
        <v>3.5999999999999999E-3</v>
      </c>
      <c r="I62">
        <f t="shared" si="1"/>
        <v>0.20338983050847456</v>
      </c>
      <c r="K62">
        <v>3.32E-2</v>
      </c>
      <c r="L62">
        <v>1.8499999999999999E-2</v>
      </c>
      <c r="N62">
        <f t="shared" si="2"/>
        <v>0.55722891566265054</v>
      </c>
      <c r="P62">
        <v>0.1116</v>
      </c>
      <c r="Q62">
        <v>5.0900000000000001E-2</v>
      </c>
      <c r="S62">
        <f t="shared" si="3"/>
        <v>0.45609318996415771</v>
      </c>
    </row>
    <row r="63" spans="1:19" x14ac:dyDescent="0.3">
      <c r="A63">
        <v>0.25369999999999998</v>
      </c>
      <c r="B63">
        <v>0.1082</v>
      </c>
      <c r="C63" s="5" t="s">
        <v>10</v>
      </c>
      <c r="D63">
        <f t="shared" si="0"/>
        <v>0.42648797792668514</v>
      </c>
      <c r="F63">
        <v>0.17269999999999999</v>
      </c>
      <c r="G63">
        <v>9.5200000000000007E-2</v>
      </c>
      <c r="I63">
        <f t="shared" si="1"/>
        <v>0.5512449334105386</v>
      </c>
      <c r="K63">
        <v>1.5100000000000001E-2</v>
      </c>
      <c r="L63">
        <v>8.0999999999999996E-3</v>
      </c>
      <c r="N63">
        <f t="shared" si="2"/>
        <v>0.53642384105960261</v>
      </c>
      <c r="P63">
        <v>0.60299999999999998</v>
      </c>
      <c r="Q63">
        <v>0.121</v>
      </c>
      <c r="S63">
        <f t="shared" si="3"/>
        <v>0.20066334991708126</v>
      </c>
    </row>
    <row r="64" spans="1:19" x14ac:dyDescent="0.3">
      <c r="A64">
        <v>7.1599999999999997E-2</v>
      </c>
      <c r="B64">
        <v>1.7600000000000001E-2</v>
      </c>
      <c r="C64" s="5" t="s">
        <v>10</v>
      </c>
      <c r="D64">
        <f t="shared" si="0"/>
        <v>0.24581005586592181</v>
      </c>
      <c r="F64">
        <v>0.63360000000000005</v>
      </c>
      <c r="G64">
        <v>0.1779</v>
      </c>
      <c r="I64">
        <f t="shared" si="1"/>
        <v>0.28077651515151514</v>
      </c>
      <c r="K64">
        <v>9.8599999999999993E-2</v>
      </c>
      <c r="L64">
        <v>3.7600000000000001E-2</v>
      </c>
      <c r="N64">
        <f t="shared" si="2"/>
        <v>0.38133874239350918</v>
      </c>
      <c r="P64">
        <v>1</v>
      </c>
      <c r="Q64">
        <v>6.5199999999999994E-2</v>
      </c>
      <c r="S64">
        <f t="shared" si="3"/>
        <v>6.5199999999999994E-2</v>
      </c>
    </row>
    <row r="65" spans="1:19" x14ac:dyDescent="0.3">
      <c r="A65">
        <v>9.1999999999999998E-3</v>
      </c>
      <c r="B65">
        <v>4.8999999999999998E-3</v>
      </c>
      <c r="C65" s="5" t="s">
        <v>9</v>
      </c>
      <c r="D65">
        <f t="shared" si="0"/>
        <v>0.53260869565217395</v>
      </c>
      <c r="F65">
        <v>0.48880000000000001</v>
      </c>
      <c r="G65">
        <v>7.0900000000000005E-2</v>
      </c>
      <c r="I65">
        <f t="shared" si="1"/>
        <v>0.14504909983633388</v>
      </c>
      <c r="K65">
        <v>6.2700000000000006E-2</v>
      </c>
      <c r="L65">
        <v>1.7100000000000001E-2</v>
      </c>
      <c r="N65">
        <f t="shared" si="2"/>
        <v>0.27272727272727271</v>
      </c>
      <c r="P65">
        <v>0.94920000000000004</v>
      </c>
      <c r="Q65">
        <v>0.1043</v>
      </c>
      <c r="S65">
        <f t="shared" si="3"/>
        <v>0.10988200589970501</v>
      </c>
    </row>
    <row r="66" spans="1:19" x14ac:dyDescent="0.3">
      <c r="A66">
        <v>0.1</v>
      </c>
      <c r="B66">
        <v>6.2799999999999995E-2</v>
      </c>
      <c r="C66" s="5" t="s">
        <v>9</v>
      </c>
      <c r="D66">
        <f t="shared" si="0"/>
        <v>0.62799999999999989</v>
      </c>
      <c r="F66">
        <v>0.38590000000000002</v>
      </c>
      <c r="G66">
        <v>4.3400000000000001E-2</v>
      </c>
      <c r="I66">
        <f t="shared" si="1"/>
        <v>0.1124643690075149</v>
      </c>
      <c r="K66">
        <v>8.7499999999999994E-2</v>
      </c>
      <c r="L66">
        <v>2.7E-2</v>
      </c>
      <c r="N66">
        <f t="shared" si="2"/>
        <v>0.30857142857142861</v>
      </c>
      <c r="P66">
        <v>0.77039999999999997</v>
      </c>
      <c r="Q66">
        <v>7.2400000000000006E-2</v>
      </c>
      <c r="S66">
        <f t="shared" si="3"/>
        <v>9.3977154724818282E-2</v>
      </c>
    </row>
    <row r="67" spans="1:19" x14ac:dyDescent="0.3">
      <c r="A67">
        <v>0.76629999999999998</v>
      </c>
      <c r="B67">
        <v>0.25659999999999999</v>
      </c>
      <c r="C67" s="5" t="s">
        <v>9</v>
      </c>
      <c r="D67">
        <f t="shared" si="0"/>
        <v>0.33485580060028708</v>
      </c>
      <c r="F67">
        <v>0.3281</v>
      </c>
      <c r="G67">
        <v>6.88E-2</v>
      </c>
      <c r="I67">
        <f t="shared" si="1"/>
        <v>0.20969216702224933</v>
      </c>
      <c r="K67">
        <v>0.36909999999999998</v>
      </c>
      <c r="L67">
        <v>5.8999999999999997E-2</v>
      </c>
      <c r="N67">
        <f t="shared" si="2"/>
        <v>0.15984827959902465</v>
      </c>
      <c r="P67">
        <v>0.65129999999999999</v>
      </c>
      <c r="Q67">
        <v>0.18179999999999999</v>
      </c>
      <c r="S67">
        <f t="shared" si="3"/>
        <v>0.27913403961308153</v>
      </c>
    </row>
    <row r="68" spans="1:19" x14ac:dyDescent="0.3">
      <c r="A68">
        <v>0.78490000000000004</v>
      </c>
      <c r="B68">
        <v>9.5899999999999999E-2</v>
      </c>
      <c r="C68" s="5" t="s">
        <v>10</v>
      </c>
      <c r="D68">
        <f t="shared" ref="D68:D97" si="4" xml:space="preserve"> B68/A68</f>
        <v>0.12218116957574213</v>
      </c>
      <c r="E68">
        <f>AVERAGE(D68:D73)</f>
        <v>0.12413016189717412</v>
      </c>
      <c r="F68">
        <v>0.27850000000000003</v>
      </c>
      <c r="G68">
        <v>5.7000000000000002E-2</v>
      </c>
      <c r="I68">
        <f t="shared" ref="I68:I93" si="5" xml:space="preserve"> G68 / F68</f>
        <v>0.20466786355475761</v>
      </c>
      <c r="K68">
        <v>0.3639</v>
      </c>
      <c r="L68">
        <v>2.41E-2</v>
      </c>
      <c r="N68">
        <f t="shared" ref="N68:N110" si="6" xml:space="preserve"> L68 / K68</f>
        <v>6.6226985435559216E-2</v>
      </c>
      <c r="P68">
        <v>0.44109999999999999</v>
      </c>
      <c r="Q68">
        <v>8.8800000000000004E-2</v>
      </c>
      <c r="S68">
        <f t="shared" ref="S68:S131" si="7" xml:space="preserve"> Q68 / P68</f>
        <v>0.20131489458172752</v>
      </c>
    </row>
    <row r="69" spans="1:19" x14ac:dyDescent="0.3">
      <c r="A69">
        <v>0.6966</v>
      </c>
      <c r="B69">
        <v>7.7700000000000005E-2</v>
      </c>
      <c r="C69" s="5" t="s">
        <v>10</v>
      </c>
      <c r="D69">
        <f t="shared" si="4"/>
        <v>0.11154177433247202</v>
      </c>
      <c r="F69">
        <v>0.23549999999999999</v>
      </c>
      <c r="G69">
        <v>3.4500000000000003E-2</v>
      </c>
      <c r="I69">
        <f t="shared" si="5"/>
        <v>0.14649681528662423</v>
      </c>
      <c r="K69">
        <v>0.32079999999999997</v>
      </c>
      <c r="L69">
        <v>3.5499999999999997E-2</v>
      </c>
      <c r="N69">
        <f t="shared" si="6"/>
        <v>0.11066084788029926</v>
      </c>
      <c r="P69">
        <v>0.28100000000000003</v>
      </c>
      <c r="Q69">
        <v>7.4099999999999999E-2</v>
      </c>
      <c r="S69">
        <f t="shared" si="7"/>
        <v>0.26370106761565831</v>
      </c>
    </row>
    <row r="70" spans="1:19" x14ac:dyDescent="0.3">
      <c r="A70">
        <v>0.66649999999999998</v>
      </c>
      <c r="B70">
        <v>7.8600000000000003E-2</v>
      </c>
      <c r="C70" s="5" t="s">
        <v>10</v>
      </c>
      <c r="D70">
        <f t="shared" si="4"/>
        <v>0.11792948237059266</v>
      </c>
      <c r="F70">
        <v>0.16009999999999999</v>
      </c>
      <c r="G70">
        <v>3.6499999999999998E-2</v>
      </c>
      <c r="I70">
        <f t="shared" si="5"/>
        <v>0.22798251093066832</v>
      </c>
      <c r="K70">
        <v>0.23039999999999999</v>
      </c>
      <c r="L70">
        <v>5.21E-2</v>
      </c>
      <c r="N70">
        <f t="shared" si="6"/>
        <v>0.22612847222222224</v>
      </c>
      <c r="P70">
        <v>0.20269999999999999</v>
      </c>
      <c r="Q70">
        <v>7.7700000000000005E-2</v>
      </c>
      <c r="S70">
        <f t="shared" si="7"/>
        <v>0.38332511100148003</v>
      </c>
    </row>
    <row r="71" spans="1:19" x14ac:dyDescent="0.3">
      <c r="A71">
        <v>0.57589999999999997</v>
      </c>
      <c r="B71">
        <v>8.1799999999999998E-2</v>
      </c>
      <c r="C71" s="5" t="s">
        <v>10</v>
      </c>
      <c r="D71">
        <f t="shared" si="4"/>
        <v>0.14203854835909013</v>
      </c>
      <c r="F71">
        <v>4.7899999999999998E-2</v>
      </c>
      <c r="G71">
        <v>1.77E-2</v>
      </c>
      <c r="I71">
        <f t="shared" si="5"/>
        <v>0.36951983298538627</v>
      </c>
      <c r="K71">
        <v>0.1045</v>
      </c>
      <c r="L71">
        <v>1.35E-2</v>
      </c>
      <c r="N71">
        <f t="shared" si="6"/>
        <v>0.12918660287081341</v>
      </c>
      <c r="P71">
        <v>0.18360000000000001</v>
      </c>
      <c r="Q71">
        <v>5.5E-2</v>
      </c>
      <c r="S71">
        <f t="shared" si="7"/>
        <v>0.29956427015250542</v>
      </c>
    </row>
    <row r="72" spans="1:19" x14ac:dyDescent="0.3">
      <c r="A72">
        <v>0.53290000000000004</v>
      </c>
      <c r="B72">
        <v>6.0900000000000003E-2</v>
      </c>
      <c r="C72" s="5" t="s">
        <v>10</v>
      </c>
      <c r="D72">
        <f t="shared" si="4"/>
        <v>0.11428035278663914</v>
      </c>
      <c r="F72">
        <v>1.14E-2</v>
      </c>
      <c r="G72">
        <v>4.7000000000000002E-3</v>
      </c>
      <c r="I72">
        <f t="shared" si="5"/>
        <v>0.41228070175438597</v>
      </c>
      <c r="K72">
        <v>0.18970000000000001</v>
      </c>
      <c r="L72">
        <v>4.5600000000000002E-2</v>
      </c>
      <c r="N72">
        <f t="shared" si="6"/>
        <v>0.24037954665260938</v>
      </c>
      <c r="P72">
        <v>8.1299999999999997E-2</v>
      </c>
      <c r="Q72">
        <v>2.8000000000000001E-2</v>
      </c>
      <c r="S72">
        <f t="shared" si="7"/>
        <v>0.34440344403444034</v>
      </c>
    </row>
    <row r="73" spans="1:19" x14ac:dyDescent="0.3">
      <c r="A73">
        <v>0.35670000000000002</v>
      </c>
      <c r="B73">
        <v>4.8800000000000003E-2</v>
      </c>
      <c r="C73" s="5" t="s">
        <v>10</v>
      </c>
      <c r="D73">
        <f t="shared" si="4"/>
        <v>0.13680964395850856</v>
      </c>
      <c r="F73">
        <v>9.2999999999999992E-3</v>
      </c>
      <c r="G73">
        <v>3.8E-3</v>
      </c>
      <c r="I73">
        <f t="shared" si="5"/>
        <v>0.40860215053763443</v>
      </c>
      <c r="K73">
        <v>0.31059999999999999</v>
      </c>
      <c r="L73">
        <v>2.4400000000000002E-2</v>
      </c>
      <c r="N73">
        <f t="shared" si="6"/>
        <v>7.8557630392788166E-2</v>
      </c>
      <c r="P73">
        <v>6.7199999999999996E-2</v>
      </c>
      <c r="Q73">
        <v>1.9300000000000001E-2</v>
      </c>
      <c r="S73">
        <f t="shared" si="7"/>
        <v>0.28720238095238099</v>
      </c>
    </row>
    <row r="74" spans="1:19" x14ac:dyDescent="0.3">
      <c r="A74">
        <v>0.1008</v>
      </c>
      <c r="B74">
        <v>3.1600000000000003E-2</v>
      </c>
      <c r="C74" s="5" t="s">
        <v>8</v>
      </c>
      <c r="D74">
        <f t="shared" si="4"/>
        <v>0.31349206349206354</v>
      </c>
      <c r="E74">
        <f>AVERAGE(E68,E62,E59,E45,E40,E26)</f>
        <v>0.23085784390327022</v>
      </c>
      <c r="F74">
        <v>9.7000000000000003E-3</v>
      </c>
      <c r="G74">
        <v>4.1999999999999997E-3</v>
      </c>
      <c r="I74">
        <f t="shared" si="5"/>
        <v>0.43298969072164945</v>
      </c>
      <c r="K74">
        <v>0.41249999999999998</v>
      </c>
      <c r="L74">
        <v>2.69E-2</v>
      </c>
      <c r="N74">
        <f t="shared" si="6"/>
        <v>6.5212121212121221E-2</v>
      </c>
      <c r="P74">
        <v>7.7700000000000005E-2</v>
      </c>
      <c r="Q74">
        <v>3.1399999999999997E-2</v>
      </c>
      <c r="S74">
        <f t="shared" si="7"/>
        <v>0.40411840411840405</v>
      </c>
    </row>
    <row r="75" spans="1:19" x14ac:dyDescent="0.3">
      <c r="A75">
        <v>8.8999999999999999E-3</v>
      </c>
      <c r="B75">
        <v>4.3E-3</v>
      </c>
      <c r="C75" s="5" t="s">
        <v>8</v>
      </c>
      <c r="D75">
        <f t="shared" si="4"/>
        <v>0.48314606741573035</v>
      </c>
      <c r="F75">
        <v>7.3000000000000001E-3</v>
      </c>
      <c r="G75">
        <v>3.0000000000000001E-3</v>
      </c>
      <c r="I75">
        <f t="shared" si="5"/>
        <v>0.41095890410958902</v>
      </c>
      <c r="K75">
        <v>0.45100000000000001</v>
      </c>
      <c r="L75">
        <v>4.4499999999999998E-2</v>
      </c>
      <c r="N75">
        <f t="shared" si="6"/>
        <v>9.8669623059866957E-2</v>
      </c>
      <c r="P75">
        <v>0.32169999999999999</v>
      </c>
      <c r="Q75">
        <v>6.6400000000000001E-2</v>
      </c>
      <c r="S75">
        <f t="shared" si="7"/>
        <v>0.20640348150450732</v>
      </c>
    </row>
    <row r="76" spans="1:19" x14ac:dyDescent="0.3">
      <c r="A76">
        <v>9.4000000000000004E-3</v>
      </c>
      <c r="B76">
        <v>3.8E-3</v>
      </c>
      <c r="C76" s="5" t="s">
        <v>8</v>
      </c>
      <c r="D76">
        <f t="shared" si="4"/>
        <v>0.40425531914893614</v>
      </c>
      <c r="F76">
        <v>6.7999999999999996E-3</v>
      </c>
      <c r="G76">
        <v>3.0999999999999999E-3</v>
      </c>
      <c r="I76">
        <f t="shared" si="5"/>
        <v>0.45588235294117646</v>
      </c>
      <c r="K76">
        <v>5.9200000000000003E-2</v>
      </c>
      <c r="L76">
        <v>2.93E-2</v>
      </c>
      <c r="N76">
        <f t="shared" si="6"/>
        <v>0.4949324324324324</v>
      </c>
      <c r="P76">
        <v>0.41510000000000002</v>
      </c>
      <c r="Q76">
        <v>8.8800000000000004E-2</v>
      </c>
      <c r="S76">
        <f t="shared" si="7"/>
        <v>0.2139243555769694</v>
      </c>
    </row>
    <row r="77" spans="1:19" x14ac:dyDescent="0.3">
      <c r="A77">
        <v>7.3000000000000001E-3</v>
      </c>
      <c r="B77">
        <v>3.3E-3</v>
      </c>
      <c r="C77" s="5" t="s">
        <v>8</v>
      </c>
      <c r="D77">
        <f t="shared" si="4"/>
        <v>0.45205479452054792</v>
      </c>
      <c r="F77">
        <v>6.8999999999999999E-3</v>
      </c>
      <c r="G77">
        <v>2.7000000000000001E-3</v>
      </c>
      <c r="I77">
        <f t="shared" si="5"/>
        <v>0.39130434782608697</v>
      </c>
      <c r="K77">
        <v>1.5900000000000001E-2</v>
      </c>
      <c r="L77">
        <v>9.1999999999999998E-3</v>
      </c>
      <c r="N77">
        <f t="shared" si="6"/>
        <v>0.57861635220125784</v>
      </c>
      <c r="P77">
        <v>0.37580000000000002</v>
      </c>
      <c r="Q77">
        <v>9.8599999999999993E-2</v>
      </c>
      <c r="S77">
        <f t="shared" si="7"/>
        <v>0.26237360298030865</v>
      </c>
    </row>
    <row r="78" spans="1:19" x14ac:dyDescent="0.3">
      <c r="A78">
        <v>6.7000000000000002E-3</v>
      </c>
      <c r="B78">
        <v>2.0999999999999999E-3</v>
      </c>
      <c r="C78" s="5" t="s">
        <v>8</v>
      </c>
      <c r="D78">
        <f t="shared" si="4"/>
        <v>0.31343283582089548</v>
      </c>
      <c r="F78">
        <v>6.1999999999999998E-3</v>
      </c>
      <c r="G78">
        <v>2.3E-3</v>
      </c>
      <c r="I78">
        <f t="shared" si="5"/>
        <v>0.37096774193548387</v>
      </c>
      <c r="K78">
        <v>2.5999999999999999E-2</v>
      </c>
      <c r="L78">
        <v>1.24E-2</v>
      </c>
      <c r="N78">
        <f t="shared" si="6"/>
        <v>0.47692307692307695</v>
      </c>
      <c r="P78">
        <v>0.30430000000000001</v>
      </c>
      <c r="Q78">
        <v>5.9799999999999999E-2</v>
      </c>
      <c r="S78">
        <f t="shared" si="7"/>
        <v>0.19651659546500164</v>
      </c>
    </row>
    <row r="79" spans="1:19" x14ac:dyDescent="0.3">
      <c r="A79">
        <v>7.4000000000000003E-3</v>
      </c>
      <c r="B79">
        <v>3.5999999999999999E-3</v>
      </c>
      <c r="C79" s="5" t="s">
        <v>8</v>
      </c>
      <c r="D79">
        <f t="shared" si="4"/>
        <v>0.48648648648648646</v>
      </c>
      <c r="F79">
        <v>5.7999999999999996E-3</v>
      </c>
      <c r="G79">
        <v>2E-3</v>
      </c>
      <c r="I79">
        <f t="shared" si="5"/>
        <v>0.34482758620689657</v>
      </c>
      <c r="K79">
        <v>0.38490000000000002</v>
      </c>
      <c r="L79">
        <v>0.11700000000000001</v>
      </c>
      <c r="N79">
        <f t="shared" si="6"/>
        <v>0.303975058456742</v>
      </c>
      <c r="P79">
        <v>0.32250000000000001</v>
      </c>
      <c r="Q79">
        <v>8.6999999999999994E-2</v>
      </c>
      <c r="S79">
        <f t="shared" si="7"/>
        <v>0.26976744186046508</v>
      </c>
    </row>
    <row r="80" spans="1:19" x14ac:dyDescent="0.3">
      <c r="A80">
        <v>6.4999999999999997E-3</v>
      </c>
      <c r="B80">
        <v>3.2000000000000002E-3</v>
      </c>
      <c r="C80" s="5" t="s">
        <v>8</v>
      </c>
      <c r="D80">
        <f t="shared" si="4"/>
        <v>0.49230769230769234</v>
      </c>
      <c r="F80">
        <v>5.1000000000000004E-3</v>
      </c>
      <c r="G80">
        <v>2E-3</v>
      </c>
      <c r="I80">
        <f t="shared" si="5"/>
        <v>0.39215686274509803</v>
      </c>
      <c r="K80">
        <v>0.43909999999999999</v>
      </c>
      <c r="L80">
        <v>9.5000000000000001E-2</v>
      </c>
      <c r="N80">
        <f t="shared" si="6"/>
        <v>0.21635162833067639</v>
      </c>
      <c r="P80">
        <v>0.24199999999999999</v>
      </c>
      <c r="Q80">
        <v>5.5800000000000002E-2</v>
      </c>
      <c r="S80">
        <f t="shared" si="7"/>
        <v>0.23057851239669422</v>
      </c>
    </row>
    <row r="81" spans="1:19" x14ac:dyDescent="0.3">
      <c r="A81">
        <v>7.4999999999999997E-3</v>
      </c>
      <c r="B81">
        <v>3.2000000000000002E-3</v>
      </c>
      <c r="C81" s="5" t="s">
        <v>8</v>
      </c>
      <c r="D81">
        <f t="shared" si="4"/>
        <v>0.42666666666666669</v>
      </c>
      <c r="F81">
        <v>4.5999999999999999E-3</v>
      </c>
      <c r="G81">
        <v>1.9E-3</v>
      </c>
      <c r="I81">
        <f t="shared" si="5"/>
        <v>0.41304347826086957</v>
      </c>
      <c r="K81">
        <v>3.44E-2</v>
      </c>
      <c r="L81">
        <v>1.6199999999999999E-2</v>
      </c>
      <c r="N81">
        <f t="shared" si="6"/>
        <v>0.47093023255813948</v>
      </c>
      <c r="P81">
        <v>0.21360000000000001</v>
      </c>
      <c r="Q81">
        <v>4.4699999999999997E-2</v>
      </c>
      <c r="S81">
        <f t="shared" si="7"/>
        <v>0.2092696629213483</v>
      </c>
    </row>
    <row r="82" spans="1:19" x14ac:dyDescent="0.3">
      <c r="A82">
        <v>5.5999999999999999E-3</v>
      </c>
      <c r="B82">
        <v>2.7000000000000001E-3</v>
      </c>
      <c r="C82" s="5" t="s">
        <v>8</v>
      </c>
      <c r="D82">
        <f t="shared" si="4"/>
        <v>0.48214285714285715</v>
      </c>
      <c r="F82">
        <v>3.8E-3</v>
      </c>
      <c r="G82">
        <v>1.5E-3</v>
      </c>
      <c r="I82">
        <f t="shared" si="5"/>
        <v>0.39473684210526316</v>
      </c>
      <c r="K82">
        <v>1.7399999999999999E-2</v>
      </c>
      <c r="L82">
        <v>9.1000000000000004E-3</v>
      </c>
      <c r="N82">
        <f t="shared" si="6"/>
        <v>0.52298850574712652</v>
      </c>
      <c r="P82">
        <v>0.22450000000000001</v>
      </c>
      <c r="Q82">
        <v>4.9399999999999999E-2</v>
      </c>
      <c r="S82">
        <f t="shared" si="7"/>
        <v>0.22004454342984409</v>
      </c>
    </row>
    <row r="83" spans="1:19" x14ac:dyDescent="0.3">
      <c r="A83">
        <v>6.8999999999999999E-3</v>
      </c>
      <c r="B83">
        <v>2.5000000000000001E-3</v>
      </c>
      <c r="C83" s="5" t="s">
        <v>8</v>
      </c>
      <c r="D83">
        <f t="shared" si="4"/>
        <v>0.36231884057971014</v>
      </c>
      <c r="F83">
        <v>4.0000000000000001E-3</v>
      </c>
      <c r="G83">
        <v>1.6000000000000001E-3</v>
      </c>
      <c r="I83">
        <f t="shared" si="5"/>
        <v>0.4</v>
      </c>
      <c r="K83">
        <v>0.28710000000000002</v>
      </c>
      <c r="L83">
        <v>8.8800000000000004E-2</v>
      </c>
      <c r="N83">
        <f t="shared" si="6"/>
        <v>0.30929989550679204</v>
      </c>
      <c r="P83">
        <v>8.8499999999999995E-2</v>
      </c>
      <c r="Q83">
        <v>3.4299999999999997E-2</v>
      </c>
      <c r="S83">
        <f t="shared" si="7"/>
        <v>0.38757062146892657</v>
      </c>
    </row>
    <row r="84" spans="1:19" x14ac:dyDescent="0.3">
      <c r="A84">
        <v>4.7999999999999996E-3</v>
      </c>
      <c r="B84">
        <v>2.0999999999999999E-3</v>
      </c>
      <c r="C84" s="5" t="s">
        <v>8</v>
      </c>
      <c r="D84">
        <f t="shared" si="4"/>
        <v>0.4375</v>
      </c>
      <c r="F84">
        <v>3.3999999999999998E-3</v>
      </c>
      <c r="G84">
        <v>1.2999999999999999E-3</v>
      </c>
      <c r="I84">
        <f t="shared" si="5"/>
        <v>0.38235294117647062</v>
      </c>
      <c r="K84">
        <v>0.16120000000000001</v>
      </c>
      <c r="L84">
        <v>3.2899999999999999E-2</v>
      </c>
      <c r="N84">
        <f t="shared" si="6"/>
        <v>0.20409429280397021</v>
      </c>
      <c r="P84">
        <v>0.13100000000000001</v>
      </c>
      <c r="Q84">
        <v>2.3E-2</v>
      </c>
      <c r="S84">
        <f t="shared" si="7"/>
        <v>0.17557251908396945</v>
      </c>
    </row>
    <row r="85" spans="1:19" x14ac:dyDescent="0.3">
      <c r="A85">
        <v>5.4000000000000003E-3</v>
      </c>
      <c r="B85">
        <v>2E-3</v>
      </c>
      <c r="C85" s="5" t="s">
        <v>8</v>
      </c>
      <c r="D85">
        <f t="shared" si="4"/>
        <v>0.37037037037037035</v>
      </c>
      <c r="F85">
        <v>3.2000000000000002E-3</v>
      </c>
      <c r="G85">
        <v>1.5E-3</v>
      </c>
      <c r="I85">
        <f t="shared" si="5"/>
        <v>0.46875</v>
      </c>
      <c r="K85">
        <v>0.21390000000000001</v>
      </c>
      <c r="L85">
        <v>7.9699999999999993E-2</v>
      </c>
      <c r="N85">
        <f t="shared" si="6"/>
        <v>0.37260402057035996</v>
      </c>
      <c r="P85">
        <v>0.17580000000000001</v>
      </c>
      <c r="Q85">
        <v>1.9599999999999999E-2</v>
      </c>
      <c r="S85">
        <f t="shared" si="7"/>
        <v>0.11149032992036403</v>
      </c>
    </row>
    <row r="86" spans="1:19" x14ac:dyDescent="0.3">
      <c r="A86">
        <v>3.8E-3</v>
      </c>
      <c r="B86">
        <v>1.6000000000000001E-3</v>
      </c>
      <c r="C86" s="5" t="s">
        <v>8</v>
      </c>
      <c r="D86">
        <f t="shared" si="4"/>
        <v>0.4210526315789474</v>
      </c>
      <c r="F86">
        <v>3.3999999999999998E-3</v>
      </c>
      <c r="G86">
        <v>1.1999999999999999E-3</v>
      </c>
      <c r="I86">
        <f t="shared" si="5"/>
        <v>0.3529411764705882</v>
      </c>
      <c r="K86">
        <v>0.12989999999999999</v>
      </c>
      <c r="L86">
        <v>6.0299999999999999E-2</v>
      </c>
      <c r="N86">
        <f t="shared" si="6"/>
        <v>0.4642032332563511</v>
      </c>
      <c r="P86">
        <v>0.37059999999999998</v>
      </c>
      <c r="Q86">
        <v>0.16189999999999999</v>
      </c>
      <c r="S86">
        <f t="shared" si="7"/>
        <v>0.43685914732865622</v>
      </c>
    </row>
    <row r="87" spans="1:19" x14ac:dyDescent="0.3">
      <c r="A87">
        <v>4.4999999999999997E-3</v>
      </c>
      <c r="B87">
        <v>1.9E-3</v>
      </c>
      <c r="C87" s="5" t="s">
        <v>8</v>
      </c>
      <c r="D87">
        <f t="shared" si="4"/>
        <v>0.42222222222222228</v>
      </c>
      <c r="F87">
        <v>1.8E-3</v>
      </c>
      <c r="G87">
        <v>8.0000000000000004E-4</v>
      </c>
      <c r="I87">
        <f t="shared" si="5"/>
        <v>0.44444444444444448</v>
      </c>
      <c r="K87">
        <v>2.1100000000000001E-2</v>
      </c>
      <c r="L87">
        <v>1.15E-2</v>
      </c>
      <c r="N87">
        <f t="shared" si="6"/>
        <v>0.54502369668246442</v>
      </c>
      <c r="P87">
        <v>0.39839999999999998</v>
      </c>
      <c r="Q87">
        <v>8.3900000000000002E-2</v>
      </c>
      <c r="S87">
        <f t="shared" si="7"/>
        <v>0.21059236947791166</v>
      </c>
    </row>
    <row r="88" spans="1:19" x14ac:dyDescent="0.3">
      <c r="A88">
        <v>1.0500000000000001E-2</v>
      </c>
      <c r="B88">
        <v>5.7000000000000002E-3</v>
      </c>
      <c r="C88" s="5" t="s">
        <v>8</v>
      </c>
      <c r="D88">
        <f t="shared" si="4"/>
        <v>0.54285714285714282</v>
      </c>
      <c r="F88">
        <v>1.8E-3</v>
      </c>
      <c r="G88">
        <v>8.9999999999999998E-4</v>
      </c>
      <c r="I88">
        <f t="shared" si="5"/>
        <v>0.5</v>
      </c>
      <c r="K88">
        <v>2.3099999999999999E-2</v>
      </c>
      <c r="L88">
        <v>1.29E-2</v>
      </c>
      <c r="N88">
        <f t="shared" si="6"/>
        <v>0.55844155844155852</v>
      </c>
      <c r="P88">
        <v>0.35289999999999999</v>
      </c>
      <c r="Q88">
        <v>9.3799999999999994E-2</v>
      </c>
      <c r="S88">
        <f t="shared" si="7"/>
        <v>0.2657976763955795</v>
      </c>
    </row>
    <row r="89" spans="1:19" x14ac:dyDescent="0.3">
      <c r="A89">
        <v>1.29E-2</v>
      </c>
      <c r="B89">
        <v>6.4000000000000003E-3</v>
      </c>
      <c r="C89" s="5" t="s">
        <v>8</v>
      </c>
      <c r="D89">
        <f t="shared" si="4"/>
        <v>0.49612403100775199</v>
      </c>
      <c r="F89">
        <v>2.0999999999999999E-3</v>
      </c>
      <c r="G89">
        <v>5.9999999999999995E-4</v>
      </c>
      <c r="I89">
        <f t="shared" si="5"/>
        <v>0.2857142857142857</v>
      </c>
      <c r="K89">
        <v>3.0800000000000001E-2</v>
      </c>
      <c r="L89">
        <v>1.44E-2</v>
      </c>
      <c r="N89">
        <f t="shared" si="6"/>
        <v>0.46753246753246752</v>
      </c>
      <c r="P89">
        <v>0.33150000000000002</v>
      </c>
      <c r="Q89">
        <v>5.4399999999999997E-2</v>
      </c>
      <c r="S89">
        <f t="shared" si="7"/>
        <v>0.16410256410256407</v>
      </c>
    </row>
    <row r="90" spans="1:19" x14ac:dyDescent="0.3">
      <c r="A90">
        <v>5.1999999999999998E-3</v>
      </c>
      <c r="B90">
        <v>3.8E-3</v>
      </c>
      <c r="C90" s="5" t="s">
        <v>8</v>
      </c>
      <c r="D90">
        <f t="shared" si="4"/>
        <v>0.73076923076923084</v>
      </c>
      <c r="F90">
        <v>2.0999999999999999E-3</v>
      </c>
      <c r="G90">
        <v>6.9999999999999999E-4</v>
      </c>
      <c r="I90">
        <f t="shared" si="5"/>
        <v>0.33333333333333337</v>
      </c>
      <c r="K90">
        <v>2.8199999999999999E-2</v>
      </c>
      <c r="L90">
        <v>1.34E-2</v>
      </c>
      <c r="N90">
        <f t="shared" si="6"/>
        <v>0.47517730496453903</v>
      </c>
      <c r="P90">
        <v>0.30680000000000002</v>
      </c>
      <c r="Q90">
        <v>4.5600000000000002E-2</v>
      </c>
      <c r="S90">
        <f t="shared" si="7"/>
        <v>0.14863102998696218</v>
      </c>
    </row>
    <row r="91" spans="1:19" x14ac:dyDescent="0.3">
      <c r="A91">
        <v>3.8999999999999998E-3</v>
      </c>
      <c r="B91">
        <v>2.3E-3</v>
      </c>
      <c r="C91" s="5" t="s">
        <v>8</v>
      </c>
      <c r="D91">
        <f t="shared" si="4"/>
        <v>0.58974358974358976</v>
      </c>
      <c r="F91">
        <v>1.6000000000000001E-3</v>
      </c>
      <c r="G91">
        <v>5.9999999999999995E-4</v>
      </c>
      <c r="I91">
        <f t="shared" si="5"/>
        <v>0.37499999999999994</v>
      </c>
      <c r="K91">
        <v>0.13150000000000001</v>
      </c>
      <c r="L91">
        <v>6.25E-2</v>
      </c>
      <c r="N91">
        <f t="shared" si="6"/>
        <v>0.47528517110266155</v>
      </c>
      <c r="P91">
        <v>0.25879999999999997</v>
      </c>
      <c r="Q91">
        <v>4.1000000000000002E-2</v>
      </c>
      <c r="S91">
        <f t="shared" si="7"/>
        <v>0.15842349304482228</v>
      </c>
    </row>
    <row r="92" spans="1:19" x14ac:dyDescent="0.3">
      <c r="A92">
        <v>2.5999999999999999E-3</v>
      </c>
      <c r="B92">
        <v>1.9E-3</v>
      </c>
      <c r="C92" s="5" t="s">
        <v>8</v>
      </c>
      <c r="D92">
        <f t="shared" si="4"/>
        <v>0.73076923076923084</v>
      </c>
      <c r="F92">
        <v>1.2999999999999999E-3</v>
      </c>
      <c r="G92">
        <v>2.9999999999999997E-4</v>
      </c>
      <c r="I92">
        <f t="shared" si="5"/>
        <v>0.23076923076923075</v>
      </c>
      <c r="K92">
        <v>0.47549999999999998</v>
      </c>
      <c r="L92">
        <v>5.3600000000000002E-2</v>
      </c>
      <c r="N92">
        <f t="shared" si="6"/>
        <v>0.11272344900105154</v>
      </c>
      <c r="P92">
        <v>0.2104</v>
      </c>
      <c r="Q92">
        <v>3.3099999999999997E-2</v>
      </c>
      <c r="S92">
        <f t="shared" si="7"/>
        <v>0.15731939163498099</v>
      </c>
    </row>
    <row r="93" spans="1:19" x14ac:dyDescent="0.3">
      <c r="A93">
        <v>4.4000000000000003E-3</v>
      </c>
      <c r="B93">
        <v>2.7000000000000001E-3</v>
      </c>
      <c r="C93" s="5" t="s">
        <v>8</v>
      </c>
      <c r="D93">
        <f t="shared" si="4"/>
        <v>0.61363636363636365</v>
      </c>
      <c r="F93">
        <v>1E-3</v>
      </c>
      <c r="G93">
        <v>4.0000000000000002E-4</v>
      </c>
      <c r="I93">
        <f t="shared" si="5"/>
        <v>0.4</v>
      </c>
      <c r="K93">
        <v>0.38729999999999998</v>
      </c>
      <c r="L93">
        <v>6.0900000000000003E-2</v>
      </c>
      <c r="N93">
        <f t="shared" si="6"/>
        <v>0.15724244771494966</v>
      </c>
      <c r="P93">
        <v>0.1351</v>
      </c>
      <c r="Q93">
        <v>5.8799999999999998E-2</v>
      </c>
      <c r="S93">
        <f t="shared" si="7"/>
        <v>0.43523316062176165</v>
      </c>
    </row>
    <row r="94" spans="1:19" x14ac:dyDescent="0.3">
      <c r="A94">
        <v>2.8999999999999998E-3</v>
      </c>
      <c r="B94">
        <v>1.9E-3</v>
      </c>
      <c r="C94" s="5" t="s">
        <v>8</v>
      </c>
      <c r="D94">
        <f t="shared" si="4"/>
        <v>0.65517241379310354</v>
      </c>
      <c r="K94">
        <v>3.2399999999999998E-2</v>
      </c>
      <c r="L94">
        <v>1.9E-2</v>
      </c>
      <c r="N94">
        <f t="shared" si="6"/>
        <v>0.5864197530864198</v>
      </c>
      <c r="P94">
        <v>0.10390000000000001</v>
      </c>
      <c r="Q94">
        <v>4.2000000000000003E-2</v>
      </c>
      <c r="S94">
        <f t="shared" si="7"/>
        <v>0.40423484119345526</v>
      </c>
    </row>
    <row r="95" spans="1:19" x14ac:dyDescent="0.3">
      <c r="A95">
        <v>2.3999999999999998E-3</v>
      </c>
      <c r="B95">
        <v>1.4E-3</v>
      </c>
      <c r="C95" s="5" t="s">
        <v>8</v>
      </c>
      <c r="D95">
        <f t="shared" si="4"/>
        <v>0.58333333333333337</v>
      </c>
      <c r="K95">
        <v>2.2599999999999999E-2</v>
      </c>
      <c r="L95">
        <v>9.2999999999999992E-3</v>
      </c>
      <c r="N95">
        <f t="shared" si="6"/>
        <v>0.41150442477876104</v>
      </c>
      <c r="P95">
        <v>4.41E-2</v>
      </c>
      <c r="Q95">
        <v>1.9400000000000001E-2</v>
      </c>
      <c r="S95">
        <f t="shared" si="7"/>
        <v>0.4399092970521542</v>
      </c>
    </row>
    <row r="96" spans="1:19" x14ac:dyDescent="0.3">
      <c r="A96">
        <v>1.8E-3</v>
      </c>
      <c r="B96">
        <v>1.2999999999999999E-3</v>
      </c>
      <c r="C96" s="5" t="s">
        <v>8</v>
      </c>
      <c r="D96">
        <f t="shared" si="4"/>
        <v>0.72222222222222221</v>
      </c>
      <c r="K96">
        <v>2.86E-2</v>
      </c>
      <c r="L96">
        <v>1.0200000000000001E-2</v>
      </c>
      <c r="N96">
        <f t="shared" si="6"/>
        <v>0.35664335664335667</v>
      </c>
      <c r="P96">
        <v>3.4000000000000002E-2</v>
      </c>
      <c r="Q96">
        <v>1.9900000000000001E-2</v>
      </c>
      <c r="S96">
        <f t="shared" si="7"/>
        <v>0.58529411764705885</v>
      </c>
    </row>
    <row r="97" spans="1:19" x14ac:dyDescent="0.3">
      <c r="A97">
        <v>1.8E-3</v>
      </c>
      <c r="B97">
        <v>1.1999999999999999E-3</v>
      </c>
      <c r="C97" s="5" t="s">
        <v>8</v>
      </c>
      <c r="D97">
        <f t="shared" si="4"/>
        <v>0.66666666666666663</v>
      </c>
      <c r="K97">
        <v>4.0800000000000003E-2</v>
      </c>
      <c r="L97">
        <v>1.32E-2</v>
      </c>
      <c r="N97">
        <f t="shared" si="6"/>
        <v>0.32352941176470584</v>
      </c>
      <c r="P97">
        <v>0.13489999999999999</v>
      </c>
      <c r="Q97">
        <v>7.17E-2</v>
      </c>
      <c r="S97">
        <f t="shared" si="7"/>
        <v>0.53150481838398822</v>
      </c>
    </row>
    <row r="98" spans="1:19" x14ac:dyDescent="0.3">
      <c r="K98">
        <v>2.6700000000000002E-2</v>
      </c>
      <c r="L98">
        <v>1.2699999999999999E-2</v>
      </c>
      <c r="N98">
        <f t="shared" si="6"/>
        <v>0.47565543071161043</v>
      </c>
      <c r="P98">
        <v>0.40110000000000001</v>
      </c>
      <c r="Q98">
        <v>0.1792</v>
      </c>
      <c r="S98">
        <f t="shared" si="7"/>
        <v>0.44677137870855149</v>
      </c>
    </row>
    <row r="99" spans="1:19" x14ac:dyDescent="0.3">
      <c r="K99">
        <v>2.4500000000000001E-2</v>
      </c>
      <c r="L99">
        <v>1.1900000000000001E-2</v>
      </c>
      <c r="N99">
        <f t="shared" si="6"/>
        <v>0.48571428571428571</v>
      </c>
      <c r="P99">
        <v>0.67059999999999997</v>
      </c>
      <c r="Q99">
        <v>0.1933</v>
      </c>
      <c r="S99">
        <f t="shared" si="7"/>
        <v>0.28824932895914107</v>
      </c>
    </row>
    <row r="100" spans="1:19" x14ac:dyDescent="0.3">
      <c r="A100" t="s">
        <v>11</v>
      </c>
      <c r="B100">
        <f xml:space="preserve"> AVERAGE(D26:D38,D40:D42,D45:D56,D59:D60,D62:D64,D68:D73)</f>
        <v>0.19370012772679776</v>
      </c>
      <c r="K100">
        <v>2.1899999999999999E-2</v>
      </c>
      <c r="L100">
        <v>1.0200000000000001E-2</v>
      </c>
      <c r="N100">
        <f t="shared" si="6"/>
        <v>0.46575342465753428</v>
      </c>
      <c r="P100">
        <v>0.42030000000000001</v>
      </c>
      <c r="Q100">
        <v>0.21959999999999999</v>
      </c>
      <c r="S100">
        <f t="shared" si="7"/>
        <v>0.5224839400428265</v>
      </c>
    </row>
    <row r="101" spans="1:19" x14ac:dyDescent="0.3">
      <c r="A101" t="s">
        <v>12</v>
      </c>
      <c r="K101">
        <v>2.6200000000000001E-2</v>
      </c>
      <c r="L101">
        <v>1.0800000000000001E-2</v>
      </c>
      <c r="N101">
        <f t="shared" si="6"/>
        <v>0.41221374045801529</v>
      </c>
      <c r="P101">
        <v>6.9199999999999998E-2</v>
      </c>
      <c r="Q101">
        <v>2.3099999999999999E-2</v>
      </c>
      <c r="S101">
        <f t="shared" si="7"/>
        <v>0.33381502890173409</v>
      </c>
    </row>
    <row r="102" spans="1:19" x14ac:dyDescent="0.3">
      <c r="K102">
        <v>2.4199999999999999E-2</v>
      </c>
      <c r="L102">
        <v>8.5000000000000006E-3</v>
      </c>
      <c r="N102">
        <f t="shared" si="6"/>
        <v>0.35123966942148765</v>
      </c>
      <c r="P102">
        <v>5.3100000000000001E-2</v>
      </c>
      <c r="Q102">
        <v>1.6899999999999998E-2</v>
      </c>
      <c r="S102">
        <f t="shared" si="7"/>
        <v>0.31826741996233515</v>
      </c>
    </row>
    <row r="103" spans="1:19" x14ac:dyDescent="0.3">
      <c r="K103">
        <v>2.0899999999999998E-2</v>
      </c>
      <c r="L103">
        <v>8.8000000000000005E-3</v>
      </c>
      <c r="N103">
        <f t="shared" si="6"/>
        <v>0.4210526315789474</v>
      </c>
      <c r="P103">
        <v>6.2300000000000001E-2</v>
      </c>
      <c r="Q103">
        <v>1.9900000000000001E-2</v>
      </c>
      <c r="S103">
        <f t="shared" si="7"/>
        <v>0.31942215088282505</v>
      </c>
    </row>
    <row r="104" spans="1:19" x14ac:dyDescent="0.3">
      <c r="K104">
        <v>2.1700000000000001E-2</v>
      </c>
      <c r="L104">
        <v>8.3999999999999995E-3</v>
      </c>
      <c r="N104">
        <f t="shared" si="6"/>
        <v>0.38709677419354838</v>
      </c>
      <c r="P104">
        <v>5.7500000000000002E-2</v>
      </c>
      <c r="Q104">
        <v>1.9199999999999998E-2</v>
      </c>
      <c r="S104">
        <f t="shared" si="7"/>
        <v>0.33391304347826084</v>
      </c>
    </row>
    <row r="105" spans="1:19" x14ac:dyDescent="0.3">
      <c r="K105">
        <v>2.7199999999999998E-2</v>
      </c>
      <c r="L105">
        <v>1.2999999999999999E-2</v>
      </c>
      <c r="N105">
        <f t="shared" si="6"/>
        <v>0.47794117647058826</v>
      </c>
      <c r="P105">
        <v>3.6200000000000003E-2</v>
      </c>
      <c r="Q105">
        <v>1.4200000000000001E-2</v>
      </c>
      <c r="S105">
        <f t="shared" si="7"/>
        <v>0.39226519337016574</v>
      </c>
    </row>
    <row r="106" spans="1:19" x14ac:dyDescent="0.3">
      <c r="K106">
        <v>2.7799999999999998E-2</v>
      </c>
      <c r="L106">
        <v>1.2699999999999999E-2</v>
      </c>
      <c r="N106">
        <f t="shared" si="6"/>
        <v>0.45683453237410071</v>
      </c>
      <c r="P106">
        <v>6.7500000000000004E-2</v>
      </c>
      <c r="Q106">
        <v>3.1800000000000002E-2</v>
      </c>
      <c r="S106">
        <f t="shared" si="7"/>
        <v>0.47111111111111109</v>
      </c>
    </row>
    <row r="107" spans="1:19" x14ac:dyDescent="0.3">
      <c r="K107">
        <v>2.8000000000000001E-2</v>
      </c>
      <c r="L107">
        <v>1.09E-2</v>
      </c>
      <c r="N107">
        <f t="shared" si="6"/>
        <v>0.38928571428571429</v>
      </c>
      <c r="P107">
        <v>0.1452</v>
      </c>
      <c r="Q107">
        <v>4.24E-2</v>
      </c>
      <c r="S107">
        <f t="shared" si="7"/>
        <v>0.29201101928374656</v>
      </c>
    </row>
    <row r="108" spans="1:19" x14ac:dyDescent="0.3">
      <c r="K108">
        <v>4.65E-2</v>
      </c>
      <c r="L108">
        <v>1.23E-2</v>
      </c>
      <c r="N108">
        <f t="shared" si="6"/>
        <v>0.26451612903225807</v>
      </c>
      <c r="P108">
        <v>0.18720000000000001</v>
      </c>
      <c r="Q108">
        <v>1.89E-2</v>
      </c>
      <c r="S108">
        <f t="shared" si="7"/>
        <v>0.10096153846153846</v>
      </c>
    </row>
    <row r="109" spans="1:19" x14ac:dyDescent="0.3">
      <c r="K109">
        <v>3.49E-2</v>
      </c>
      <c r="L109">
        <v>1.3899999999999999E-2</v>
      </c>
      <c r="N109">
        <f t="shared" si="6"/>
        <v>0.39828080229226359</v>
      </c>
      <c r="P109">
        <v>0.34820000000000001</v>
      </c>
      <c r="Q109">
        <v>6.1499999999999999E-2</v>
      </c>
      <c r="S109">
        <f t="shared" si="7"/>
        <v>0.17662263067202758</v>
      </c>
    </row>
    <row r="110" spans="1:19" x14ac:dyDescent="0.3">
      <c r="K110">
        <v>3.2899999999999999E-2</v>
      </c>
      <c r="L110">
        <v>1.21E-2</v>
      </c>
      <c r="N110">
        <f t="shared" si="6"/>
        <v>0.36778115501519759</v>
      </c>
      <c r="P110">
        <v>0.41249999999999998</v>
      </c>
      <c r="Q110">
        <v>4.8800000000000003E-2</v>
      </c>
      <c r="S110">
        <f t="shared" si="7"/>
        <v>0.11830303030303031</v>
      </c>
    </row>
    <row r="111" spans="1:19" x14ac:dyDescent="0.3">
      <c r="P111">
        <v>0.45669999999999999</v>
      </c>
      <c r="Q111">
        <v>8.2699999999999996E-2</v>
      </c>
      <c r="S111">
        <f t="shared" si="7"/>
        <v>0.18108167287059337</v>
      </c>
    </row>
    <row r="112" spans="1:19" x14ac:dyDescent="0.3">
      <c r="P112">
        <v>0.14879999999999999</v>
      </c>
      <c r="Q112">
        <v>7.0699999999999999E-2</v>
      </c>
      <c r="S112">
        <f t="shared" si="7"/>
        <v>0.47513440860215056</v>
      </c>
    </row>
    <row r="113" spans="16:19" x14ac:dyDescent="0.3">
      <c r="P113">
        <v>4.9299999999999997E-2</v>
      </c>
      <c r="Q113">
        <v>1.6500000000000001E-2</v>
      </c>
      <c r="S113">
        <f t="shared" si="7"/>
        <v>0.33468559837728201</v>
      </c>
    </row>
    <row r="114" spans="16:19" x14ac:dyDescent="0.3">
      <c r="P114">
        <v>0.1983</v>
      </c>
      <c r="Q114">
        <v>9.1200000000000003E-2</v>
      </c>
      <c r="S114">
        <f t="shared" si="7"/>
        <v>0.45990922844175491</v>
      </c>
    </row>
    <row r="115" spans="16:19" x14ac:dyDescent="0.3">
      <c r="P115">
        <v>0.53779999999999994</v>
      </c>
      <c r="Q115">
        <v>0.19420000000000001</v>
      </c>
      <c r="S115">
        <f t="shared" si="7"/>
        <v>0.36110078095946452</v>
      </c>
    </row>
    <row r="116" spans="16:19" x14ac:dyDescent="0.3">
      <c r="P116">
        <v>0.93659999999999999</v>
      </c>
      <c r="Q116">
        <v>0.37369999999999998</v>
      </c>
      <c r="S116">
        <f t="shared" si="7"/>
        <v>0.39899636984838777</v>
      </c>
    </row>
    <row r="117" spans="16:19" x14ac:dyDescent="0.3">
      <c r="P117">
        <v>0.32650000000000001</v>
      </c>
      <c r="Q117">
        <v>0.15840000000000001</v>
      </c>
      <c r="S117">
        <f t="shared" si="7"/>
        <v>0.48514548238897398</v>
      </c>
    </row>
    <row r="118" spans="16:19" x14ac:dyDescent="0.3">
      <c r="P118">
        <v>0.28360000000000002</v>
      </c>
      <c r="Q118">
        <v>9.1800000000000007E-2</v>
      </c>
      <c r="S118">
        <f t="shared" si="7"/>
        <v>0.3236953455571227</v>
      </c>
    </row>
    <row r="119" spans="16:19" x14ac:dyDescent="0.3">
      <c r="P119">
        <v>0.2949</v>
      </c>
      <c r="Q119">
        <v>9.6799999999999997E-2</v>
      </c>
      <c r="S119">
        <f t="shared" si="7"/>
        <v>0.32824686334350628</v>
      </c>
    </row>
    <row r="120" spans="16:19" x14ac:dyDescent="0.3">
      <c r="P120">
        <v>6.5500000000000003E-2</v>
      </c>
      <c r="Q120">
        <v>2.9899999999999999E-2</v>
      </c>
      <c r="S120">
        <f t="shared" si="7"/>
        <v>0.45648854961832058</v>
      </c>
    </row>
    <row r="121" spans="16:19" x14ac:dyDescent="0.3">
      <c r="P121">
        <v>3.1E-2</v>
      </c>
      <c r="Q121">
        <v>1.6799999999999999E-2</v>
      </c>
      <c r="S121">
        <f t="shared" si="7"/>
        <v>0.54193548387096768</v>
      </c>
    </row>
    <row r="122" spans="16:19" x14ac:dyDescent="0.3">
      <c r="P122">
        <v>3.1899999999999998E-2</v>
      </c>
      <c r="Q122">
        <v>1.2800000000000001E-2</v>
      </c>
      <c r="S122">
        <f t="shared" si="7"/>
        <v>0.40125391849529785</v>
      </c>
    </row>
    <row r="123" spans="16:19" x14ac:dyDescent="0.3">
      <c r="P123">
        <v>2.87E-2</v>
      </c>
      <c r="Q123">
        <v>1.1299999999999999E-2</v>
      </c>
      <c r="S123">
        <f t="shared" si="7"/>
        <v>0.39372822299651566</v>
      </c>
    </row>
    <row r="124" spans="16:19" x14ac:dyDescent="0.3">
      <c r="P124">
        <v>2.46E-2</v>
      </c>
      <c r="Q124">
        <v>1.2999999999999999E-2</v>
      </c>
      <c r="S124">
        <f t="shared" si="7"/>
        <v>0.52845528455284552</v>
      </c>
    </row>
    <row r="125" spans="16:19" x14ac:dyDescent="0.3">
      <c r="P125">
        <v>2.4500000000000001E-2</v>
      </c>
      <c r="Q125">
        <v>1.12E-2</v>
      </c>
      <c r="S125">
        <f t="shared" si="7"/>
        <v>0.45714285714285713</v>
      </c>
    </row>
    <row r="126" spans="16:19" x14ac:dyDescent="0.3">
      <c r="P126">
        <v>2.5499999999999998E-2</v>
      </c>
      <c r="Q126">
        <v>1.23E-2</v>
      </c>
      <c r="S126">
        <f t="shared" si="7"/>
        <v>0.48235294117647065</v>
      </c>
    </row>
    <row r="127" spans="16:19" x14ac:dyDescent="0.3">
      <c r="P127">
        <v>2.3599999999999999E-2</v>
      </c>
      <c r="Q127">
        <v>1.26E-2</v>
      </c>
      <c r="S127">
        <f t="shared" si="7"/>
        <v>0.53389830508474578</v>
      </c>
    </row>
    <row r="128" spans="16:19" x14ac:dyDescent="0.3">
      <c r="P128">
        <v>2.4E-2</v>
      </c>
      <c r="Q128">
        <v>1.0200000000000001E-2</v>
      </c>
      <c r="S128">
        <f t="shared" si="7"/>
        <v>0.42500000000000004</v>
      </c>
    </row>
    <row r="129" spans="16:19" x14ac:dyDescent="0.3">
      <c r="P129">
        <v>2.1899999999999999E-2</v>
      </c>
      <c r="Q129">
        <v>1.0699999999999999E-2</v>
      </c>
      <c r="S129">
        <f t="shared" si="7"/>
        <v>0.48858447488584472</v>
      </c>
    </row>
    <row r="130" spans="16:19" x14ac:dyDescent="0.3">
      <c r="P130">
        <v>2.4E-2</v>
      </c>
      <c r="Q130">
        <v>1.23E-2</v>
      </c>
      <c r="S130">
        <f t="shared" si="7"/>
        <v>0.51249999999999996</v>
      </c>
    </row>
    <row r="131" spans="16:19" x14ac:dyDescent="0.3">
      <c r="P131">
        <v>2.1499999999999998E-2</v>
      </c>
      <c r="Q131">
        <v>1.0800000000000001E-2</v>
      </c>
      <c r="S131">
        <f t="shared" si="7"/>
        <v>0.50232558139534889</v>
      </c>
    </row>
    <row r="132" spans="16:19" x14ac:dyDescent="0.3">
      <c r="P132">
        <v>2.0500000000000001E-2</v>
      </c>
      <c r="Q132">
        <v>9.1999999999999998E-3</v>
      </c>
      <c r="S132">
        <f t="shared" ref="S132:S140" si="8" xml:space="preserve"> Q132 / P132</f>
        <v>0.448780487804878</v>
      </c>
    </row>
    <row r="133" spans="16:19" x14ac:dyDescent="0.3">
      <c r="P133">
        <v>1.9E-2</v>
      </c>
      <c r="Q133">
        <v>8.8999999999999999E-3</v>
      </c>
      <c r="S133">
        <f t="shared" si="8"/>
        <v>0.46842105263157896</v>
      </c>
    </row>
    <row r="134" spans="16:19" x14ac:dyDescent="0.3">
      <c r="P134">
        <v>1.77E-2</v>
      </c>
      <c r="Q134">
        <v>7.3000000000000001E-3</v>
      </c>
      <c r="S134">
        <f t="shared" si="8"/>
        <v>0.41242937853107342</v>
      </c>
    </row>
    <row r="135" spans="16:19" x14ac:dyDescent="0.3">
      <c r="P135">
        <v>1.7899999999999999E-2</v>
      </c>
      <c r="Q135">
        <v>9.1000000000000004E-3</v>
      </c>
      <c r="S135">
        <f t="shared" si="8"/>
        <v>0.5083798882681565</v>
      </c>
    </row>
    <row r="136" spans="16:19" x14ac:dyDescent="0.3">
      <c r="P136">
        <v>2.0799999999999999E-2</v>
      </c>
      <c r="Q136">
        <v>0.01</v>
      </c>
      <c r="S136">
        <f t="shared" si="8"/>
        <v>0.48076923076923078</v>
      </c>
    </row>
    <row r="137" spans="16:19" x14ac:dyDescent="0.3">
      <c r="P137">
        <v>3.1699999999999999E-2</v>
      </c>
      <c r="Q137">
        <v>1.0500000000000001E-2</v>
      </c>
      <c r="S137">
        <f t="shared" si="8"/>
        <v>0.33123028391167197</v>
      </c>
    </row>
    <row r="138" spans="16:19" x14ac:dyDescent="0.3">
      <c r="P138">
        <v>2.1399999999999999E-2</v>
      </c>
      <c r="Q138">
        <v>9.4999999999999998E-3</v>
      </c>
      <c r="S138">
        <f t="shared" si="8"/>
        <v>0.44392523364485981</v>
      </c>
    </row>
    <row r="139" spans="16:19" x14ac:dyDescent="0.3">
      <c r="P139">
        <v>2.3400000000000001E-2</v>
      </c>
      <c r="Q139">
        <v>1.15E-2</v>
      </c>
      <c r="S139">
        <f t="shared" si="8"/>
        <v>0.49145299145299143</v>
      </c>
    </row>
    <row r="140" spans="16:19" x14ac:dyDescent="0.3">
      <c r="P140">
        <v>2.53E-2</v>
      </c>
      <c r="Q140">
        <v>1.0800000000000001E-2</v>
      </c>
      <c r="S140">
        <f t="shared" si="8"/>
        <v>0.42687747035573126</v>
      </c>
    </row>
  </sheetData>
  <mergeCells count="4">
    <mergeCell ref="A1:D1"/>
    <mergeCell ref="F1:I1"/>
    <mergeCell ref="K1:N1"/>
    <mergeCell ref="P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Thanh Hai</dc:creator>
  <cp:lastModifiedBy>Ly Thanh Hai</cp:lastModifiedBy>
  <dcterms:created xsi:type="dcterms:W3CDTF">2021-10-12T03:14:09Z</dcterms:created>
  <dcterms:modified xsi:type="dcterms:W3CDTF">2021-10-12T04:06:39Z</dcterms:modified>
</cp:coreProperties>
</file>