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netcore\it_api\it_api\wwwroot\report\excel\"/>
    </mc:Choice>
  </mc:AlternateContent>
  <xr:revisionPtr revIDLastSave="0" documentId="13_ncr:1_{90689DF4-ADD0-40C3-A7C2-AE8FBF43C5D2}" xr6:coauthVersionLast="47" xr6:coauthVersionMax="47" xr10:uidLastSave="{00000000-0000-0000-0000-000000000000}"/>
  <bookViews>
    <workbookView xWindow="720" yWindow="3090" windowWidth="28080" windowHeight="13110" xr2:uid="{00000000-000D-0000-FFFF-FFFF00000000}"/>
  </bookViews>
  <sheets>
    <sheet name="BHXH" sheetId="2" r:id="rId1"/>
  </sheets>
  <externalReferences>
    <externalReference r:id="rId2"/>
  </externalReferences>
  <definedNames>
    <definedName name="bangluong">'[1]BẢNG LƯƠNG T10.2022'!$A$10:$AA$20</definedName>
    <definedName name="BANGLUONGNB">#REF!</definedName>
    <definedName name="BHXH">'[1]BẢNG LƯƠNG T10.2022'!$A$25:$M$33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2" l="1"/>
  <c r="F12" i="2"/>
  <c r="G12" i="2"/>
  <c r="H12" i="2"/>
  <c r="I12" i="2"/>
  <c r="J12" i="2"/>
  <c r="K12" i="2"/>
  <c r="L12" i="2"/>
  <c r="M12" i="2"/>
  <c r="N12" i="2"/>
  <c r="O12" i="2"/>
  <c r="P12" i="2"/>
  <c r="Q12" i="2"/>
  <c r="R12" i="2"/>
</calcChain>
</file>

<file path=xl/sharedStrings.xml><?xml version="1.0" encoding="utf-8"?>
<sst xmlns="http://schemas.openxmlformats.org/spreadsheetml/2006/main" count="35" uniqueCount="32">
  <si>
    <t>CÔNG TY CỔ PHẦN ASTA HEALTHCARE USA</t>
  </si>
  <si>
    <t xml:space="preserve">Lô D1, D2, D6, D7 và D8 tại Khu công nghiệp Hoà Hiệp 1, </t>
  </si>
  <si>
    <t>MST: 4401062392</t>
  </si>
  <si>
    <t>STT</t>
  </si>
  <si>
    <t>Họ và tên</t>
  </si>
  <si>
    <t>Chức vụ</t>
  </si>
  <si>
    <t>TỔNG:</t>
  </si>
  <si>
    <t>Giám đốc</t>
  </si>
  <si>
    <t>Người lập biểu</t>
  </si>
  <si>
    <t>(Ký, họ tên)</t>
  </si>
  <si>
    <t>Đông Hòa, ngày 30 tháng 01 năm 2024</t>
  </si>
  <si>
    <t>BẢNG KÊ ĐÓNG BHXH VÀ CHI PHÍ CÔNG TY</t>
  </si>
  <si>
    <t>Lương đóng 
BHXH</t>
  </si>
  <si>
    <t xml:space="preserve"> Nhân viên đóng</t>
  </si>
  <si>
    <t xml:space="preserve"> Công ty đóng</t>
  </si>
  <si>
    <t>BHXH 8%</t>
  </si>
  <si>
    <t>BHYT 1.5%</t>
  </si>
  <si>
    <t>BHTN 1%</t>
  </si>
  <si>
    <t>Tổng</t>
  </si>
  <si>
    <t>BHXH 17.5%</t>
  </si>
  <si>
    <t>BHYT 3%</t>
  </si>
  <si>
    <t xml:space="preserve">             Kế toán trưởng</t>
  </si>
  <si>
    <t xml:space="preserve">         (Ký, họ tên)</t>
  </si>
  <si>
    <t>Nộp BHXH
09/2024</t>
  </si>
  <si>
    <t>Tổng CP công đoàn 09/2024</t>
  </si>
  <si>
    <t xml:space="preserve">NLĐ đóng </t>
  </si>
  <si>
    <t>ĐPCĐ
1%</t>
  </si>
  <si>
    <t>Tháng 09 Năm 2024</t>
  </si>
  <si>
    <t>Truy thu 
ĐPCĐ</t>
  </si>
  <si>
    <t>CTY đóng ĐPCĐ
2%</t>
  </si>
  <si>
    <t>Mã NV</t>
  </si>
  <si>
    <t>Phường Hòa Hiệp, Tỉnh Phú Yên,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</si>
</sst>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-* #,##0.00\ _€_-;\-* #,##0.00\ _€_-;_-* &quot;-&quot;??\ _€_-;_-@_-"/>
    <numFmt numFmtId="168" formatCode="0.0%"/>
    <numFmt numFmtId="169" formatCode="#,##0.00000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2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1"/>
      <color indexed="8"/>
      <name val="Calibri"/>
      <family val="2"/>
    </font>
    <font>
      <i/>
      <sz val="12"/>
      <name val="Times New Roman"/>
      <family val="1"/>
    </font>
    <font>
      <b/>
      <u/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7" fontId="1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3" fontId="2" fillId="0" borderId="0" xfId="0" applyNumberFormat="1" applyFont="1"/>
    <xf numFmtId="0" fontId="4" fillId="0" borderId="0" xfId="0" applyFont="1"/>
    <xf numFmtId="166" fontId="2" fillId="0" borderId="0" xfId="1" applyNumberFormat="1" applyFont="1"/>
    <xf numFmtId="0" fontId="5" fillId="0" borderId="0" xfId="0" applyFont="1"/>
    <xf numFmtId="0" fontId="7" fillId="0" borderId="0" xfId="0" applyFont="1"/>
    <xf numFmtId="0" fontId="2" fillId="0" borderId="0" xfId="0" applyFont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vertical="center"/>
    </xf>
    <xf numFmtId="164" fontId="3" fillId="0" borderId="0" xfId="0" applyNumberFormat="1" applyFont="1"/>
    <xf numFmtId="3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3" fontId="13" fillId="0" borderId="0" xfId="2" applyNumberFormat="1" applyFont="1" applyFill="1" applyAlignment="1">
      <alignment horizontal="center" vertical="center"/>
    </xf>
    <xf numFmtId="3" fontId="13" fillId="0" borderId="0" xfId="2" applyNumberFormat="1" applyFont="1" applyFill="1" applyAlignment="1">
      <alignment vertical="center"/>
    </xf>
    <xf numFmtId="3" fontId="9" fillId="0" borderId="0" xfId="2" applyNumberFormat="1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6" xfId="0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 wrapText="1"/>
    </xf>
    <xf numFmtId="165" fontId="2" fillId="0" borderId="0" xfId="1" applyFont="1"/>
    <xf numFmtId="168" fontId="3" fillId="4" borderId="4" xfId="3" applyNumberFormat="1" applyFont="1" applyFill="1" applyBorder="1" applyAlignment="1">
      <alignment horizontal="center" vertical="center" wrapText="1"/>
    </xf>
    <xf numFmtId="168" fontId="14" fillId="4" borderId="4" xfId="3" applyNumberFormat="1" applyFont="1" applyFill="1" applyBorder="1" applyAlignment="1">
      <alignment horizontal="center" vertical="center" wrapText="1"/>
    </xf>
    <xf numFmtId="168" fontId="3" fillId="4" borderId="4" xfId="3" applyNumberFormat="1" applyFont="1" applyFill="1" applyBorder="1" applyAlignment="1">
      <alignment horizontal="center" vertical="center"/>
    </xf>
    <xf numFmtId="169" fontId="2" fillId="0" borderId="0" xfId="0" applyNumberFormat="1" applyFont="1" applyAlignment="1">
      <alignment wrapText="1"/>
    </xf>
    <xf numFmtId="3" fontId="3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164" fontId="15" fillId="2" borderId="1" xfId="0" applyNumberFormat="1" applyFont="1" applyFill="1" applyBorder="1" applyAlignment="1">
      <alignment vertical="center"/>
    </xf>
    <xf numFmtId="164" fontId="0" fillId="0" borderId="0" xfId="0" applyNumberFormat="1" applyAlignment="1">
      <alignment vertical="center"/>
    </xf>
    <xf numFmtId="164" fontId="15" fillId="0" borderId="0" xfId="0" applyNumberFormat="1" applyFont="1"/>
    <xf numFmtId="0" fontId="1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3" fontId="8" fillId="0" borderId="0" xfId="0" applyNumberFormat="1" applyFont="1" applyAlignment="1">
      <alignment vertical="center"/>
    </xf>
    <xf numFmtId="0" fontId="16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right" vertical="center"/>
    </xf>
    <xf numFmtId="164" fontId="3" fillId="2" borderId="3" xfId="0" applyNumberFormat="1" applyFont="1" applyFill="1" applyBorder="1" applyAlignment="1">
      <alignment horizontal="right" vertical="center"/>
    </xf>
    <xf numFmtId="164" fontId="3" fillId="2" borderId="5" xfId="0" applyNumberFormat="1" applyFont="1" applyFill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3" fontId="9" fillId="0" borderId="0" xfId="2" applyNumberFormat="1" applyFont="1" applyFill="1" applyAlignment="1">
      <alignment horizontal="center" vertical="center"/>
    </xf>
    <xf numFmtId="3" fontId="13" fillId="0" borderId="0" xfId="2" applyNumberFormat="1" applyFont="1" applyFill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</cellXfs>
  <cellStyles count="4">
    <cellStyle name="Comma" xfId="1" builtinId="3"/>
    <cellStyle name="Comma 2 4" xfId="2" xr:uid="{00000000-0005-0000-0000-000001000000}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HAM%20CONG%20NV%202022\HOP%20DONG%20LD\CHUAN\B&#7842;NG%20L&#431;&#416;NG%20+%20CH&#7844;M%20C&#212;NG%20N&#258;M%202023\BANG%20LUONG%20THUE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ẢNG LƯƠNG T04.2022"/>
      <sheetName val="BẢNG LƯƠNG T05.2022"/>
      <sheetName val="BẢNG LƯƠNG T06.2022"/>
      <sheetName val="BẢNG TÍNH TN CHỊU THUẾ Q2.2022"/>
      <sheetName val="Tờ khai Thuế TNCN Q2.2022"/>
      <sheetName val="BẢNG LƯƠNG T07.2022"/>
      <sheetName val="BẢNG LƯƠNG T08.2022"/>
      <sheetName val="BẢNG LƯƠNG T09.2022"/>
      <sheetName val="BẢNG TÍNH TN CHỊU THUẾ Q3.2022"/>
      <sheetName val="Tờ khai Thuế TNCN Q3.2022"/>
      <sheetName val="BẢNG LƯƠNG T10.2022"/>
      <sheetName val="BẢNG LƯƠNG T11.2022"/>
      <sheetName val="PHIẾU LƯƠNG"/>
      <sheetName val="BẢNG LƯƠNG T12.2022"/>
      <sheetName val="Thưởng T13"/>
      <sheetName val="BẢNG TÍNH TN CHỊU THUẾ Q4.2022"/>
      <sheetName val="Tờ khai Thuế TNCN Q4.2022"/>
      <sheetName val="BẢNG LƯƠNG T1.2023"/>
      <sheetName val="BẢNG LƯƠNG T2.2023"/>
      <sheetName val="BẢNG LƯƠNG T3.2023"/>
      <sheetName val="BẢNG LƯƠNG T4.2023"/>
      <sheetName val="LƯƠNG T04_NB"/>
      <sheetName val="BẢNG TÍNH TN CHỊU THUẾ Q1.2023"/>
      <sheetName val="Tờ khai Thuế TNCN Q1.2023"/>
      <sheetName val="DMN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A10" t="str">
            <v>STT</v>
          </cell>
          <cell r="B10" t="str">
            <v>Họ và tên</v>
          </cell>
          <cell r="C10" t="str">
            <v>Chức vụ</v>
          </cell>
          <cell r="D10" t="str">
            <v>Phân loại</v>
          </cell>
          <cell r="E10" t="str">
            <v>Ngày công  tháng chuẩn</v>
          </cell>
          <cell r="F10" t="str">
            <v>Lương cơ bản</v>
          </cell>
          <cell r="G10" t="str">
            <v>Lương đóng  BHXH</v>
          </cell>
          <cell r="H10" t="str">
            <v>Các khoản trợ cấp</v>
          </cell>
          <cell r="N10" t="str">
            <v>Tổng trợ cấp</v>
          </cell>
          <cell r="O10" t="str">
            <v>Thưởng hiệu quả công việc (KPI)</v>
          </cell>
          <cell r="P10" t="str">
            <v>Ngày công thực tế</v>
          </cell>
          <cell r="Q10" t="str">
            <v>Tổng thu nhập</v>
          </cell>
          <cell r="R10" t="str">
            <v>Tổng các khoản miễn thuế TNCN</v>
          </cell>
          <cell r="T10" t="str">
            <v>Thu nhập chịu thuế</v>
          </cell>
          <cell r="U10" t="str">
            <v>Các khoản giảm trừ TNCN</v>
          </cell>
          <cell r="Y10" t="str">
            <v>Thu nhập tính thuế</v>
          </cell>
          <cell r="Z10" t="str">
            <v>Thuế TNCN</v>
          </cell>
          <cell r="AA10" t="str">
            <v>Thực lãnh</v>
          </cell>
        </row>
        <row r="11">
          <cell r="H11" t="str">
            <v>Trang phục</v>
          </cell>
          <cell r="I11" t="str">
            <v>Điện thoại</v>
          </cell>
          <cell r="J11" t="str">
            <v>Xăng xe</v>
          </cell>
          <cell r="K11" t="str">
            <v>Ăn trưa</v>
          </cell>
          <cell r="L11" t="str">
            <v>Phụ cấp chuyên cần</v>
          </cell>
          <cell r="M11" t="str">
            <v>Phụ cấp trách nhiệm</v>
          </cell>
          <cell r="R11" t="str">
            <v>Trang phục</v>
          </cell>
          <cell r="S11" t="str">
            <v>Ăn trưa</v>
          </cell>
          <cell r="U11" t="str">
            <v>Bản thân</v>
          </cell>
          <cell r="V11" t="str">
            <v>Số NPT</v>
          </cell>
          <cell r="W11" t="str">
            <v>Người phụ thuộc</v>
          </cell>
          <cell r="X11" t="str">
            <v>BHXH</v>
          </cell>
        </row>
        <row r="12">
          <cell r="A12" t="str">
            <v>BAN GIÁM ĐỐC</v>
          </cell>
          <cell r="F12">
            <v>4200000</v>
          </cell>
          <cell r="G12">
            <v>4400000</v>
          </cell>
          <cell r="H12">
            <v>400000</v>
          </cell>
          <cell r="I12">
            <v>1000000</v>
          </cell>
          <cell r="J12">
            <v>1000000</v>
          </cell>
          <cell r="K12">
            <v>730000</v>
          </cell>
          <cell r="L12">
            <v>500000</v>
          </cell>
          <cell r="M12">
            <v>200000</v>
          </cell>
          <cell r="N12">
            <v>3830000</v>
          </cell>
          <cell r="O12">
            <v>12432000</v>
          </cell>
          <cell r="Q12">
            <v>20462000</v>
          </cell>
          <cell r="R12">
            <v>400000</v>
          </cell>
          <cell r="S12">
            <v>730000</v>
          </cell>
          <cell r="T12">
            <v>19332000</v>
          </cell>
          <cell r="U12">
            <v>11000000</v>
          </cell>
          <cell r="V12">
            <v>2</v>
          </cell>
          <cell r="W12">
            <v>8800000</v>
          </cell>
          <cell r="X12">
            <v>462000</v>
          </cell>
          <cell r="Y12">
            <v>0</v>
          </cell>
          <cell r="Z12">
            <v>0</v>
          </cell>
          <cell r="AA12">
            <v>20000000</v>
          </cell>
        </row>
        <row r="13">
          <cell r="A13">
            <v>1</v>
          </cell>
          <cell r="B13" t="str">
            <v>Lê Văn Hiến</v>
          </cell>
          <cell r="C13" t="str">
            <v>GĐDA</v>
          </cell>
          <cell r="D13" t="str">
            <v>HĐ 1 năm</v>
          </cell>
          <cell r="E13">
            <v>23.5</v>
          </cell>
          <cell r="F13">
            <v>4200000</v>
          </cell>
          <cell r="G13">
            <v>4400000</v>
          </cell>
          <cell r="H13">
            <v>400000</v>
          </cell>
          <cell r="I13">
            <v>1000000</v>
          </cell>
          <cell r="J13">
            <v>1000000</v>
          </cell>
          <cell r="K13">
            <v>730000</v>
          </cell>
          <cell r="L13">
            <v>500000</v>
          </cell>
          <cell r="M13">
            <v>200000</v>
          </cell>
          <cell r="N13">
            <v>3830000</v>
          </cell>
          <cell r="O13">
            <v>12432000</v>
          </cell>
          <cell r="P13">
            <v>23.5</v>
          </cell>
          <cell r="Q13">
            <v>20462000</v>
          </cell>
          <cell r="R13">
            <v>400000</v>
          </cell>
          <cell r="S13">
            <v>730000</v>
          </cell>
          <cell r="T13">
            <v>19332000</v>
          </cell>
          <cell r="U13">
            <v>11000000</v>
          </cell>
          <cell r="V13">
            <v>2</v>
          </cell>
          <cell r="W13">
            <v>8800000</v>
          </cell>
          <cell r="X13">
            <v>462000</v>
          </cell>
          <cell r="Y13">
            <v>0</v>
          </cell>
          <cell r="Z13">
            <v>0</v>
          </cell>
          <cell r="AA13">
            <v>20000000</v>
          </cell>
        </row>
        <row r="14">
          <cell r="A14" t="str">
            <v>VĂN PHÒNG</v>
          </cell>
          <cell r="F14">
            <v>18330000</v>
          </cell>
          <cell r="G14">
            <v>18720000</v>
          </cell>
          <cell r="H14">
            <v>2000000</v>
          </cell>
          <cell r="I14">
            <v>2500000</v>
          </cell>
          <cell r="J14">
            <v>4280000</v>
          </cell>
          <cell r="K14">
            <v>3190000</v>
          </cell>
          <cell r="L14">
            <v>2500000</v>
          </cell>
          <cell r="M14">
            <v>0</v>
          </cell>
          <cell r="N14">
            <v>14470000</v>
          </cell>
          <cell r="O14">
            <v>16872944</v>
          </cell>
          <cell r="Q14">
            <v>48289965.319148935</v>
          </cell>
          <cell r="R14">
            <v>2000000</v>
          </cell>
          <cell r="S14">
            <v>3190000</v>
          </cell>
          <cell r="T14">
            <v>43099965.319148935</v>
          </cell>
          <cell r="U14">
            <v>33000000</v>
          </cell>
          <cell r="V14">
            <v>1</v>
          </cell>
          <cell r="W14">
            <v>4400000</v>
          </cell>
          <cell r="X14">
            <v>1228500</v>
          </cell>
          <cell r="Y14">
            <v>0</v>
          </cell>
          <cell r="Z14">
            <v>1306146.5319148938</v>
          </cell>
          <cell r="AA14">
            <v>45755318.787234038</v>
          </cell>
        </row>
        <row r="15">
          <cell r="A15">
            <v>2</v>
          </cell>
          <cell r="B15" t="str">
            <v>Lê Vũ</v>
          </cell>
          <cell r="C15" t="str">
            <v>Kỹ thuật</v>
          </cell>
          <cell r="D15" t="str">
            <v>HĐ 1 năm</v>
          </cell>
          <cell r="E15">
            <v>23.5</v>
          </cell>
          <cell r="F15">
            <v>3900000</v>
          </cell>
          <cell r="G15">
            <v>3900000</v>
          </cell>
          <cell r="H15">
            <v>400000</v>
          </cell>
          <cell r="I15">
            <v>700000</v>
          </cell>
          <cell r="J15">
            <v>1000000</v>
          </cell>
          <cell r="K15">
            <v>730000</v>
          </cell>
          <cell r="L15">
            <v>500000</v>
          </cell>
          <cell r="N15">
            <v>3330000</v>
          </cell>
          <cell r="O15">
            <v>8179500</v>
          </cell>
          <cell r="P15">
            <v>23.5</v>
          </cell>
          <cell r="Q15">
            <v>15409500</v>
          </cell>
          <cell r="R15">
            <v>400000</v>
          </cell>
          <cell r="S15">
            <v>730000</v>
          </cell>
          <cell r="T15">
            <v>14279500</v>
          </cell>
          <cell r="U15">
            <v>11000000</v>
          </cell>
          <cell r="V15">
            <v>1</v>
          </cell>
          <cell r="W15">
            <v>4400000</v>
          </cell>
          <cell r="X15">
            <v>409500</v>
          </cell>
          <cell r="Y15">
            <v>0</v>
          </cell>
          <cell r="Z15">
            <v>0</v>
          </cell>
          <cell r="AA15">
            <v>15000000</v>
          </cell>
        </row>
        <row r="16">
          <cell r="A16">
            <v>3</v>
          </cell>
          <cell r="B16" t="str">
            <v>Ngô Thị Huyền Trâm</v>
          </cell>
          <cell r="C16" t="str">
            <v>Kế toán</v>
          </cell>
          <cell r="D16" t="str">
            <v>HĐ 1 năm</v>
          </cell>
          <cell r="E16">
            <v>23.5</v>
          </cell>
          <cell r="F16">
            <v>3900000</v>
          </cell>
          <cell r="G16">
            <v>3900000</v>
          </cell>
          <cell r="H16">
            <v>400000</v>
          </cell>
          <cell r="I16">
            <v>500000</v>
          </cell>
          <cell r="J16">
            <v>1000000</v>
          </cell>
          <cell r="K16">
            <v>730000</v>
          </cell>
          <cell r="L16">
            <v>500000</v>
          </cell>
          <cell r="N16">
            <v>3130000</v>
          </cell>
          <cell r="O16">
            <v>2379500</v>
          </cell>
          <cell r="P16">
            <v>23.5</v>
          </cell>
          <cell r="Q16">
            <v>9409500</v>
          </cell>
          <cell r="R16">
            <v>400000</v>
          </cell>
          <cell r="S16">
            <v>730000</v>
          </cell>
          <cell r="T16">
            <v>8279500</v>
          </cell>
          <cell r="U16">
            <v>11000000</v>
          </cell>
          <cell r="X16">
            <v>409500</v>
          </cell>
          <cell r="Y16">
            <v>0</v>
          </cell>
          <cell r="Z16">
            <v>0</v>
          </cell>
          <cell r="AA16">
            <v>9000000</v>
          </cell>
        </row>
        <row r="17">
          <cell r="A17">
            <v>4</v>
          </cell>
          <cell r="B17" t="str">
            <v>Mang Cao Tùng</v>
          </cell>
          <cell r="C17" t="str">
            <v>Kỹ thuật</v>
          </cell>
          <cell r="D17" t="str">
            <v>HĐ 1 năm</v>
          </cell>
          <cell r="E17">
            <v>23.5</v>
          </cell>
          <cell r="F17">
            <v>3900000</v>
          </cell>
          <cell r="G17">
            <v>3900000</v>
          </cell>
          <cell r="H17">
            <v>400000</v>
          </cell>
          <cell r="I17">
            <v>500000</v>
          </cell>
          <cell r="J17">
            <v>1000000</v>
          </cell>
          <cell r="K17">
            <v>730000</v>
          </cell>
          <cell r="L17">
            <v>500000</v>
          </cell>
          <cell r="N17">
            <v>3130000</v>
          </cell>
          <cell r="O17">
            <v>3379500</v>
          </cell>
          <cell r="P17">
            <v>23.5</v>
          </cell>
          <cell r="Q17">
            <v>10409500</v>
          </cell>
          <cell r="R17">
            <v>400000</v>
          </cell>
          <cell r="S17">
            <v>730000</v>
          </cell>
          <cell r="T17">
            <v>9279500</v>
          </cell>
          <cell r="U17">
            <v>11000000</v>
          </cell>
          <cell r="X17">
            <v>409500</v>
          </cell>
          <cell r="Y17">
            <v>0</v>
          </cell>
          <cell r="Z17">
            <v>0</v>
          </cell>
          <cell r="AA17">
            <v>10000000</v>
          </cell>
        </row>
        <row r="18">
          <cell r="A18">
            <v>5</v>
          </cell>
          <cell r="B18" t="str">
            <v>Nguyễn Hoài Nam</v>
          </cell>
          <cell r="C18" t="str">
            <v>Kỹ thuật</v>
          </cell>
          <cell r="D18" t="str">
            <v>Thử việc</v>
          </cell>
          <cell r="E18">
            <v>23.5</v>
          </cell>
          <cell r="F18">
            <v>3315000</v>
          </cell>
          <cell r="G18">
            <v>3510000</v>
          </cell>
          <cell r="H18">
            <v>400000</v>
          </cell>
          <cell r="I18">
            <v>400000</v>
          </cell>
          <cell r="J18">
            <v>640000</v>
          </cell>
          <cell r="K18">
            <v>500000</v>
          </cell>
          <cell r="L18">
            <v>500000</v>
          </cell>
          <cell r="N18">
            <v>2440000</v>
          </cell>
          <cell r="O18">
            <v>1467222</v>
          </cell>
          <cell r="P18">
            <v>23.5</v>
          </cell>
          <cell r="Q18">
            <v>7222222</v>
          </cell>
          <cell r="R18">
            <v>400000</v>
          </cell>
          <cell r="S18">
            <v>500000</v>
          </cell>
          <cell r="T18">
            <v>6322222</v>
          </cell>
          <cell r="Z18">
            <v>722222.20000000007</v>
          </cell>
          <cell r="AA18">
            <v>6499999.7999999998</v>
          </cell>
        </row>
        <row r="19">
          <cell r="A19">
            <v>6</v>
          </cell>
          <cell r="B19" t="str">
            <v>Võ Văn Hoàng</v>
          </cell>
          <cell r="C19" t="str">
            <v>Kỹ thuật</v>
          </cell>
          <cell r="D19" t="str">
            <v>Thử việc</v>
          </cell>
          <cell r="E19">
            <v>23.5</v>
          </cell>
          <cell r="F19">
            <v>3315000</v>
          </cell>
          <cell r="G19">
            <v>3510000</v>
          </cell>
          <cell r="H19">
            <v>400000</v>
          </cell>
          <cell r="I19">
            <v>400000</v>
          </cell>
          <cell r="J19">
            <v>640000</v>
          </cell>
          <cell r="K19">
            <v>500000</v>
          </cell>
          <cell r="L19">
            <v>500000</v>
          </cell>
          <cell r="N19">
            <v>2440000</v>
          </cell>
          <cell r="O19">
            <v>1467222</v>
          </cell>
          <cell r="P19">
            <v>19</v>
          </cell>
          <cell r="Q19">
            <v>5839243.3191489363</v>
          </cell>
          <cell r="R19">
            <v>400000</v>
          </cell>
          <cell r="S19">
            <v>500000</v>
          </cell>
          <cell r="T19">
            <v>4939243.3191489363</v>
          </cell>
          <cell r="Z19">
            <v>583924.3319148937</v>
          </cell>
          <cell r="AA19">
            <v>5255318.987234043</v>
          </cell>
        </row>
        <row r="20">
          <cell r="A20" t="str">
            <v>TỔNG:</v>
          </cell>
          <cell r="F20">
            <v>22530000</v>
          </cell>
          <cell r="G20">
            <v>23120000</v>
          </cell>
          <cell r="H20">
            <v>2400000</v>
          </cell>
          <cell r="I20">
            <v>3500000</v>
          </cell>
          <cell r="J20">
            <v>5280000</v>
          </cell>
          <cell r="K20">
            <v>3920000</v>
          </cell>
          <cell r="L20">
            <v>3000000</v>
          </cell>
          <cell r="M20">
            <v>200000</v>
          </cell>
          <cell r="N20">
            <v>18300000</v>
          </cell>
          <cell r="O20">
            <v>29304944</v>
          </cell>
          <cell r="P20">
            <v>0</v>
          </cell>
          <cell r="Q20">
            <v>68751965.319148928</v>
          </cell>
          <cell r="R20">
            <v>2400000</v>
          </cell>
          <cell r="S20">
            <v>3920000</v>
          </cell>
          <cell r="T20">
            <v>62431965.319148935</v>
          </cell>
          <cell r="U20">
            <v>44000000</v>
          </cell>
          <cell r="V20">
            <v>3</v>
          </cell>
          <cell r="W20">
            <v>13200000</v>
          </cell>
          <cell r="X20">
            <v>1690500</v>
          </cell>
          <cell r="Y20">
            <v>0</v>
          </cell>
          <cell r="Z20">
            <v>1306146.5319148938</v>
          </cell>
        </row>
        <row r="25">
          <cell r="A25" t="str">
            <v>STT</v>
          </cell>
          <cell r="B25" t="str">
            <v>Họ và tên</v>
          </cell>
          <cell r="C25" t="str">
            <v>Chức vụ</v>
          </cell>
          <cell r="D25" t="str">
            <v>Lương đóng BHXH</v>
          </cell>
          <cell r="E25" t="str">
            <v>Nhân viên đóng</v>
          </cell>
          <cell r="I25" t="str">
            <v>Công ty đóng</v>
          </cell>
          <cell r="M25" t="str">
            <v>Tổng cộng</v>
          </cell>
        </row>
        <row r="26">
          <cell r="E26" t="str">
            <v>BHXH 8%</v>
          </cell>
          <cell r="F26" t="str">
            <v>BHYT 1.5%</v>
          </cell>
          <cell r="G26" t="str">
            <v>BHTN 1%</v>
          </cell>
          <cell r="H26" t="str">
            <v>Tổng</v>
          </cell>
          <cell r="I26" t="str">
            <v>BHXH 17.5%</v>
          </cell>
          <cell r="J26" t="str">
            <v>BHYT 3%</v>
          </cell>
          <cell r="K26" t="str">
            <v>BHTN 1%</v>
          </cell>
          <cell r="L26" t="str">
            <v>Tổng</v>
          </cell>
        </row>
        <row r="27">
          <cell r="A27" t="str">
            <v>BAN GIÁM ĐỐC</v>
          </cell>
          <cell r="D27">
            <v>4400000</v>
          </cell>
          <cell r="E27">
            <v>352000</v>
          </cell>
          <cell r="F27">
            <v>66000</v>
          </cell>
          <cell r="G27">
            <v>44000</v>
          </cell>
          <cell r="H27">
            <v>462000</v>
          </cell>
          <cell r="I27">
            <v>770000</v>
          </cell>
          <cell r="J27">
            <v>132000</v>
          </cell>
          <cell r="K27">
            <v>44000</v>
          </cell>
          <cell r="L27">
            <v>946000</v>
          </cell>
          <cell r="M27">
            <v>1408000</v>
          </cell>
        </row>
        <row r="28">
          <cell r="A28">
            <v>1</v>
          </cell>
          <cell r="B28" t="str">
            <v>Lê Văn Hiến</v>
          </cell>
          <cell r="C28" t="str">
            <v>GĐDA</v>
          </cell>
          <cell r="D28">
            <v>4400000</v>
          </cell>
          <cell r="E28">
            <v>352000</v>
          </cell>
          <cell r="F28">
            <v>66000</v>
          </cell>
          <cell r="G28">
            <v>44000</v>
          </cell>
          <cell r="H28">
            <v>462000</v>
          </cell>
          <cell r="I28">
            <v>770000</v>
          </cell>
          <cell r="J28">
            <v>132000</v>
          </cell>
          <cell r="K28">
            <v>44000</v>
          </cell>
          <cell r="L28">
            <v>946000</v>
          </cell>
        </row>
        <row r="29">
          <cell r="A29" t="str">
            <v>VĂN PHÒNG</v>
          </cell>
          <cell r="D29">
            <v>11700000</v>
          </cell>
          <cell r="E29">
            <v>936000</v>
          </cell>
          <cell r="F29">
            <v>175500</v>
          </cell>
          <cell r="G29">
            <v>117000</v>
          </cell>
          <cell r="H29">
            <v>1228500</v>
          </cell>
          <cell r="I29">
            <v>2047500</v>
          </cell>
          <cell r="J29">
            <v>351000</v>
          </cell>
          <cell r="K29">
            <v>117000</v>
          </cell>
          <cell r="L29">
            <v>2515500</v>
          </cell>
          <cell r="M29">
            <v>3744000</v>
          </cell>
        </row>
        <row r="30">
          <cell r="A30">
            <v>2</v>
          </cell>
          <cell r="B30" t="str">
            <v>Lê Vũ</v>
          </cell>
          <cell r="C30" t="str">
            <v>Kỹ thuật</v>
          </cell>
          <cell r="D30">
            <v>3900000</v>
          </cell>
          <cell r="E30">
            <v>312000</v>
          </cell>
          <cell r="F30">
            <v>58500</v>
          </cell>
          <cell r="G30">
            <v>39000</v>
          </cell>
          <cell r="H30">
            <v>409500</v>
          </cell>
          <cell r="I30">
            <v>682500</v>
          </cell>
          <cell r="J30">
            <v>117000</v>
          </cell>
          <cell r="K30">
            <v>39000</v>
          </cell>
          <cell r="L30">
            <v>838500</v>
          </cell>
        </row>
        <row r="31">
          <cell r="A31">
            <v>3</v>
          </cell>
          <cell r="B31" t="str">
            <v>Ngô Thị Huyền Trâm</v>
          </cell>
          <cell r="C31" t="str">
            <v>Kế toán</v>
          </cell>
          <cell r="D31">
            <v>3900000</v>
          </cell>
          <cell r="E31">
            <v>312000</v>
          </cell>
          <cell r="F31">
            <v>58500</v>
          </cell>
          <cell r="G31">
            <v>39000</v>
          </cell>
          <cell r="H31">
            <v>409500</v>
          </cell>
          <cell r="I31">
            <v>682500</v>
          </cell>
          <cell r="J31">
            <v>117000</v>
          </cell>
          <cell r="K31">
            <v>39000</v>
          </cell>
          <cell r="L31">
            <v>838500</v>
          </cell>
        </row>
        <row r="32">
          <cell r="A32">
            <v>4</v>
          </cell>
          <cell r="B32" t="str">
            <v>Mang Cao Tùng</v>
          </cell>
          <cell r="C32" t="str">
            <v>Kỹ thuật</v>
          </cell>
          <cell r="D32">
            <v>3900000</v>
          </cell>
          <cell r="E32">
            <v>312000</v>
          </cell>
          <cell r="F32">
            <v>58500</v>
          </cell>
          <cell r="G32">
            <v>39000</v>
          </cell>
          <cell r="H32">
            <v>409500</v>
          </cell>
          <cell r="I32">
            <v>682500</v>
          </cell>
          <cell r="J32">
            <v>117000</v>
          </cell>
          <cell r="K32">
            <v>39000</v>
          </cell>
          <cell r="L32">
            <v>838500</v>
          </cell>
        </row>
        <row r="33">
          <cell r="A33" t="str">
            <v>TỔNG:</v>
          </cell>
          <cell r="D33">
            <v>16100000</v>
          </cell>
          <cell r="E33">
            <v>1288000</v>
          </cell>
          <cell r="F33">
            <v>241500</v>
          </cell>
          <cell r="G33">
            <v>161000</v>
          </cell>
          <cell r="H33">
            <v>1690500</v>
          </cell>
          <cell r="I33">
            <v>2817500</v>
          </cell>
          <cell r="J33">
            <v>483000</v>
          </cell>
          <cell r="K33">
            <v>161000</v>
          </cell>
          <cell r="L33">
            <v>3461500</v>
          </cell>
          <cell r="M33">
            <v>5152000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1">
          <cell r="B11" t="str">
            <v>Trần Phúc Yên</v>
          </cell>
        </row>
      </sheetData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30"/>
  <sheetViews>
    <sheetView tabSelected="1" workbookViewId="0">
      <selection activeCell="D4" sqref="D4"/>
    </sheetView>
  </sheetViews>
  <sheetFormatPr defaultRowHeight="15" x14ac:dyDescent="0.25"/>
  <cols>
    <col min="1" max="1" width="6.42578125" style="1" customWidth="1"/>
    <col min="2" max="2" width="17.7109375" style="1" customWidth="1"/>
    <col min="3" max="3" width="20.7109375" style="1" customWidth="1"/>
    <col min="4" max="4" width="25.5703125" style="1" customWidth="1"/>
    <col min="5" max="5" width="16" style="1" customWidth="1"/>
    <col min="6" max="6" width="13.5703125" style="1" customWidth="1"/>
    <col min="7" max="7" width="13" style="1" customWidth="1"/>
    <col min="8" max="8" width="13.5703125" style="1" customWidth="1"/>
    <col min="9" max="9" width="13.7109375" style="1" customWidth="1"/>
    <col min="10" max="10" width="13.85546875" style="1" customWidth="1"/>
    <col min="11" max="11" width="13.28515625" style="1" customWidth="1"/>
    <col min="12" max="12" width="12.5703125" style="1" customWidth="1"/>
    <col min="13" max="13" width="14.7109375" style="1" customWidth="1"/>
    <col min="14" max="14" width="16.140625" style="1" customWidth="1"/>
    <col min="15" max="18" width="13.140625" style="1" customWidth="1"/>
    <col min="19" max="19" width="16.42578125" style="1" customWidth="1"/>
    <col min="20" max="20" width="11.28515625" style="3" customWidth="1"/>
    <col min="21" max="21" width="14.7109375" style="1" customWidth="1"/>
    <col min="22" max="22" width="5.85546875" style="1" hidden="1" customWidth="1"/>
    <col min="23" max="23" width="12.5703125" style="1" hidden="1" customWidth="1"/>
    <col min="24" max="24" width="17.85546875" style="1" customWidth="1"/>
    <col min="25" max="25" width="15" style="1" customWidth="1"/>
    <col min="26" max="26" width="5.28515625" style="1" customWidth="1"/>
    <col min="27" max="27" width="14.5703125" style="1" customWidth="1"/>
    <col min="28" max="28" width="12" style="1" customWidth="1"/>
    <col min="29" max="29" width="12.42578125" style="1" customWidth="1"/>
    <col min="30" max="30" width="14.7109375" style="1" customWidth="1"/>
    <col min="31" max="31" width="12.42578125" style="1" customWidth="1"/>
    <col min="32" max="32" width="15" style="1" customWidth="1"/>
    <col min="33" max="34" width="13.85546875" style="1" customWidth="1"/>
    <col min="35" max="35" width="7.85546875" style="1" customWidth="1"/>
    <col min="36" max="36" width="9.140625" style="1"/>
    <col min="37" max="37" width="40.7109375" style="1" customWidth="1"/>
    <col min="38" max="16384" width="9.140625" style="1"/>
  </cols>
  <sheetData>
    <row r="1" spans="1:35" x14ac:dyDescent="0.25">
      <c r="A1" s="2" t="s">
        <v>0</v>
      </c>
      <c r="B1" s="2"/>
    </row>
    <row r="2" spans="1:35" x14ac:dyDescent="0.25">
      <c r="A2" s="2" t="s">
        <v>1</v>
      </c>
      <c r="B2" s="2"/>
    </row>
    <row r="3" spans="1:35" x14ac:dyDescent="0.25">
      <c r="A3" s="2" t="s">
        <v>31</v>
      </c>
      <c r="B3" s="2"/>
      <c r="AB3" s="4" t="s">
        <v>10</v>
      </c>
      <c r="AC3" s="2"/>
    </row>
    <row r="4" spans="1:35" x14ac:dyDescent="0.25">
      <c r="A4" s="2" t="s">
        <v>2</v>
      </c>
      <c r="B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U4" s="3"/>
      <c r="V4" s="3"/>
      <c r="W4" s="3"/>
    </row>
    <row r="5" spans="1:35" ht="31.5" customHeight="1" x14ac:dyDescent="0.3">
      <c r="A5" s="37" t="s">
        <v>11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spans="1:35" ht="26.25" customHeight="1" x14ac:dyDescent="0.3">
      <c r="A6" s="38" t="s">
        <v>27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18"/>
      <c r="T6" s="18"/>
      <c r="U6" s="18"/>
      <c r="V6" s="18"/>
      <c r="W6" s="18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ht="12.75" customHeight="1" x14ac:dyDescent="0.3">
      <c r="A7" s="19"/>
      <c r="B7" s="19"/>
      <c r="C7" s="34">
        <v>1</v>
      </c>
      <c r="D7" s="34">
        <v>2</v>
      </c>
      <c r="E7" s="34">
        <v>3</v>
      </c>
      <c r="F7" s="34">
        <v>4</v>
      </c>
      <c r="G7" s="34">
        <v>5</v>
      </c>
      <c r="H7" s="34">
        <v>6</v>
      </c>
      <c r="I7" s="34">
        <v>7</v>
      </c>
      <c r="J7" s="34">
        <v>8</v>
      </c>
      <c r="K7" s="34">
        <v>9</v>
      </c>
      <c r="L7" s="34">
        <v>10</v>
      </c>
      <c r="M7" s="34">
        <v>11</v>
      </c>
      <c r="N7" s="34">
        <v>12</v>
      </c>
      <c r="O7" s="34">
        <v>13</v>
      </c>
      <c r="P7" s="34"/>
      <c r="Q7" s="34">
        <v>14</v>
      </c>
      <c r="R7" s="34">
        <v>15</v>
      </c>
      <c r="S7" s="18"/>
      <c r="T7" s="18"/>
      <c r="U7" s="18"/>
      <c r="V7" s="18"/>
      <c r="W7" s="18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5" ht="49.5" customHeight="1" x14ac:dyDescent="0.25">
      <c r="A8" s="39" t="s">
        <v>3</v>
      </c>
      <c r="B8" s="39" t="s">
        <v>30</v>
      </c>
      <c r="C8" s="39" t="s">
        <v>4</v>
      </c>
      <c r="D8" s="39" t="s">
        <v>5</v>
      </c>
      <c r="E8" s="39" t="s">
        <v>12</v>
      </c>
      <c r="F8" s="40" t="s">
        <v>13</v>
      </c>
      <c r="G8" s="40"/>
      <c r="H8" s="40"/>
      <c r="I8" s="40"/>
      <c r="J8" s="43" t="s">
        <v>14</v>
      </c>
      <c r="K8" s="44"/>
      <c r="L8" s="44"/>
      <c r="M8" s="45"/>
      <c r="N8" s="41" t="s">
        <v>23</v>
      </c>
      <c r="O8" s="54" t="s">
        <v>25</v>
      </c>
      <c r="P8" s="55"/>
      <c r="Q8" s="39" t="s">
        <v>29</v>
      </c>
      <c r="R8" s="41" t="s">
        <v>24</v>
      </c>
      <c r="S8" s="46"/>
      <c r="T8" s="20"/>
      <c r="U8"/>
      <c r="V8" s="3"/>
      <c r="X8" s="21"/>
      <c r="AF8" s="14"/>
      <c r="AG8" s="5"/>
      <c r="AH8" s="14"/>
    </row>
    <row r="9" spans="1:35" ht="45.75" customHeight="1" x14ac:dyDescent="0.25">
      <c r="A9" s="40"/>
      <c r="B9" s="40"/>
      <c r="C9" s="40"/>
      <c r="D9" s="40"/>
      <c r="E9" s="40"/>
      <c r="F9" s="22" t="s">
        <v>15</v>
      </c>
      <c r="G9" s="22" t="s">
        <v>16</v>
      </c>
      <c r="H9" s="22" t="s">
        <v>17</v>
      </c>
      <c r="I9" s="23" t="s">
        <v>18</v>
      </c>
      <c r="J9" s="24" t="s">
        <v>19</v>
      </c>
      <c r="K9" s="24" t="s">
        <v>20</v>
      </c>
      <c r="L9" s="24" t="s">
        <v>17</v>
      </c>
      <c r="M9" s="23" t="s">
        <v>18</v>
      </c>
      <c r="N9" s="42"/>
      <c r="O9" s="36" t="s">
        <v>26</v>
      </c>
      <c r="P9" s="36" t="s">
        <v>28</v>
      </c>
      <c r="Q9" s="40"/>
      <c r="R9" s="42"/>
      <c r="S9" s="46"/>
      <c r="T9" s="20"/>
      <c r="U9"/>
      <c r="V9" s="3"/>
      <c r="W9" s="3"/>
      <c r="X9" s="25"/>
      <c r="AG9" s="5"/>
    </row>
    <row r="10" spans="1:35" ht="36.75" customHeight="1" x14ac:dyDescent="0.25">
      <c r="A10" s="10"/>
      <c r="B10" s="10"/>
      <c r="C10" s="35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T10" s="27"/>
      <c r="U10"/>
      <c r="V10" s="3"/>
      <c r="W10" s="3"/>
      <c r="X10" s="3"/>
      <c r="AG10" s="5"/>
    </row>
    <row r="11" spans="1:35" ht="36.75" customHeight="1" x14ac:dyDescent="0.25">
      <c r="A11" s="10"/>
      <c r="B11" s="10"/>
      <c r="C11" s="35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8"/>
      <c r="T11" s="27"/>
      <c r="U11"/>
      <c r="V11" s="3"/>
      <c r="W11" s="3"/>
      <c r="X11" s="3"/>
      <c r="AG11" s="5"/>
    </row>
    <row r="12" spans="1:35" s="8" customFormat="1" ht="25.5" customHeight="1" x14ac:dyDescent="0.25">
      <c r="A12" s="47" t="s">
        <v>6</v>
      </c>
      <c r="B12" s="48"/>
      <c r="C12" s="48"/>
      <c r="D12" s="49"/>
      <c r="E12" s="28">
        <f>SUM(E10:E11)</f>
        <v>0</v>
      </c>
      <c r="F12" s="28">
        <f t="shared" ref="F12:R12" si="0">SUM(F10:F11)</f>
        <v>0</v>
      </c>
      <c r="G12" s="28">
        <f t="shared" si="0"/>
        <v>0</v>
      </c>
      <c r="H12" s="28">
        <f t="shared" si="0"/>
        <v>0</v>
      </c>
      <c r="I12" s="28">
        <f t="shared" si="0"/>
        <v>0</v>
      </c>
      <c r="J12" s="28">
        <f t="shared" si="0"/>
        <v>0</v>
      </c>
      <c r="K12" s="28">
        <f t="shared" si="0"/>
        <v>0</v>
      </c>
      <c r="L12" s="28">
        <f t="shared" si="0"/>
        <v>0</v>
      </c>
      <c r="M12" s="28">
        <f t="shared" si="0"/>
        <v>0</v>
      </c>
      <c r="N12" s="28">
        <f t="shared" si="0"/>
        <v>0</v>
      </c>
      <c r="O12" s="28">
        <f t="shared" si="0"/>
        <v>0</v>
      </c>
      <c r="P12" s="28">
        <f t="shared" si="0"/>
        <v>0</v>
      </c>
      <c r="Q12" s="28">
        <f t="shared" si="0"/>
        <v>0</v>
      </c>
      <c r="R12" s="28">
        <f t="shared" si="0"/>
        <v>0</v>
      </c>
      <c r="T12" s="26"/>
      <c r="U12" s="29"/>
      <c r="V12" s="27"/>
      <c r="W12" s="27"/>
    </row>
    <row r="13" spans="1:35" x14ac:dyDescent="0.25">
      <c r="H13" s="3"/>
      <c r="I13" s="3"/>
      <c r="J13" s="3"/>
      <c r="K13" s="3"/>
      <c r="L13" s="3"/>
      <c r="M13" s="3"/>
      <c r="N13"/>
      <c r="O13"/>
      <c r="P13"/>
      <c r="Q13"/>
      <c r="R13"/>
      <c r="S13"/>
      <c r="T13" s="12"/>
      <c r="U13" s="3"/>
      <c r="V13" s="3"/>
      <c r="W13" s="3"/>
      <c r="X13" s="30"/>
      <c r="Y13" s="30"/>
      <c r="Z13" s="30"/>
      <c r="AA13" s="30"/>
      <c r="AB13" s="30"/>
      <c r="AC13" s="30"/>
      <c r="AE13" s="11"/>
    </row>
    <row r="14" spans="1:35" ht="15.75" x14ac:dyDescent="0.25">
      <c r="A14" s="31"/>
      <c r="B14" s="31"/>
      <c r="C14" s="50" t="s">
        <v>7</v>
      </c>
      <c r="D14" s="50"/>
      <c r="E14" s="32"/>
      <c r="F14" s="32"/>
      <c r="G14" s="51" t="s">
        <v>21</v>
      </c>
      <c r="H14" s="51"/>
      <c r="I14" s="33"/>
      <c r="L14" s="33"/>
      <c r="M14" s="52" t="s">
        <v>8</v>
      </c>
      <c r="N14" s="52"/>
      <c r="O14" s="17"/>
      <c r="P14" s="17"/>
      <c r="Q14" s="17"/>
      <c r="R14" s="17"/>
      <c r="V14" s="3"/>
      <c r="W14" s="3"/>
      <c r="X14" s="30"/>
      <c r="Y14" s="30"/>
      <c r="Z14" s="30"/>
      <c r="AA14" s="30"/>
      <c r="AB14" s="30"/>
      <c r="AC14" s="30"/>
      <c r="AE14" s="11"/>
    </row>
    <row r="15" spans="1:35" ht="15.75" x14ac:dyDescent="0.25">
      <c r="A15" s="8"/>
      <c r="B15" s="8"/>
      <c r="C15" s="53" t="s">
        <v>9</v>
      </c>
      <c r="D15" s="53"/>
      <c r="E15" s="16"/>
      <c r="F15" s="16"/>
      <c r="G15" s="53" t="s">
        <v>22</v>
      </c>
      <c r="H15" s="53"/>
      <c r="I15" s="16"/>
      <c r="L15" s="16"/>
      <c r="M15" s="53" t="s">
        <v>9</v>
      </c>
      <c r="N15" s="53"/>
      <c r="O15" s="15"/>
      <c r="P15" s="15"/>
      <c r="Q15" s="15"/>
      <c r="R15" s="15"/>
      <c r="V15" s="3"/>
      <c r="W15" s="3"/>
      <c r="X15" s="30"/>
      <c r="Y15" s="30"/>
      <c r="Z15" s="30"/>
      <c r="AA15" s="30"/>
      <c r="AB15" s="30"/>
      <c r="AC15" s="30"/>
      <c r="AE15" s="11"/>
    </row>
    <row r="16" spans="1:35" x14ac:dyDescent="0.25">
      <c r="G16" s="3"/>
      <c r="H16" s="3"/>
      <c r="V16" s="3"/>
      <c r="W16" s="3"/>
      <c r="X16" s="30"/>
      <c r="Y16" s="30"/>
      <c r="Z16" s="30"/>
      <c r="AA16" s="30"/>
      <c r="AB16" s="30"/>
      <c r="AC16" s="30"/>
      <c r="AE16" s="11"/>
    </row>
    <row r="17" spans="6:31" x14ac:dyDescent="0.25">
      <c r="F17" s="13"/>
      <c r="G17"/>
      <c r="H17"/>
      <c r="I17"/>
      <c r="J17"/>
      <c r="K17"/>
      <c r="L17"/>
      <c r="M17"/>
      <c r="N17"/>
      <c r="O17"/>
      <c r="P17"/>
      <c r="Q17"/>
      <c r="R17"/>
      <c r="S17"/>
      <c r="T17" s="12"/>
      <c r="U17"/>
      <c r="V17"/>
      <c r="W17" s="3"/>
      <c r="X17" s="30"/>
      <c r="Y17" s="30"/>
      <c r="Z17" s="30"/>
      <c r="AA17" s="30"/>
      <c r="AB17" s="30"/>
      <c r="AC17" s="30"/>
      <c r="AE17" s="11"/>
    </row>
    <row r="18" spans="6:31" x14ac:dyDescent="0.25"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 s="12"/>
      <c r="U18"/>
      <c r="V18"/>
      <c r="W18" s="3"/>
      <c r="X18" s="30"/>
      <c r="Y18" s="30"/>
      <c r="Z18" s="30"/>
      <c r="AA18" s="30"/>
      <c r="AB18" s="30"/>
      <c r="AC18" s="30"/>
      <c r="AE18" s="11"/>
    </row>
    <row r="19" spans="6:31" x14ac:dyDescent="0.25"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 s="12"/>
      <c r="U19"/>
      <c r="V19"/>
      <c r="W19" s="3"/>
      <c r="X19" s="30"/>
      <c r="Y19" s="30"/>
      <c r="Z19" s="30"/>
      <c r="AA19" s="30"/>
      <c r="AB19" s="30"/>
      <c r="AC19" s="30"/>
      <c r="AE19" s="11"/>
    </row>
    <row r="20" spans="6:31" x14ac:dyDescent="0.25"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 s="12"/>
      <c r="U20"/>
      <c r="V20"/>
    </row>
    <row r="21" spans="6:31" x14ac:dyDescent="0.25"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 s="12"/>
      <c r="U21"/>
      <c r="V21"/>
    </row>
    <row r="22" spans="6:31" x14ac:dyDescent="0.25">
      <c r="F22"/>
      <c r="G22"/>
      <c r="H22"/>
      <c r="I22"/>
      <c r="J22" s="13"/>
      <c r="K22"/>
      <c r="L22"/>
      <c r="M22"/>
      <c r="N22"/>
      <c r="O22"/>
      <c r="P22"/>
      <c r="Q22"/>
      <c r="R22"/>
      <c r="S22"/>
      <c r="T22" s="12"/>
      <c r="U22"/>
      <c r="V22"/>
    </row>
    <row r="23" spans="6:31" x14ac:dyDescent="0.25"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 s="12"/>
      <c r="U23"/>
      <c r="V23"/>
    </row>
    <row r="24" spans="6:31" x14ac:dyDescent="0.25"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 s="12"/>
      <c r="U24"/>
      <c r="V24"/>
    </row>
    <row r="25" spans="6:31" x14ac:dyDescent="0.25"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 s="12"/>
      <c r="U25"/>
      <c r="V25"/>
    </row>
    <row r="26" spans="6:31" x14ac:dyDescent="0.25"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 s="12"/>
      <c r="U26"/>
      <c r="V26"/>
    </row>
    <row r="27" spans="6:31" x14ac:dyDescent="0.25"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12"/>
      <c r="U27"/>
      <c r="V27"/>
    </row>
    <row r="28" spans="6:31" x14ac:dyDescent="0.25"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 s="12"/>
      <c r="U28"/>
      <c r="V28"/>
    </row>
    <row r="29" spans="6:31" x14ac:dyDescent="0.25"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 s="12"/>
      <c r="U29"/>
      <c r="V29"/>
    </row>
    <row r="30" spans="6:31" x14ac:dyDescent="0.25"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12"/>
      <c r="U30"/>
      <c r="V30"/>
    </row>
  </sheetData>
  <mergeCells count="21">
    <mergeCell ref="C15:D15"/>
    <mergeCell ref="G15:H15"/>
    <mergeCell ref="M15:N15"/>
    <mergeCell ref="Q8:Q9"/>
    <mergeCell ref="R8:R9"/>
    <mergeCell ref="O8:P8"/>
    <mergeCell ref="S8:S9"/>
    <mergeCell ref="A12:D12"/>
    <mergeCell ref="C14:D14"/>
    <mergeCell ref="G14:H14"/>
    <mergeCell ref="M14:N14"/>
    <mergeCell ref="B8:B9"/>
    <mergeCell ref="A5:R5"/>
    <mergeCell ref="A6:R6"/>
    <mergeCell ref="A8:A9"/>
    <mergeCell ref="C8:C9"/>
    <mergeCell ref="D8:D9"/>
    <mergeCell ref="E8:E9"/>
    <mergeCell ref="F8:I8"/>
    <mergeCell ref="N8:N9"/>
    <mergeCell ref="J8:M8"/>
  </mergeCells>
  <pageMargins left="0.3" right="0.2" top="0.51" bottom="0.4" header="0.48" footer="0.39"/>
  <pageSetup scale="62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BHXH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Đào Lý Trân</cp:lastModifiedBy>
  <cp:lastPrinted>2024-10-11T08:33:31Z</cp:lastPrinted>
  <dcterms:created xsi:type="dcterms:W3CDTF">2024-02-17T04:33:57Z</dcterms:created>
  <dcterms:modified xsi:type="dcterms:W3CDTF">2025-07-04T07:35:36Z</dcterms:modified>
</cp:coreProperties>
</file>